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01"/>
  <workbookPr/>
  <mc:AlternateContent xmlns:mc="http://schemas.openxmlformats.org/markup-compatibility/2006">
    <mc:Choice Requires="x15">
      <x15ac:absPath xmlns:x15ac="http://schemas.microsoft.com/office/spreadsheetml/2010/11/ac" url="https://d.docs.live.net/7b2b5032e10686e1/Azure Compliance/BluePrint/Healthcarehub/"/>
    </mc:Choice>
  </mc:AlternateContent>
  <xr:revisionPtr revIDLastSave="0" documentId="8_{E5DDDDB2-81E4-4FB5-9F30-14A011136448}" xr6:coauthVersionLast="28" xr6:coauthVersionMax="28" xr10:uidLastSave="{00000000-0000-0000-0000-000000000000}"/>
  <bookViews>
    <workbookView xWindow="0" yWindow="0" windowWidth="27570" windowHeight="6465" tabRatio="818" activeTab="1" xr2:uid="{00000000-000D-0000-FFFF-FFFF00000000}"/>
  </bookViews>
  <sheets>
    <sheet name="Introduction and Key" sheetId="29" r:id="rId1"/>
    <sheet name="Requirements - Infrastructure" sheetId="8" r:id="rId2"/>
    <sheet name="Domain Averages" sheetId="19" state="hidden" r:id="rId3"/>
    <sheet name="Interviewees" sheetId="13" state="hidden" r:id="rId4"/>
    <sheet name="Sample Sets" sheetId="14" state="hidden" r:id="rId5"/>
    <sheet name="Revisions" sheetId="28" state="hidden" r:id="rId6"/>
    <sheet name="Requirements_Template" sheetId="25" state="hidden" r:id="rId7"/>
    <sheet name="Requirements-Formulas" sheetId="22" state="hidden" r:id="rId8"/>
    <sheet name="assessment_report_column" sheetId="20" state="hidden" r:id="rId9"/>
    <sheet name="illustrative_procedures" sheetId="21" state="hidden" r:id="rId10"/>
    <sheet name="Domain Names" sheetId="23" state="hidden" r:id="rId11"/>
    <sheet name="Values" sheetId="9" state="hidden" r:id="rId12"/>
  </sheets>
  <externalReferences>
    <externalReference r:id="rId13"/>
    <externalReference r:id="rId14"/>
  </externalReferences>
  <definedNames>
    <definedName name="_xlnm._FilterDatabase" localSheetId="3" hidden="1">Interviewees!$A$1:$B$24</definedName>
    <definedName name="_xlnm._FilterDatabase" localSheetId="1" hidden="1">'Requirements - Infrastructure'!$A$2:$N$672</definedName>
    <definedName name="_xlnm._FilterDatabase" localSheetId="6">Requirements_Template!$B$2:$Z$335</definedName>
    <definedName name="_xlnm._FilterDatabase" localSheetId="7">'Requirements-Formulas'!$A$1:$L$334</definedName>
    <definedName name="FileNames">#REF!</definedName>
    <definedName name="IntervieweeName">Interviewees!$A$2:$A$40</definedName>
    <definedName name="IntervieweeTitle">Interviewees!$B$2:$B$40</definedName>
    <definedName name="MaturityRating">Values!$A$1:$A$5</definedName>
    <definedName name="MaturityRating2" localSheetId="2">[1]Values!$A$1:$A$6</definedName>
    <definedName name="MaturityRating2" localSheetId="3">[2]Values!$A$1:$A$6</definedName>
    <definedName name="MaturityRating2" localSheetId="6">Values!$A$1:$A$6</definedName>
    <definedName name="MaturityRating2">Values!$A$1:$A$6</definedName>
    <definedName name="RequestStatus" localSheetId="2">[1]Values!$B$1:$B$2</definedName>
    <definedName name="RequestStatus" localSheetId="3">[2]Values!$B$1:$B$2</definedName>
    <definedName name="RequestStatus">Values!$B$1:$B$2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25" l="1"/>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Q419" i="25"/>
  <c r="Q420" i="25"/>
  <c r="Q421" i="25"/>
  <c r="Q422" i="25"/>
  <c r="Q423" i="25"/>
  <c r="Q424" i="25"/>
  <c r="Q425" i="25"/>
  <c r="Q426" i="25"/>
  <c r="Q427" i="25"/>
  <c r="Q428" i="25"/>
  <c r="Q429" i="25"/>
  <c r="Q430" i="25"/>
  <c r="Q431" i="25"/>
  <c r="Q432" i="25"/>
  <c r="Q433" i="25"/>
  <c r="Q434" i="25"/>
  <c r="Q435" i="25"/>
  <c r="Q436" i="25"/>
  <c r="Q437" i="25"/>
  <c r="Q438" i="25"/>
  <c r="Q439" i="25"/>
  <c r="Q440" i="25"/>
  <c r="Q441" i="25"/>
  <c r="Q442" i="25"/>
  <c r="Q443" i="25"/>
  <c r="Q444" i="25"/>
  <c r="Q445" i="25"/>
  <c r="Q446" i="25"/>
  <c r="Q447" i="25"/>
  <c r="Q448" i="25"/>
  <c r="Q449" i="25"/>
  <c r="Q450" i="25"/>
  <c r="Q451" i="25"/>
  <c r="Q452" i="25"/>
  <c r="Q453" i="25"/>
  <c r="Q454" i="25"/>
  <c r="Q455" i="25"/>
  <c r="Q456" i="25"/>
  <c r="Q457" i="25"/>
  <c r="Q458" i="25"/>
  <c r="Q459" i="25"/>
  <c r="Q460" i="25"/>
  <c r="Q461" i="25"/>
  <c r="Q462" i="25"/>
  <c r="Q463" i="25"/>
  <c r="Q464" i="25"/>
  <c r="Q465" i="25"/>
  <c r="Q466" i="25"/>
  <c r="Q467" i="25"/>
  <c r="Q468" i="25"/>
  <c r="Q469" i="25"/>
  <c r="Q470" i="25"/>
  <c r="Q471" i="25"/>
  <c r="Q472" i="25"/>
  <c r="Q473" i="25"/>
  <c r="Q474" i="25"/>
  <c r="Q475" i="25"/>
  <c r="Q476" i="25"/>
  <c r="Q477" i="25"/>
  <c r="Q478" i="25"/>
  <c r="Q479" i="25"/>
  <c r="Q480" i="25"/>
  <c r="Q481" i="25"/>
  <c r="Q482" i="25"/>
  <c r="Q483" i="25"/>
  <c r="Q484" i="25"/>
  <c r="Q485" i="25"/>
  <c r="Q486" i="25"/>
  <c r="Q487" i="25"/>
  <c r="Q488" i="25"/>
  <c r="Q489" i="25"/>
  <c r="Q490" i="25"/>
  <c r="Q491" i="25"/>
  <c r="Q492" i="25"/>
  <c r="Q493" i="25"/>
  <c r="Q494" i="25"/>
  <c r="Q495" i="25"/>
  <c r="Q496" i="25"/>
  <c r="Q497" i="25"/>
  <c r="Q498" i="25"/>
  <c r="Q499" i="25"/>
  <c r="Q500" i="25"/>
  <c r="Q501"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7"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761" i="25"/>
  <c r="Q762" i="25"/>
  <c r="Q763" i="25"/>
  <c r="Q764" i="25"/>
  <c r="Q765" i="25"/>
  <c r="Q766" i="25"/>
  <c r="Q767" i="25"/>
  <c r="Q768" i="25"/>
  <c r="Q769" i="25"/>
  <c r="Q770" i="25"/>
  <c r="Q771" i="25"/>
  <c r="Q772" i="25"/>
  <c r="Q773" i="25"/>
  <c r="Q774" i="25"/>
  <c r="Q775" i="25"/>
  <c r="Q776" i="25"/>
  <c r="Q777" i="25"/>
  <c r="Q778" i="25"/>
  <c r="Q779" i="25"/>
  <c r="Q780" i="25"/>
  <c r="Q781" i="25"/>
  <c r="Q782" i="25"/>
  <c r="Q783" i="25"/>
  <c r="Q784" i="25"/>
  <c r="Q785" i="25"/>
  <c r="Q786" i="25"/>
  <c r="Q787" i="25"/>
  <c r="Q788" i="25"/>
  <c r="Q789" i="25"/>
  <c r="Q790" i="25"/>
  <c r="Q791" i="25"/>
  <c r="Q792" i="25"/>
  <c r="Q793" i="25"/>
  <c r="Q794" i="25"/>
  <c r="Q795" i="25"/>
  <c r="Q796" i="25"/>
  <c r="Q797" i="25"/>
  <c r="Q798" i="25"/>
  <c r="Q799" i="25"/>
  <c r="Q800" i="25"/>
  <c r="Q801" i="25"/>
  <c r="Q802" i="25"/>
  <c r="Q803" i="25"/>
  <c r="Q804" i="25"/>
  <c r="Q805" i="25"/>
  <c r="Q806" i="25"/>
  <c r="Q807" i="25"/>
  <c r="Q808" i="25"/>
  <c r="Q809" i="25"/>
  <c r="Q810" i="25"/>
  <c r="Q811" i="25"/>
  <c r="Q812" i="25"/>
  <c r="Q813" i="25"/>
  <c r="Q814" i="25"/>
  <c r="Q815" i="25"/>
  <c r="Q816" i="25"/>
  <c r="Q817" i="25"/>
  <c r="Q818" i="25"/>
  <c r="Q819" i="25"/>
  <c r="Q820" i="25"/>
  <c r="Q821" i="25"/>
  <c r="Q822" i="25"/>
  <c r="Q823" i="25"/>
  <c r="Q824" i="25"/>
  <c r="Q825" i="25"/>
  <c r="Q826" i="25"/>
  <c r="Q827" i="25"/>
  <c r="Q828" i="25"/>
  <c r="Q829" i="25"/>
  <c r="Q830" i="25"/>
  <c r="Q831" i="25"/>
  <c r="Q832" i="25"/>
  <c r="Q833" i="25"/>
  <c r="Q834" i="25"/>
  <c r="Q835" i="25"/>
  <c r="Q836" i="25"/>
  <c r="Q837" i="25"/>
  <c r="Q838" i="25"/>
  <c r="Q839" i="25"/>
  <c r="Q840" i="25"/>
  <c r="Q841" i="25"/>
  <c r="Q842" i="25"/>
  <c r="Q843" i="25"/>
  <c r="Q844" i="25"/>
  <c r="Q845" i="25"/>
  <c r="Q846" i="25"/>
  <c r="Q847" i="25"/>
  <c r="Q848" i="25"/>
  <c r="Q849" i="25"/>
  <c r="Q850" i="25"/>
  <c r="Q851" i="25"/>
  <c r="Q852" i="25"/>
  <c r="Q853" i="25"/>
  <c r="Q854" i="25"/>
  <c r="Q855" i="25"/>
  <c r="Q856" i="25"/>
  <c r="Q857" i="25"/>
  <c r="Q858" i="25"/>
  <c r="Q859" i="25"/>
  <c r="Q860" i="25"/>
  <c r="Q861" i="25"/>
  <c r="Q862" i="25"/>
  <c r="Q863" i="25"/>
  <c r="Q864" i="25"/>
  <c r="Q865" i="25"/>
  <c r="Q866" i="25"/>
  <c r="Q867" i="25"/>
  <c r="Q868" i="25"/>
  <c r="Q869" i="25"/>
  <c r="Q870" i="25"/>
  <c r="Q871" i="25"/>
  <c r="Q872" i="25"/>
  <c r="Q873" i="25"/>
  <c r="Q874" i="25"/>
  <c r="Q875" i="25"/>
  <c r="Q876" i="25"/>
  <c r="Q877" i="25"/>
  <c r="Q878" i="25"/>
  <c r="Q879" i="25"/>
  <c r="Q880" i="25"/>
  <c r="Q881" i="25"/>
  <c r="Q882" i="25"/>
  <c r="Q883" i="25"/>
  <c r="Q884" i="25"/>
  <c r="Q885" i="25"/>
  <c r="Q886" i="25"/>
  <c r="Q887" i="25"/>
  <c r="Q888" i="25"/>
  <c r="Q889" i="25"/>
  <c r="Q890" i="25"/>
  <c r="Q891" i="25"/>
  <c r="Q892" i="25"/>
  <c r="Q893" i="25"/>
  <c r="Q894" i="25"/>
  <c r="Q895" i="25"/>
  <c r="Q896" i="25"/>
  <c r="Q897" i="25"/>
  <c r="Q898" i="25"/>
  <c r="Q899" i="25"/>
  <c r="Q900" i="25"/>
  <c r="Q901" i="25"/>
  <c r="Q902" i="25"/>
  <c r="Q903" i="25"/>
  <c r="Q904" i="25"/>
  <c r="Q905" i="25"/>
  <c r="Q906" i="25"/>
  <c r="Q907" i="25"/>
  <c r="Q908" i="25"/>
  <c r="Q909" i="25"/>
  <c r="Q910" i="25"/>
  <c r="Q911" i="25"/>
  <c r="Q912" i="25"/>
  <c r="Q913" i="25"/>
  <c r="Q914" i="25"/>
  <c r="Q915" i="25"/>
  <c r="Q916" i="25"/>
  <c r="Q917" i="25"/>
  <c r="Q918" i="25"/>
  <c r="Q919" i="25"/>
  <c r="Q920" i="25"/>
  <c r="Q921" i="25"/>
  <c r="Q922" i="25"/>
  <c r="Q923" i="25"/>
  <c r="Q924" i="25"/>
  <c r="Q925" i="25"/>
  <c r="Q926" i="25"/>
  <c r="Q927" i="25"/>
  <c r="Q928" i="25"/>
  <c r="Q929" i="25"/>
  <c r="Q930" i="25"/>
  <c r="Q931" i="25"/>
  <c r="Q932" i="25"/>
  <c r="Q933" i="25"/>
  <c r="Q934" i="25"/>
  <c r="Q935" i="25"/>
  <c r="Q936" i="25"/>
  <c r="Q937" i="25"/>
  <c r="Q938" i="25"/>
  <c r="Q939" i="25"/>
  <c r="Q940" i="25"/>
  <c r="Q941" i="25"/>
  <c r="Q942" i="25"/>
  <c r="Q943" i="25"/>
  <c r="Q944" i="25"/>
  <c r="Q945" i="25"/>
  <c r="Q946" i="25"/>
  <c r="Q947" i="25"/>
  <c r="Q948" i="25"/>
  <c r="Q949" i="25"/>
  <c r="Q950" i="25"/>
  <c r="Q951" i="25"/>
  <c r="Q952" i="25"/>
  <c r="Q953" i="25"/>
  <c r="Q954" i="25"/>
  <c r="Q955" i="25"/>
  <c r="Q956" i="25"/>
  <c r="Q957" i="25"/>
  <c r="Q958" i="25"/>
  <c r="Q959" i="25"/>
  <c r="Q960" i="25"/>
  <c r="Q961" i="25"/>
  <c r="Q962" i="25"/>
  <c r="Q963" i="25"/>
  <c r="Q964" i="25"/>
  <c r="Q965" i="25"/>
  <c r="Q966" i="25"/>
  <c r="Q967" i="25"/>
  <c r="Q968" i="25"/>
  <c r="Q969" i="25"/>
  <c r="Q970" i="25"/>
  <c r="Q971" i="25"/>
  <c r="Q972" i="25"/>
  <c r="Q973" i="25"/>
  <c r="Q974" i="25"/>
  <c r="Q975" i="25"/>
  <c r="Q976" i="25"/>
  <c r="Q977" i="25"/>
  <c r="Q978" i="25"/>
  <c r="Q979" i="25"/>
  <c r="Q980" i="25"/>
  <c r="Q981" i="25"/>
  <c r="Q982" i="25"/>
  <c r="Q983" i="25"/>
  <c r="Q984" i="25"/>
  <c r="Q985" i="25"/>
  <c r="Q986" i="25"/>
  <c r="Q987" i="25"/>
  <c r="Q988" i="25"/>
  <c r="Q989" i="25"/>
  <c r="Q990" i="25"/>
  <c r="Q991" i="25"/>
  <c r="Q992" i="25"/>
  <c r="Q993" i="25"/>
  <c r="Q994" i="25"/>
  <c r="Q995" i="25"/>
  <c r="Q996" i="25"/>
  <c r="Q997" i="25"/>
  <c r="Q998" i="25"/>
  <c r="Q999" i="25"/>
  <c r="Q1000" i="25"/>
  <c r="N1000" i="22" l="1"/>
  <c r="N999" i="22"/>
  <c r="N998" i="22"/>
  <c r="C998" i="22" s="1"/>
  <c r="N997" i="22"/>
  <c r="C997" i="22" s="1"/>
  <c r="N996" i="22"/>
  <c r="N995" i="22"/>
  <c r="C995" i="22" s="1"/>
  <c r="N994" i="22"/>
  <c r="B994" i="22" s="1"/>
  <c r="N993" i="22"/>
  <c r="C993" i="22" s="1"/>
  <c r="N992" i="22"/>
  <c r="N991" i="22"/>
  <c r="N990" i="22"/>
  <c r="C990" i="22" s="1"/>
  <c r="N989" i="22"/>
  <c r="N988" i="22"/>
  <c r="N987" i="22"/>
  <c r="C987" i="22" s="1"/>
  <c r="N986" i="22"/>
  <c r="N985" i="22"/>
  <c r="N984" i="22"/>
  <c r="N983" i="22"/>
  <c r="N982" i="22"/>
  <c r="N981" i="22"/>
  <c r="C981" i="22" s="1"/>
  <c r="N980" i="22"/>
  <c r="N979" i="22"/>
  <c r="C979" i="22" s="1"/>
  <c r="N978" i="22"/>
  <c r="B978" i="22" s="1"/>
  <c r="N977" i="22"/>
  <c r="C977" i="22" s="1"/>
  <c r="N976" i="22"/>
  <c r="N975" i="22"/>
  <c r="N974" i="22"/>
  <c r="B974" i="22" s="1"/>
  <c r="N973" i="22"/>
  <c r="N972" i="22"/>
  <c r="N971" i="22"/>
  <c r="C971" i="22" s="1"/>
  <c r="N970" i="22"/>
  <c r="N969" i="22"/>
  <c r="N968" i="22"/>
  <c r="N967" i="22"/>
  <c r="N966" i="22"/>
  <c r="N965" i="22"/>
  <c r="C965" i="22" s="1"/>
  <c r="N964" i="22"/>
  <c r="N963" i="22"/>
  <c r="C963" i="22" s="1"/>
  <c r="N962" i="22"/>
  <c r="B962" i="22" s="1"/>
  <c r="N961" i="22"/>
  <c r="C961" i="22" s="1"/>
  <c r="N960" i="22"/>
  <c r="N959" i="22"/>
  <c r="N958" i="22"/>
  <c r="B958" i="22" s="1"/>
  <c r="N957" i="22"/>
  <c r="N956" i="22"/>
  <c r="N955" i="22"/>
  <c r="C955" i="22" s="1"/>
  <c r="N954" i="22"/>
  <c r="N953" i="22"/>
  <c r="N952" i="22"/>
  <c r="N951" i="22"/>
  <c r="N950" i="22"/>
  <c r="N949" i="22"/>
  <c r="C949" i="22" s="1"/>
  <c r="N948" i="22"/>
  <c r="N947" i="22"/>
  <c r="C947" i="22" s="1"/>
  <c r="N946" i="22"/>
  <c r="B946" i="22" s="1"/>
  <c r="N945" i="22"/>
  <c r="C945" i="22" s="1"/>
  <c r="N944" i="22"/>
  <c r="N943" i="22"/>
  <c r="N942" i="22"/>
  <c r="C942" i="22" s="1"/>
  <c r="N941" i="22"/>
  <c r="N940" i="22"/>
  <c r="N939" i="22"/>
  <c r="C939" i="22" s="1"/>
  <c r="N938" i="22"/>
  <c r="N937" i="22"/>
  <c r="N936" i="22"/>
  <c r="N935" i="22"/>
  <c r="N934" i="22"/>
  <c r="N933" i="22"/>
  <c r="C933" i="22" s="1"/>
  <c r="N932" i="22"/>
  <c r="N931" i="22"/>
  <c r="C931" i="22" s="1"/>
  <c r="N930" i="22"/>
  <c r="B930" i="22" s="1"/>
  <c r="N929" i="22"/>
  <c r="C929" i="22" s="1"/>
  <c r="N928" i="22"/>
  <c r="N927" i="22"/>
  <c r="N926" i="22"/>
  <c r="C926" i="22" s="1"/>
  <c r="N925" i="22"/>
  <c r="N924" i="22"/>
  <c r="N923" i="22"/>
  <c r="C923" i="22" s="1"/>
  <c r="N922" i="22"/>
  <c r="N921" i="22"/>
  <c r="N920" i="22"/>
  <c r="N919" i="22"/>
  <c r="N918" i="22"/>
  <c r="N917" i="22"/>
  <c r="C917" i="22" s="1"/>
  <c r="N916" i="22"/>
  <c r="N915" i="22"/>
  <c r="C915" i="22" s="1"/>
  <c r="N914" i="22"/>
  <c r="B914" i="22" s="1"/>
  <c r="N913" i="22"/>
  <c r="C913" i="22" s="1"/>
  <c r="N912" i="22"/>
  <c r="N911" i="22"/>
  <c r="N910" i="22"/>
  <c r="B910" i="22" s="1"/>
  <c r="N909" i="22"/>
  <c r="N908" i="22"/>
  <c r="N907" i="22"/>
  <c r="C907" i="22" s="1"/>
  <c r="N906" i="22"/>
  <c r="N905" i="22"/>
  <c r="N904" i="22"/>
  <c r="N903" i="22"/>
  <c r="N902" i="22"/>
  <c r="N901" i="22"/>
  <c r="C901" i="22" s="1"/>
  <c r="N900" i="22"/>
  <c r="N899" i="22"/>
  <c r="C899" i="22" s="1"/>
  <c r="N898" i="22"/>
  <c r="B898" i="22" s="1"/>
  <c r="N897" i="22"/>
  <c r="C897" i="22" s="1"/>
  <c r="N896" i="22"/>
  <c r="N895" i="22"/>
  <c r="N894" i="22"/>
  <c r="B894" i="22" s="1"/>
  <c r="N893" i="22"/>
  <c r="N892" i="22"/>
  <c r="N891" i="22"/>
  <c r="C891" i="22" s="1"/>
  <c r="N890" i="22"/>
  <c r="N889" i="22"/>
  <c r="N888" i="22"/>
  <c r="N887" i="22"/>
  <c r="N886" i="22"/>
  <c r="N885" i="22"/>
  <c r="C885" i="22" s="1"/>
  <c r="N884" i="22"/>
  <c r="N883" i="22"/>
  <c r="C883" i="22" s="1"/>
  <c r="N882" i="22"/>
  <c r="B882" i="22" s="1"/>
  <c r="N881" i="22"/>
  <c r="C881" i="22" s="1"/>
  <c r="N880" i="22"/>
  <c r="N879" i="22"/>
  <c r="N878" i="22"/>
  <c r="C878" i="22" s="1"/>
  <c r="N877" i="22"/>
  <c r="N876" i="22"/>
  <c r="N875" i="22"/>
  <c r="C875" i="22" s="1"/>
  <c r="N874" i="22"/>
  <c r="N873" i="22"/>
  <c r="N872" i="22"/>
  <c r="N871" i="22"/>
  <c r="N870" i="22"/>
  <c r="N869" i="22"/>
  <c r="C869" i="22" s="1"/>
  <c r="N868" i="22"/>
  <c r="N867" i="22"/>
  <c r="C867" i="22" s="1"/>
  <c r="N866" i="22"/>
  <c r="B866" i="22" s="1"/>
  <c r="N865" i="22"/>
  <c r="C865" i="22" s="1"/>
  <c r="N864" i="22"/>
  <c r="N863" i="22"/>
  <c r="N862" i="22"/>
  <c r="C862" i="22" s="1"/>
  <c r="N861" i="22"/>
  <c r="N860" i="22"/>
  <c r="N859" i="22"/>
  <c r="C859" i="22" s="1"/>
  <c r="N858" i="22"/>
  <c r="N857" i="22"/>
  <c r="N856" i="22"/>
  <c r="N855" i="22"/>
  <c r="N854" i="22"/>
  <c r="N853" i="22"/>
  <c r="C853" i="22" s="1"/>
  <c r="N852" i="22"/>
  <c r="N851" i="22"/>
  <c r="C851" i="22" s="1"/>
  <c r="N850" i="22"/>
  <c r="B850" i="22" s="1"/>
  <c r="N849" i="22"/>
  <c r="C849" i="22" s="1"/>
  <c r="N848" i="22"/>
  <c r="N847" i="22"/>
  <c r="N846" i="22"/>
  <c r="B846" i="22" s="1"/>
  <c r="N845" i="22"/>
  <c r="N844" i="22"/>
  <c r="N843" i="22"/>
  <c r="C843" i="22" s="1"/>
  <c r="N842" i="22"/>
  <c r="N841" i="22"/>
  <c r="N840" i="22"/>
  <c r="N839" i="22"/>
  <c r="N838" i="22"/>
  <c r="N837" i="22"/>
  <c r="C837" i="22" s="1"/>
  <c r="N836" i="22"/>
  <c r="N835" i="22"/>
  <c r="C835" i="22" s="1"/>
  <c r="N834" i="22"/>
  <c r="B834" i="22" s="1"/>
  <c r="N833" i="22"/>
  <c r="C833" i="22" s="1"/>
  <c r="N832" i="22"/>
  <c r="N831" i="22"/>
  <c r="N830" i="22"/>
  <c r="B830" i="22" s="1"/>
  <c r="N829" i="22"/>
  <c r="N828" i="22"/>
  <c r="N827" i="22"/>
  <c r="B827" i="22" s="1"/>
  <c r="N826" i="22"/>
  <c r="N825" i="22"/>
  <c r="B825" i="22" s="1"/>
  <c r="N824" i="22"/>
  <c r="N823" i="22"/>
  <c r="B823" i="22" s="1"/>
  <c r="N822" i="22"/>
  <c r="B822" i="22" s="1"/>
  <c r="N821" i="22"/>
  <c r="N820" i="22"/>
  <c r="N819" i="22"/>
  <c r="B819" i="22" s="1"/>
  <c r="N818" i="22"/>
  <c r="N817" i="22"/>
  <c r="B817" i="22" s="1"/>
  <c r="N816" i="22"/>
  <c r="N815" i="22"/>
  <c r="B815" i="22" s="1"/>
  <c r="N814" i="22"/>
  <c r="C814" i="22" s="1"/>
  <c r="N813" i="22"/>
  <c r="N812" i="22"/>
  <c r="N811" i="22"/>
  <c r="B811" i="22" s="1"/>
  <c r="N810" i="22"/>
  <c r="N809" i="22"/>
  <c r="B809" i="22" s="1"/>
  <c r="N808" i="22"/>
  <c r="N807" i="22"/>
  <c r="B807" i="22" s="1"/>
  <c r="N806" i="22"/>
  <c r="C806" i="22" s="1"/>
  <c r="N805" i="22"/>
  <c r="N804" i="22"/>
  <c r="N803" i="22"/>
  <c r="B803" i="22" s="1"/>
  <c r="N802" i="22"/>
  <c r="N801" i="22"/>
  <c r="B801" i="22" s="1"/>
  <c r="N800" i="22"/>
  <c r="N799" i="22"/>
  <c r="B799" i="22" s="1"/>
  <c r="N798" i="22"/>
  <c r="C798" i="22" s="1"/>
  <c r="N797" i="22"/>
  <c r="N796" i="22"/>
  <c r="N795" i="22"/>
  <c r="B795" i="22" s="1"/>
  <c r="N794" i="22"/>
  <c r="N793" i="22"/>
  <c r="B793" i="22" s="1"/>
  <c r="N792" i="22"/>
  <c r="N791" i="22"/>
  <c r="B791" i="22" s="1"/>
  <c r="N790" i="22"/>
  <c r="B790" i="22" s="1"/>
  <c r="N789" i="22"/>
  <c r="N788" i="22"/>
  <c r="N787" i="22"/>
  <c r="B787" i="22" s="1"/>
  <c r="N786" i="22"/>
  <c r="N785" i="22"/>
  <c r="B785" i="22" s="1"/>
  <c r="N784" i="22"/>
  <c r="N783" i="22"/>
  <c r="B783" i="22" s="1"/>
  <c r="N782" i="22"/>
  <c r="C782" i="22" s="1"/>
  <c r="N781" i="22"/>
  <c r="N780" i="22"/>
  <c r="N779" i="22"/>
  <c r="B779" i="22" s="1"/>
  <c r="N778" i="22"/>
  <c r="N777" i="22"/>
  <c r="B777" i="22" s="1"/>
  <c r="N776" i="22"/>
  <c r="N775" i="22"/>
  <c r="B775" i="22" s="1"/>
  <c r="N774" i="22"/>
  <c r="C774" i="22" s="1"/>
  <c r="N773" i="22"/>
  <c r="N772" i="22"/>
  <c r="N771" i="22"/>
  <c r="B771" i="22" s="1"/>
  <c r="N770" i="22"/>
  <c r="N769" i="22"/>
  <c r="B769" i="22" s="1"/>
  <c r="N768" i="22"/>
  <c r="N767" i="22"/>
  <c r="B767" i="22" s="1"/>
  <c r="N766" i="22"/>
  <c r="N765" i="22"/>
  <c r="N764" i="22"/>
  <c r="N763" i="22"/>
  <c r="B763" i="22" s="1"/>
  <c r="N762" i="22"/>
  <c r="N761" i="22"/>
  <c r="B761" i="22" s="1"/>
  <c r="N760" i="22"/>
  <c r="N759" i="22"/>
  <c r="B759" i="22" s="1"/>
  <c r="N758" i="22"/>
  <c r="B758" i="22" s="1"/>
  <c r="N757" i="22"/>
  <c r="N756" i="22"/>
  <c r="N755" i="22"/>
  <c r="B755" i="22" s="1"/>
  <c r="N754" i="22"/>
  <c r="N753" i="22"/>
  <c r="B753" i="22" s="1"/>
  <c r="N752" i="22"/>
  <c r="N751" i="22"/>
  <c r="B751" i="22" s="1"/>
  <c r="N750" i="22"/>
  <c r="C750" i="22" s="1"/>
  <c r="N749" i="22"/>
  <c r="N748" i="22"/>
  <c r="N747" i="22"/>
  <c r="B747" i="22" s="1"/>
  <c r="N746" i="22"/>
  <c r="N745" i="22"/>
  <c r="B745" i="22" s="1"/>
  <c r="N744" i="22"/>
  <c r="N743" i="22"/>
  <c r="B743" i="22" s="1"/>
  <c r="N742" i="22"/>
  <c r="C742" i="22" s="1"/>
  <c r="N741" i="22"/>
  <c r="N740" i="22"/>
  <c r="N739" i="22"/>
  <c r="B739" i="22" s="1"/>
  <c r="N738" i="22"/>
  <c r="N737" i="22"/>
  <c r="B737" i="22" s="1"/>
  <c r="N736" i="22"/>
  <c r="N735" i="22"/>
  <c r="B735" i="22" s="1"/>
  <c r="N734" i="22"/>
  <c r="N733" i="22"/>
  <c r="N732" i="22"/>
  <c r="N731" i="22"/>
  <c r="B731" i="22" s="1"/>
  <c r="N730" i="22"/>
  <c r="N729" i="22"/>
  <c r="B729" i="22" s="1"/>
  <c r="N728" i="22"/>
  <c r="N727" i="22"/>
  <c r="B727" i="22" s="1"/>
  <c r="N726" i="22"/>
  <c r="B726" i="22" s="1"/>
  <c r="N725" i="22"/>
  <c r="N724" i="22"/>
  <c r="N723" i="22"/>
  <c r="B723" i="22" s="1"/>
  <c r="N722" i="22"/>
  <c r="N721" i="22"/>
  <c r="B721" i="22" s="1"/>
  <c r="N720" i="22"/>
  <c r="N719" i="22"/>
  <c r="B719" i="22" s="1"/>
  <c r="N718" i="22"/>
  <c r="C718" i="22" s="1"/>
  <c r="N717" i="22"/>
  <c r="N716" i="22"/>
  <c r="N715" i="22"/>
  <c r="B715" i="22" s="1"/>
  <c r="N714" i="22"/>
  <c r="N713" i="22"/>
  <c r="B713" i="22" s="1"/>
  <c r="N712" i="22"/>
  <c r="N711" i="22"/>
  <c r="B711" i="22" s="1"/>
  <c r="N710" i="22"/>
  <c r="C710" i="22" s="1"/>
  <c r="N709" i="22"/>
  <c r="N708" i="22"/>
  <c r="N707" i="22"/>
  <c r="B707" i="22" s="1"/>
  <c r="N706" i="22"/>
  <c r="N705" i="22"/>
  <c r="B705" i="22" s="1"/>
  <c r="N704" i="22"/>
  <c r="N703" i="22"/>
  <c r="B703" i="22" s="1"/>
  <c r="N702" i="22"/>
  <c r="B702" i="22" s="1"/>
  <c r="N701" i="22"/>
  <c r="N700" i="22"/>
  <c r="N699" i="22"/>
  <c r="B699" i="22" s="1"/>
  <c r="N698" i="22"/>
  <c r="N697" i="22"/>
  <c r="B697" i="22" s="1"/>
  <c r="N696" i="22"/>
  <c r="N695" i="22"/>
  <c r="B695" i="22" s="1"/>
  <c r="N694" i="22"/>
  <c r="B694" i="22" s="1"/>
  <c r="N693" i="22"/>
  <c r="N692" i="22"/>
  <c r="N691" i="22"/>
  <c r="B691" i="22" s="1"/>
  <c r="N690" i="22"/>
  <c r="N689" i="22"/>
  <c r="B689" i="22" s="1"/>
  <c r="N688" i="22"/>
  <c r="N687" i="22"/>
  <c r="B687" i="22" s="1"/>
  <c r="N686" i="22"/>
  <c r="C686" i="22" s="1"/>
  <c r="N685" i="22"/>
  <c r="N684" i="22"/>
  <c r="N683" i="22"/>
  <c r="B683" i="22" s="1"/>
  <c r="N682" i="22"/>
  <c r="N681" i="22"/>
  <c r="B681" i="22" s="1"/>
  <c r="N680" i="22"/>
  <c r="N679" i="22"/>
  <c r="B679" i="22" s="1"/>
  <c r="N678" i="22"/>
  <c r="C678" i="22" s="1"/>
  <c r="N677" i="22"/>
  <c r="N676" i="22"/>
  <c r="N675" i="22"/>
  <c r="B675" i="22" s="1"/>
  <c r="N674" i="22"/>
  <c r="N673" i="22"/>
  <c r="B673" i="22" s="1"/>
  <c r="N672" i="22"/>
  <c r="N671" i="22"/>
  <c r="B671" i="22" s="1"/>
  <c r="N670" i="22"/>
  <c r="C670" i="22" s="1"/>
  <c r="N669" i="22"/>
  <c r="N668" i="22"/>
  <c r="N667" i="22"/>
  <c r="B667" i="22" s="1"/>
  <c r="N666" i="22"/>
  <c r="N665" i="22"/>
  <c r="B665" i="22" s="1"/>
  <c r="N664" i="22"/>
  <c r="N663" i="22"/>
  <c r="B663" i="22" s="1"/>
  <c r="N662" i="22"/>
  <c r="B662" i="22" s="1"/>
  <c r="N661" i="22"/>
  <c r="N660" i="22"/>
  <c r="N659" i="22"/>
  <c r="B659" i="22" s="1"/>
  <c r="N658" i="22"/>
  <c r="N657" i="22"/>
  <c r="B657" i="22" s="1"/>
  <c r="N656" i="22"/>
  <c r="N655" i="22"/>
  <c r="B655" i="22" s="1"/>
  <c r="N654" i="22"/>
  <c r="C654" i="22" s="1"/>
  <c r="N653" i="22"/>
  <c r="N652" i="22"/>
  <c r="N651" i="22"/>
  <c r="B651" i="22" s="1"/>
  <c r="N650" i="22"/>
  <c r="N649" i="22"/>
  <c r="B649" i="22" s="1"/>
  <c r="N648" i="22"/>
  <c r="N647" i="22"/>
  <c r="B647" i="22" s="1"/>
  <c r="N646" i="22"/>
  <c r="C646" i="22" s="1"/>
  <c r="N645" i="22"/>
  <c r="N644" i="22"/>
  <c r="N643" i="22"/>
  <c r="B643" i="22" s="1"/>
  <c r="N642" i="22"/>
  <c r="N641" i="22"/>
  <c r="B641" i="22" s="1"/>
  <c r="N640" i="22"/>
  <c r="N639" i="22"/>
  <c r="B639" i="22" s="1"/>
  <c r="N638" i="22"/>
  <c r="N637" i="22"/>
  <c r="N636" i="22"/>
  <c r="N635" i="22"/>
  <c r="B635" i="22" s="1"/>
  <c r="N634" i="22"/>
  <c r="N633" i="22"/>
  <c r="B633" i="22" s="1"/>
  <c r="N632" i="22"/>
  <c r="N631" i="22"/>
  <c r="B631" i="22" s="1"/>
  <c r="N630" i="22"/>
  <c r="B630" i="22" s="1"/>
  <c r="N629" i="22"/>
  <c r="N628" i="22"/>
  <c r="N627" i="22"/>
  <c r="B627" i="22" s="1"/>
  <c r="N626" i="22"/>
  <c r="N625" i="22"/>
  <c r="B625" i="22" s="1"/>
  <c r="N624" i="22"/>
  <c r="N623" i="22"/>
  <c r="B623" i="22" s="1"/>
  <c r="N622" i="22"/>
  <c r="C622" i="22" s="1"/>
  <c r="N621" i="22"/>
  <c r="N620" i="22"/>
  <c r="N619" i="22"/>
  <c r="B619" i="22" s="1"/>
  <c r="N618" i="22"/>
  <c r="N617" i="22"/>
  <c r="B617" i="22" s="1"/>
  <c r="N616" i="22"/>
  <c r="N615" i="22"/>
  <c r="B615" i="22" s="1"/>
  <c r="N614" i="22"/>
  <c r="C614" i="22" s="1"/>
  <c r="N613" i="22"/>
  <c r="N612" i="22"/>
  <c r="N611" i="22"/>
  <c r="B611" i="22" s="1"/>
  <c r="N610" i="22"/>
  <c r="N609" i="22"/>
  <c r="B609" i="22" s="1"/>
  <c r="N608" i="22"/>
  <c r="N607" i="22"/>
  <c r="B607" i="22" s="1"/>
  <c r="N606" i="22"/>
  <c r="N605" i="22"/>
  <c r="N604" i="22"/>
  <c r="N603" i="22"/>
  <c r="B603" i="22" s="1"/>
  <c r="N602" i="22"/>
  <c r="N601" i="22"/>
  <c r="B601" i="22" s="1"/>
  <c r="N600" i="22"/>
  <c r="N599" i="22"/>
  <c r="B599" i="22" s="1"/>
  <c r="N598" i="22"/>
  <c r="B598" i="22" s="1"/>
  <c r="N597" i="22"/>
  <c r="N596" i="22"/>
  <c r="N595" i="22"/>
  <c r="B595" i="22" s="1"/>
  <c r="N594" i="22"/>
  <c r="N593" i="22"/>
  <c r="B593" i="22" s="1"/>
  <c r="N592" i="22"/>
  <c r="N591" i="22"/>
  <c r="B591" i="22" s="1"/>
  <c r="N590" i="22"/>
  <c r="C590" i="22" s="1"/>
  <c r="N589" i="22"/>
  <c r="N588" i="22"/>
  <c r="N587" i="22"/>
  <c r="B587" i="22" s="1"/>
  <c r="N586" i="22"/>
  <c r="N585" i="22"/>
  <c r="B585" i="22" s="1"/>
  <c r="N584" i="22"/>
  <c r="N583" i="22"/>
  <c r="B583" i="22" s="1"/>
  <c r="N582" i="22"/>
  <c r="C582" i="22" s="1"/>
  <c r="N581" i="22"/>
  <c r="N580" i="22"/>
  <c r="N579" i="22"/>
  <c r="B579" i="22" s="1"/>
  <c r="N578" i="22"/>
  <c r="N577" i="22"/>
  <c r="B577" i="22" s="1"/>
  <c r="N576" i="22"/>
  <c r="N575" i="22"/>
  <c r="N574" i="22"/>
  <c r="B574" i="22" s="1"/>
  <c r="N573" i="22"/>
  <c r="C573" i="22" s="1"/>
  <c r="N572" i="22"/>
  <c r="N571" i="22"/>
  <c r="N570" i="22"/>
  <c r="B570" i="22" s="1"/>
  <c r="N569" i="22"/>
  <c r="C569" i="22" s="1"/>
  <c r="N568" i="22"/>
  <c r="N567" i="22"/>
  <c r="N566" i="22"/>
  <c r="B566" i="22" s="1"/>
  <c r="N565" i="22"/>
  <c r="C565" i="22" s="1"/>
  <c r="N564" i="22"/>
  <c r="N563" i="22"/>
  <c r="N562" i="22"/>
  <c r="B562" i="22" s="1"/>
  <c r="N561" i="22"/>
  <c r="C561" i="22" s="1"/>
  <c r="N560" i="22"/>
  <c r="N559" i="22"/>
  <c r="N558" i="22"/>
  <c r="B558" i="22" s="1"/>
  <c r="N557" i="22"/>
  <c r="C557" i="22" s="1"/>
  <c r="N556" i="22"/>
  <c r="N555" i="22"/>
  <c r="N554" i="22"/>
  <c r="B554" i="22" s="1"/>
  <c r="N553" i="22"/>
  <c r="C553" i="22" s="1"/>
  <c r="N552" i="22"/>
  <c r="N551" i="22"/>
  <c r="N550" i="22"/>
  <c r="B550" i="22" s="1"/>
  <c r="N549" i="22"/>
  <c r="C549" i="22" s="1"/>
  <c r="N548" i="22"/>
  <c r="N547" i="22"/>
  <c r="N546" i="22"/>
  <c r="B546" i="22" s="1"/>
  <c r="N545" i="22"/>
  <c r="C545" i="22" s="1"/>
  <c r="N544" i="22"/>
  <c r="N543" i="22"/>
  <c r="N542" i="22"/>
  <c r="B542" i="22" s="1"/>
  <c r="N541" i="22"/>
  <c r="C541" i="22" s="1"/>
  <c r="N540" i="22"/>
  <c r="N539" i="22"/>
  <c r="N538" i="22"/>
  <c r="B538" i="22" s="1"/>
  <c r="N537" i="22"/>
  <c r="C537" i="22" s="1"/>
  <c r="N536" i="22"/>
  <c r="N535" i="22"/>
  <c r="N534" i="22"/>
  <c r="B534" i="22" s="1"/>
  <c r="N533" i="22"/>
  <c r="C533" i="22" s="1"/>
  <c r="N532" i="22"/>
  <c r="N531" i="22"/>
  <c r="N530" i="22"/>
  <c r="B530" i="22" s="1"/>
  <c r="N529" i="22"/>
  <c r="C529" i="22" s="1"/>
  <c r="N528" i="22"/>
  <c r="N527" i="22"/>
  <c r="N526" i="22"/>
  <c r="B526" i="22" s="1"/>
  <c r="N525" i="22"/>
  <c r="C525" i="22" s="1"/>
  <c r="N524" i="22"/>
  <c r="N523" i="22"/>
  <c r="N522" i="22"/>
  <c r="B522" i="22" s="1"/>
  <c r="N521" i="22"/>
  <c r="C521" i="22" s="1"/>
  <c r="N520" i="22"/>
  <c r="N519" i="22"/>
  <c r="N518" i="22"/>
  <c r="B518" i="22" s="1"/>
  <c r="N517" i="22"/>
  <c r="C517" i="22" s="1"/>
  <c r="N516" i="22"/>
  <c r="N515" i="22"/>
  <c r="N514" i="22"/>
  <c r="B514" i="22" s="1"/>
  <c r="N513" i="22"/>
  <c r="C513" i="22" s="1"/>
  <c r="N512" i="22"/>
  <c r="N511" i="22"/>
  <c r="N510" i="22"/>
  <c r="B510" i="22" s="1"/>
  <c r="N509" i="22"/>
  <c r="C509" i="22" s="1"/>
  <c r="N508" i="22"/>
  <c r="N507" i="22"/>
  <c r="N506" i="22"/>
  <c r="B506" i="22" s="1"/>
  <c r="N505" i="22"/>
  <c r="C505" i="22" s="1"/>
  <c r="N504" i="22"/>
  <c r="N503" i="22"/>
  <c r="N502" i="22"/>
  <c r="B502" i="22" s="1"/>
  <c r="N501" i="22"/>
  <c r="C501" i="22" s="1"/>
  <c r="N500" i="22"/>
  <c r="N499" i="22"/>
  <c r="N498" i="22"/>
  <c r="B498" i="22" s="1"/>
  <c r="N497" i="22"/>
  <c r="C497" i="22" s="1"/>
  <c r="N496" i="22"/>
  <c r="N495" i="22"/>
  <c r="N494" i="22"/>
  <c r="B494" i="22" s="1"/>
  <c r="N493" i="22"/>
  <c r="C493" i="22" s="1"/>
  <c r="N492" i="22"/>
  <c r="N491" i="22"/>
  <c r="N490" i="22"/>
  <c r="B490" i="22" s="1"/>
  <c r="N489" i="22"/>
  <c r="C489" i="22" s="1"/>
  <c r="N488" i="22"/>
  <c r="N487" i="22"/>
  <c r="N486" i="22"/>
  <c r="B486" i="22" s="1"/>
  <c r="N485" i="22"/>
  <c r="C485" i="22" s="1"/>
  <c r="N484" i="22"/>
  <c r="N483" i="22"/>
  <c r="N482" i="22"/>
  <c r="B482" i="22" s="1"/>
  <c r="N481" i="22"/>
  <c r="C481" i="22" s="1"/>
  <c r="N480" i="22"/>
  <c r="N479" i="22"/>
  <c r="N478" i="22"/>
  <c r="B478" i="22" s="1"/>
  <c r="N477" i="22"/>
  <c r="C477" i="22" s="1"/>
  <c r="N476" i="22"/>
  <c r="N475" i="22"/>
  <c r="N474" i="22"/>
  <c r="B474" i="22" s="1"/>
  <c r="N473" i="22"/>
  <c r="C473" i="22" s="1"/>
  <c r="N472" i="22"/>
  <c r="N471" i="22"/>
  <c r="N470" i="22"/>
  <c r="B470" i="22" s="1"/>
  <c r="N469" i="22"/>
  <c r="C469" i="22" s="1"/>
  <c r="N468" i="22"/>
  <c r="N467" i="22"/>
  <c r="N466" i="22"/>
  <c r="B466" i="22" s="1"/>
  <c r="N465" i="22"/>
  <c r="C465" i="22" s="1"/>
  <c r="N464" i="22"/>
  <c r="N463" i="22"/>
  <c r="N462" i="22"/>
  <c r="B462" i="22" s="1"/>
  <c r="N461" i="22"/>
  <c r="C461" i="22" s="1"/>
  <c r="N460" i="22"/>
  <c r="N459" i="22"/>
  <c r="N458" i="22"/>
  <c r="B458" i="22" s="1"/>
  <c r="N457" i="22"/>
  <c r="C457" i="22" s="1"/>
  <c r="N456" i="22"/>
  <c r="N455" i="22"/>
  <c r="N454" i="22"/>
  <c r="B454" i="22" s="1"/>
  <c r="N453" i="22"/>
  <c r="C453" i="22" s="1"/>
  <c r="N452" i="22"/>
  <c r="N451" i="22"/>
  <c r="N450" i="22"/>
  <c r="B450" i="22" s="1"/>
  <c r="N449" i="22"/>
  <c r="C449" i="22" s="1"/>
  <c r="N448" i="22"/>
  <c r="N447" i="22"/>
  <c r="N446" i="22"/>
  <c r="B446" i="22" s="1"/>
  <c r="N445" i="22"/>
  <c r="C445" i="22" s="1"/>
  <c r="N444" i="22"/>
  <c r="N443" i="22"/>
  <c r="N442" i="22"/>
  <c r="B442" i="22" s="1"/>
  <c r="N441" i="22"/>
  <c r="C441" i="22" s="1"/>
  <c r="N440" i="22"/>
  <c r="N439" i="22"/>
  <c r="N438" i="22"/>
  <c r="B438" i="22" s="1"/>
  <c r="N437" i="22"/>
  <c r="C437" i="22" s="1"/>
  <c r="N436" i="22"/>
  <c r="N435" i="22"/>
  <c r="N434" i="22"/>
  <c r="B434" i="22" s="1"/>
  <c r="N433" i="22"/>
  <c r="C433" i="22" s="1"/>
  <c r="N432" i="22"/>
  <c r="N431" i="22"/>
  <c r="N430" i="22"/>
  <c r="B430" i="22" s="1"/>
  <c r="N429" i="22"/>
  <c r="C429" i="22" s="1"/>
  <c r="N428" i="22"/>
  <c r="N427" i="22"/>
  <c r="N426" i="22"/>
  <c r="B426" i="22" s="1"/>
  <c r="N425" i="22"/>
  <c r="C425" i="22" s="1"/>
  <c r="N424" i="22"/>
  <c r="N423" i="22"/>
  <c r="N422" i="22"/>
  <c r="B422" i="22" s="1"/>
  <c r="N421" i="22"/>
  <c r="C421" i="22" s="1"/>
  <c r="N420" i="22"/>
  <c r="N419" i="22"/>
  <c r="N418" i="22"/>
  <c r="B418" i="22" s="1"/>
  <c r="N417" i="22"/>
  <c r="C417" i="22" s="1"/>
  <c r="N416" i="22"/>
  <c r="N415" i="22"/>
  <c r="N414" i="22"/>
  <c r="B414" i="22" s="1"/>
  <c r="N413" i="22"/>
  <c r="C413" i="22" s="1"/>
  <c r="N412" i="22"/>
  <c r="N411" i="22"/>
  <c r="N410" i="22"/>
  <c r="B410" i="22" s="1"/>
  <c r="N409" i="22"/>
  <c r="C409" i="22" s="1"/>
  <c r="N408" i="22"/>
  <c r="N407" i="22"/>
  <c r="N406" i="22"/>
  <c r="B406" i="22" s="1"/>
  <c r="N405" i="22"/>
  <c r="C405" i="22" s="1"/>
  <c r="N404" i="22"/>
  <c r="N403" i="22"/>
  <c r="N402" i="22"/>
  <c r="B402" i="22" s="1"/>
  <c r="N401" i="22"/>
  <c r="C401" i="22" s="1"/>
  <c r="N400" i="22"/>
  <c r="N399" i="22"/>
  <c r="N398" i="22"/>
  <c r="B398" i="22" s="1"/>
  <c r="N397" i="22"/>
  <c r="C397" i="22" s="1"/>
  <c r="N396" i="22"/>
  <c r="N395" i="22"/>
  <c r="N394" i="22"/>
  <c r="B394" i="22" s="1"/>
  <c r="N393" i="22"/>
  <c r="C393" i="22" s="1"/>
  <c r="N392" i="22"/>
  <c r="N391" i="22"/>
  <c r="N390" i="22"/>
  <c r="B390" i="22" s="1"/>
  <c r="N389" i="22"/>
  <c r="B389" i="22" s="1"/>
  <c r="N388" i="22"/>
  <c r="N387" i="22"/>
  <c r="N386" i="22"/>
  <c r="B386" i="22" s="1"/>
  <c r="N385" i="22"/>
  <c r="C385" i="22" s="1"/>
  <c r="N384" i="22"/>
  <c r="N383" i="22"/>
  <c r="N382" i="22"/>
  <c r="B382" i="22" s="1"/>
  <c r="N381" i="22"/>
  <c r="C381" i="22" s="1"/>
  <c r="N380" i="22"/>
  <c r="N379" i="22"/>
  <c r="N378" i="22"/>
  <c r="B378" i="22" s="1"/>
  <c r="N377" i="22"/>
  <c r="C377" i="22" s="1"/>
  <c r="N376" i="22"/>
  <c r="N375" i="22"/>
  <c r="N374" i="22"/>
  <c r="B374" i="22" s="1"/>
  <c r="N373" i="22"/>
  <c r="B373" i="22" s="1"/>
  <c r="N372" i="22"/>
  <c r="N371" i="22"/>
  <c r="N370" i="22"/>
  <c r="B370" i="22" s="1"/>
  <c r="N369" i="22"/>
  <c r="C369" i="22" s="1"/>
  <c r="N368" i="22"/>
  <c r="N367" i="22"/>
  <c r="N366" i="22"/>
  <c r="B366" i="22" s="1"/>
  <c r="N365" i="22"/>
  <c r="C365" i="22" s="1"/>
  <c r="N364" i="22"/>
  <c r="N363" i="22"/>
  <c r="N362" i="22"/>
  <c r="B362" i="22" s="1"/>
  <c r="N361" i="22"/>
  <c r="C361" i="22" s="1"/>
  <c r="N360" i="22"/>
  <c r="N359" i="22"/>
  <c r="N358" i="22"/>
  <c r="B358" i="22" s="1"/>
  <c r="N357" i="22"/>
  <c r="B357" i="22" s="1"/>
  <c r="N356" i="22"/>
  <c r="N355" i="22"/>
  <c r="N354" i="22"/>
  <c r="B354" i="22" s="1"/>
  <c r="N353" i="22"/>
  <c r="C353" i="22" s="1"/>
  <c r="N352" i="22"/>
  <c r="N351" i="22"/>
  <c r="N350" i="22"/>
  <c r="B350" i="22" s="1"/>
  <c r="N349" i="22"/>
  <c r="C349" i="22" s="1"/>
  <c r="N348" i="22"/>
  <c r="N347" i="22"/>
  <c r="N346" i="22"/>
  <c r="B346" i="22" s="1"/>
  <c r="N345" i="22"/>
  <c r="C345" i="22" s="1"/>
  <c r="N344" i="22"/>
  <c r="N343" i="22"/>
  <c r="N342" i="22"/>
  <c r="B342" i="22" s="1"/>
  <c r="N341" i="22"/>
  <c r="B341" i="22" s="1"/>
  <c r="N340" i="22"/>
  <c r="N339" i="22"/>
  <c r="N338" i="22"/>
  <c r="B338" i="22" s="1"/>
  <c r="N337" i="22"/>
  <c r="C337" i="22" s="1"/>
  <c r="N336" i="22"/>
  <c r="N335" i="22"/>
  <c r="N334" i="22"/>
  <c r="B334" i="22" s="1"/>
  <c r="N333" i="22"/>
  <c r="C333" i="22" s="1"/>
  <c r="N332" i="22"/>
  <c r="N331" i="22"/>
  <c r="N330" i="22"/>
  <c r="B330" i="22" s="1"/>
  <c r="N329" i="22"/>
  <c r="C329" i="22" s="1"/>
  <c r="N328" i="22"/>
  <c r="N327" i="22"/>
  <c r="N326" i="22"/>
  <c r="B326" i="22" s="1"/>
  <c r="N325" i="22"/>
  <c r="B325" i="22" s="1"/>
  <c r="N324" i="22"/>
  <c r="N323" i="22"/>
  <c r="N322" i="22"/>
  <c r="B322" i="22" s="1"/>
  <c r="N321" i="22"/>
  <c r="C321" i="22" s="1"/>
  <c r="N320" i="22"/>
  <c r="N319" i="22"/>
  <c r="N318" i="22"/>
  <c r="B318" i="22" s="1"/>
  <c r="N317" i="22"/>
  <c r="C317" i="22" s="1"/>
  <c r="N316" i="22"/>
  <c r="N315" i="22"/>
  <c r="N314" i="22"/>
  <c r="B314" i="22" s="1"/>
  <c r="N313" i="22"/>
  <c r="C313" i="22" s="1"/>
  <c r="N312" i="22"/>
  <c r="N311" i="22"/>
  <c r="N310" i="22"/>
  <c r="B310" i="22" s="1"/>
  <c r="N309" i="22"/>
  <c r="B309" i="22" s="1"/>
  <c r="N308" i="22"/>
  <c r="N307" i="22"/>
  <c r="N306" i="22"/>
  <c r="B306" i="22" s="1"/>
  <c r="N305" i="22"/>
  <c r="C305" i="22" s="1"/>
  <c r="N304" i="22"/>
  <c r="N303" i="22"/>
  <c r="N302" i="22"/>
  <c r="B302" i="22" s="1"/>
  <c r="N301" i="22"/>
  <c r="C301" i="22" s="1"/>
  <c r="N300" i="22"/>
  <c r="N299" i="22"/>
  <c r="N298" i="22"/>
  <c r="B298" i="22" s="1"/>
  <c r="N297" i="22"/>
  <c r="C297" i="22" s="1"/>
  <c r="N296" i="22"/>
  <c r="N295" i="22"/>
  <c r="N294" i="22"/>
  <c r="B294" i="22" s="1"/>
  <c r="N293" i="22"/>
  <c r="B293" i="22" s="1"/>
  <c r="N292" i="22"/>
  <c r="N291" i="22"/>
  <c r="N290" i="22"/>
  <c r="B290" i="22" s="1"/>
  <c r="N289" i="22"/>
  <c r="C289" i="22" s="1"/>
  <c r="N288" i="22"/>
  <c r="N287" i="22"/>
  <c r="N286" i="22"/>
  <c r="B286" i="22" s="1"/>
  <c r="N285" i="22"/>
  <c r="C285" i="22" s="1"/>
  <c r="N284" i="22"/>
  <c r="N283" i="22"/>
  <c r="N282" i="22"/>
  <c r="B282" i="22" s="1"/>
  <c r="N281" i="22"/>
  <c r="C281" i="22" s="1"/>
  <c r="N280" i="22"/>
  <c r="N279" i="22"/>
  <c r="N278" i="22"/>
  <c r="B278" i="22" s="1"/>
  <c r="N277" i="22"/>
  <c r="B277" i="22" s="1"/>
  <c r="N276" i="22"/>
  <c r="N275" i="22"/>
  <c r="N274" i="22"/>
  <c r="B274" i="22" s="1"/>
  <c r="N273" i="22"/>
  <c r="C273" i="22" s="1"/>
  <c r="N272" i="22"/>
  <c r="N271" i="22"/>
  <c r="N270" i="22"/>
  <c r="B270" i="22" s="1"/>
  <c r="N269" i="22"/>
  <c r="C269" i="22" s="1"/>
  <c r="N268" i="22"/>
  <c r="N267" i="22"/>
  <c r="N266" i="22"/>
  <c r="B266" i="22" s="1"/>
  <c r="N265" i="22"/>
  <c r="C265" i="22" s="1"/>
  <c r="N264" i="22"/>
  <c r="N263" i="22"/>
  <c r="N262" i="22"/>
  <c r="B262" i="22" s="1"/>
  <c r="N261" i="22"/>
  <c r="B261" i="22" s="1"/>
  <c r="N260" i="22"/>
  <c r="N259" i="22"/>
  <c r="N258" i="22"/>
  <c r="B258" i="22" s="1"/>
  <c r="N257" i="22"/>
  <c r="C257" i="22" s="1"/>
  <c r="N256" i="22"/>
  <c r="N255" i="22"/>
  <c r="N254" i="22"/>
  <c r="B254" i="22" s="1"/>
  <c r="N253" i="22"/>
  <c r="C253" i="22" s="1"/>
  <c r="N252" i="22"/>
  <c r="N251" i="22"/>
  <c r="N250" i="22"/>
  <c r="B250" i="22" s="1"/>
  <c r="N249" i="22"/>
  <c r="C249" i="22" s="1"/>
  <c r="N248" i="22"/>
  <c r="N247" i="22"/>
  <c r="N246" i="22"/>
  <c r="B246" i="22" s="1"/>
  <c r="N245" i="22"/>
  <c r="B245" i="22" s="1"/>
  <c r="N244" i="22"/>
  <c r="N243" i="22"/>
  <c r="N242" i="22"/>
  <c r="B242" i="22" s="1"/>
  <c r="N241" i="22"/>
  <c r="C241" i="22" s="1"/>
  <c r="N240" i="22"/>
  <c r="N239" i="22"/>
  <c r="N238" i="22"/>
  <c r="B238" i="22" s="1"/>
  <c r="N237" i="22"/>
  <c r="C237" i="22" s="1"/>
  <c r="N236" i="22"/>
  <c r="N235" i="22"/>
  <c r="N234" i="22"/>
  <c r="B234" i="22" s="1"/>
  <c r="N233" i="22"/>
  <c r="C233" i="22" s="1"/>
  <c r="N232" i="22"/>
  <c r="N231" i="22"/>
  <c r="N230" i="22"/>
  <c r="B230" i="22" s="1"/>
  <c r="N229" i="22"/>
  <c r="B229" i="22" s="1"/>
  <c r="N228" i="22"/>
  <c r="N227" i="22"/>
  <c r="N226" i="22"/>
  <c r="B226" i="22" s="1"/>
  <c r="N225" i="22"/>
  <c r="C225" i="22" s="1"/>
  <c r="N224" i="22"/>
  <c r="N223" i="22"/>
  <c r="N222" i="22"/>
  <c r="B222" i="22" s="1"/>
  <c r="N221" i="22"/>
  <c r="C221" i="22" s="1"/>
  <c r="N220" i="22"/>
  <c r="N219" i="22"/>
  <c r="N218" i="22"/>
  <c r="B218" i="22" s="1"/>
  <c r="N217" i="22"/>
  <c r="C217" i="22" s="1"/>
  <c r="N216" i="22"/>
  <c r="N215" i="22"/>
  <c r="N214" i="22"/>
  <c r="B214" i="22" s="1"/>
  <c r="N213" i="22"/>
  <c r="B213" i="22" s="1"/>
  <c r="N212" i="22"/>
  <c r="N211" i="22"/>
  <c r="N210" i="22"/>
  <c r="B210" i="22" s="1"/>
  <c r="N209" i="22"/>
  <c r="C209" i="22" s="1"/>
  <c r="N208" i="22"/>
  <c r="N207" i="22"/>
  <c r="N206" i="22"/>
  <c r="B206" i="22" s="1"/>
  <c r="N205" i="22"/>
  <c r="C205" i="22" s="1"/>
  <c r="N204" i="22"/>
  <c r="N203" i="22"/>
  <c r="N202" i="22"/>
  <c r="B202" i="22" s="1"/>
  <c r="N201" i="22"/>
  <c r="C201" i="22" s="1"/>
  <c r="N200" i="22"/>
  <c r="N199" i="22"/>
  <c r="N198" i="22"/>
  <c r="B198" i="22" s="1"/>
  <c r="N197" i="22"/>
  <c r="B197" i="22" s="1"/>
  <c r="N196" i="22"/>
  <c r="N195" i="22"/>
  <c r="N194" i="22"/>
  <c r="B194" i="22" s="1"/>
  <c r="N193" i="22"/>
  <c r="C193" i="22" s="1"/>
  <c r="N192" i="22"/>
  <c r="N191" i="22"/>
  <c r="N190" i="22"/>
  <c r="B190" i="22" s="1"/>
  <c r="N189" i="22"/>
  <c r="C189" i="22" s="1"/>
  <c r="N188" i="22"/>
  <c r="N187" i="22"/>
  <c r="N186" i="22"/>
  <c r="B186" i="22" s="1"/>
  <c r="N185" i="22"/>
  <c r="C185" i="22" s="1"/>
  <c r="N184" i="22"/>
  <c r="N183" i="22"/>
  <c r="N182" i="22"/>
  <c r="B182" i="22" s="1"/>
  <c r="N181" i="22"/>
  <c r="B181" i="22" s="1"/>
  <c r="N180" i="22"/>
  <c r="N179" i="22"/>
  <c r="N178" i="22"/>
  <c r="B178" i="22" s="1"/>
  <c r="N177" i="22"/>
  <c r="C177" i="22" s="1"/>
  <c r="N176" i="22"/>
  <c r="N175" i="22"/>
  <c r="N174" i="22"/>
  <c r="B174" i="22" s="1"/>
  <c r="N173" i="22"/>
  <c r="C173" i="22" s="1"/>
  <c r="N172" i="22"/>
  <c r="N171" i="22"/>
  <c r="N170" i="22"/>
  <c r="B170" i="22" s="1"/>
  <c r="N169" i="22"/>
  <c r="C169" i="22" s="1"/>
  <c r="N168" i="22"/>
  <c r="N167" i="22"/>
  <c r="N166" i="22"/>
  <c r="B166" i="22" s="1"/>
  <c r="N165" i="22"/>
  <c r="B165" i="22" s="1"/>
  <c r="N164" i="22"/>
  <c r="N163" i="22"/>
  <c r="N162" i="22"/>
  <c r="B162" i="22" s="1"/>
  <c r="N161" i="22"/>
  <c r="C161" i="22" s="1"/>
  <c r="N160" i="22"/>
  <c r="N159" i="22"/>
  <c r="N158" i="22"/>
  <c r="B158" i="22" s="1"/>
  <c r="N157" i="22"/>
  <c r="C157" i="22" s="1"/>
  <c r="N156" i="22"/>
  <c r="N155" i="22"/>
  <c r="N154" i="22"/>
  <c r="B154" i="22" s="1"/>
  <c r="N153" i="22"/>
  <c r="C153" i="22" s="1"/>
  <c r="N152" i="22"/>
  <c r="N151" i="22"/>
  <c r="N150" i="22"/>
  <c r="B150" i="22" s="1"/>
  <c r="N149" i="22"/>
  <c r="B149" i="22" s="1"/>
  <c r="N148" i="22"/>
  <c r="N147" i="22"/>
  <c r="N146" i="22"/>
  <c r="B146" i="22" s="1"/>
  <c r="N145" i="22"/>
  <c r="C145" i="22" s="1"/>
  <c r="N144" i="22"/>
  <c r="N143" i="22"/>
  <c r="N142" i="22"/>
  <c r="B142" i="22" s="1"/>
  <c r="N141" i="22"/>
  <c r="C141" i="22" s="1"/>
  <c r="N140" i="22"/>
  <c r="N139" i="22"/>
  <c r="N138" i="22"/>
  <c r="B138" i="22" s="1"/>
  <c r="N137" i="22"/>
  <c r="C137" i="22" s="1"/>
  <c r="N136" i="22"/>
  <c r="N135" i="22"/>
  <c r="N134" i="22"/>
  <c r="B134" i="22" s="1"/>
  <c r="N133" i="22"/>
  <c r="B133" i="22" s="1"/>
  <c r="N132" i="22"/>
  <c r="N131" i="22"/>
  <c r="N130" i="22"/>
  <c r="B130" i="22" s="1"/>
  <c r="N129" i="22"/>
  <c r="C129" i="22" s="1"/>
  <c r="N128" i="22"/>
  <c r="N127" i="22"/>
  <c r="N126" i="22"/>
  <c r="B126" i="22" s="1"/>
  <c r="N125" i="22"/>
  <c r="C125" i="22" s="1"/>
  <c r="N124" i="22"/>
  <c r="N123" i="22"/>
  <c r="N122" i="22"/>
  <c r="B122" i="22" s="1"/>
  <c r="N121" i="22"/>
  <c r="C121" i="22" s="1"/>
  <c r="N120" i="22"/>
  <c r="N119" i="22"/>
  <c r="N118" i="22"/>
  <c r="B118" i="22" s="1"/>
  <c r="N117" i="22"/>
  <c r="B117" i="22" s="1"/>
  <c r="N116" i="22"/>
  <c r="N115" i="22"/>
  <c r="N114" i="22"/>
  <c r="B114" i="22" s="1"/>
  <c r="N113" i="22"/>
  <c r="C113" i="22" s="1"/>
  <c r="N112" i="22"/>
  <c r="N111" i="22"/>
  <c r="N110" i="22"/>
  <c r="B110" i="22" s="1"/>
  <c r="N109" i="22"/>
  <c r="C109" i="22" s="1"/>
  <c r="N108" i="22"/>
  <c r="N107" i="22"/>
  <c r="N106" i="22"/>
  <c r="B106" i="22" s="1"/>
  <c r="N105" i="22"/>
  <c r="C105" i="22" s="1"/>
  <c r="N104" i="22"/>
  <c r="N103" i="22"/>
  <c r="N102" i="22"/>
  <c r="B102" i="22" s="1"/>
  <c r="N101" i="22"/>
  <c r="B101" i="22" s="1"/>
  <c r="N100" i="22"/>
  <c r="N99" i="22"/>
  <c r="N98" i="22"/>
  <c r="B98" i="22" s="1"/>
  <c r="N97" i="22"/>
  <c r="C97" i="22" s="1"/>
  <c r="N96" i="22"/>
  <c r="N95" i="22"/>
  <c r="N94" i="22"/>
  <c r="B94" i="22" s="1"/>
  <c r="N93" i="22"/>
  <c r="C93" i="22" s="1"/>
  <c r="N92" i="22"/>
  <c r="N91" i="22"/>
  <c r="N90" i="22"/>
  <c r="B90" i="22" s="1"/>
  <c r="N89" i="22"/>
  <c r="C89" i="22" s="1"/>
  <c r="N88" i="22"/>
  <c r="N87" i="22"/>
  <c r="N86" i="22"/>
  <c r="B86" i="22" s="1"/>
  <c r="N85" i="22"/>
  <c r="B85" i="22" s="1"/>
  <c r="N84" i="22"/>
  <c r="N83" i="22"/>
  <c r="N82" i="22"/>
  <c r="B82" i="22" s="1"/>
  <c r="N81" i="22"/>
  <c r="C81" i="22" s="1"/>
  <c r="N80" i="22"/>
  <c r="N79" i="22"/>
  <c r="N78" i="22"/>
  <c r="B78" i="22" s="1"/>
  <c r="N77" i="22"/>
  <c r="C77" i="22" s="1"/>
  <c r="N76" i="22"/>
  <c r="N75" i="22"/>
  <c r="N74" i="22"/>
  <c r="B74" i="22" s="1"/>
  <c r="N73" i="22"/>
  <c r="C73" i="22" s="1"/>
  <c r="N72" i="22"/>
  <c r="N71" i="22"/>
  <c r="N70" i="22"/>
  <c r="B70" i="22" s="1"/>
  <c r="N69" i="22"/>
  <c r="B69" i="22" s="1"/>
  <c r="N68" i="22"/>
  <c r="N67" i="22"/>
  <c r="N66" i="22"/>
  <c r="B66" i="22" s="1"/>
  <c r="N65" i="22"/>
  <c r="C65" i="22" s="1"/>
  <c r="N64" i="22"/>
  <c r="N63" i="22"/>
  <c r="N62" i="22"/>
  <c r="B62" i="22" s="1"/>
  <c r="N61" i="22"/>
  <c r="C61" i="22" s="1"/>
  <c r="N60" i="22"/>
  <c r="N59" i="22"/>
  <c r="N58" i="22"/>
  <c r="B58" i="22" s="1"/>
  <c r="N57" i="22"/>
  <c r="C57" i="22" s="1"/>
  <c r="N56" i="22"/>
  <c r="N55" i="22"/>
  <c r="N54" i="22"/>
  <c r="B54" i="22" s="1"/>
  <c r="N53" i="22"/>
  <c r="B53" i="22" s="1"/>
  <c r="N52" i="22"/>
  <c r="N51" i="22"/>
  <c r="N50" i="22"/>
  <c r="B50" i="22" s="1"/>
  <c r="N49" i="22"/>
  <c r="C49" i="22" s="1"/>
  <c r="N48" i="22"/>
  <c r="N47" i="22"/>
  <c r="N46" i="22"/>
  <c r="B46" i="22" s="1"/>
  <c r="N45" i="22"/>
  <c r="C45" i="22" s="1"/>
  <c r="N44" i="22"/>
  <c r="N43" i="22"/>
  <c r="N42" i="22"/>
  <c r="B42" i="22" s="1"/>
  <c r="N41" i="22"/>
  <c r="C41" i="22" s="1"/>
  <c r="N40" i="22"/>
  <c r="N39" i="22"/>
  <c r="N38" i="22"/>
  <c r="B38" i="22" s="1"/>
  <c r="N37" i="22"/>
  <c r="B37" i="22" s="1"/>
  <c r="N36" i="22"/>
  <c r="N35" i="22"/>
  <c r="N34" i="22"/>
  <c r="B34" i="22" s="1"/>
  <c r="N33" i="22"/>
  <c r="C33" i="22" s="1"/>
  <c r="N32" i="22"/>
  <c r="N31" i="22"/>
  <c r="N30" i="22"/>
  <c r="B30" i="22" s="1"/>
  <c r="N29" i="22"/>
  <c r="C29" i="22" s="1"/>
  <c r="N28" i="22"/>
  <c r="N27" i="22"/>
  <c r="N26" i="22"/>
  <c r="B26" i="22" s="1"/>
  <c r="N25" i="22"/>
  <c r="C25" i="22" s="1"/>
  <c r="N24" i="22"/>
  <c r="N23" i="22"/>
  <c r="N22" i="22"/>
  <c r="B22" i="22" s="1"/>
  <c r="N21" i="22"/>
  <c r="B21" i="22" s="1"/>
  <c r="N20" i="22"/>
  <c r="N19" i="22"/>
  <c r="N18" i="22"/>
  <c r="B18" i="22" s="1"/>
  <c r="N17" i="22"/>
  <c r="C17" i="22" s="1"/>
  <c r="N16" i="22"/>
  <c r="N15" i="22"/>
  <c r="N14" i="22"/>
  <c r="B14" i="22" s="1"/>
  <c r="N13" i="22"/>
  <c r="C13" i="22" s="1"/>
  <c r="N12" i="22"/>
  <c r="N11" i="22"/>
  <c r="N10" i="22"/>
  <c r="B10" i="22" s="1"/>
  <c r="N9" i="22"/>
  <c r="C9" i="22" s="1"/>
  <c r="N8" i="22"/>
  <c r="N7" i="22"/>
  <c r="N6" i="22"/>
  <c r="B6" i="22" s="1"/>
  <c r="N5" i="22"/>
  <c r="B5" i="22" s="1"/>
  <c r="N4" i="22"/>
  <c r="N3" i="22"/>
  <c r="C1000" i="22"/>
  <c r="B1000" i="22"/>
  <c r="B997" i="22"/>
  <c r="C996" i="22"/>
  <c r="B996" i="22"/>
  <c r="B995" i="22"/>
  <c r="C992" i="22"/>
  <c r="B992" i="22"/>
  <c r="C988" i="22"/>
  <c r="B988" i="22"/>
  <c r="B987" i="22"/>
  <c r="C984" i="22"/>
  <c r="B984" i="22"/>
  <c r="B981" i="22"/>
  <c r="C980" i="22"/>
  <c r="B980" i="22"/>
  <c r="B979" i="22"/>
  <c r="C978" i="22"/>
  <c r="C976" i="22"/>
  <c r="B976" i="22"/>
  <c r="C974" i="22"/>
  <c r="C972" i="22"/>
  <c r="B972" i="22"/>
  <c r="B971" i="22"/>
  <c r="C968" i="22"/>
  <c r="B968" i="22"/>
  <c r="C964" i="22"/>
  <c r="B964" i="22"/>
  <c r="B963" i="22"/>
  <c r="C962" i="22"/>
  <c r="B961" i="22"/>
  <c r="C960" i="22"/>
  <c r="B960" i="22"/>
  <c r="C958" i="22"/>
  <c r="C956" i="22"/>
  <c r="B956" i="22"/>
  <c r="B955" i="22"/>
  <c r="C952" i="22"/>
  <c r="B952" i="22"/>
  <c r="C948" i="22"/>
  <c r="B948" i="22"/>
  <c r="B947" i="22"/>
  <c r="C944" i="22"/>
  <c r="B944" i="22"/>
  <c r="B942" i="22"/>
  <c r="C940" i="22"/>
  <c r="B940" i="22"/>
  <c r="B939" i="22"/>
  <c r="C936" i="22"/>
  <c r="B936" i="22"/>
  <c r="C932" i="22"/>
  <c r="B932" i="22"/>
  <c r="B931" i="22"/>
  <c r="C928" i="22"/>
  <c r="B928" i="22"/>
  <c r="C924" i="22"/>
  <c r="B924" i="22"/>
  <c r="B923" i="22"/>
  <c r="C920" i="22"/>
  <c r="B920" i="22"/>
  <c r="B917" i="22"/>
  <c r="C916" i="22"/>
  <c r="B916" i="22"/>
  <c r="B915" i="22"/>
  <c r="C914" i="22"/>
  <c r="C912" i="22"/>
  <c r="B912" i="22"/>
  <c r="C910" i="22"/>
  <c r="C908" i="22"/>
  <c r="B908" i="22"/>
  <c r="B907" i="22"/>
  <c r="C904" i="22"/>
  <c r="B904" i="22"/>
  <c r="C900" i="22"/>
  <c r="B900" i="22"/>
  <c r="B899" i="22"/>
  <c r="C898" i="22"/>
  <c r="B897" i="22"/>
  <c r="C896" i="22"/>
  <c r="B896" i="22"/>
  <c r="C894" i="22"/>
  <c r="C892" i="22"/>
  <c r="B892" i="22"/>
  <c r="B891" i="22"/>
  <c r="C888" i="22"/>
  <c r="B888" i="22"/>
  <c r="C884" i="22"/>
  <c r="B884" i="22"/>
  <c r="B883" i="22"/>
  <c r="C880" i="22"/>
  <c r="B880" i="22"/>
  <c r="B878" i="22"/>
  <c r="C876" i="22"/>
  <c r="B876" i="22"/>
  <c r="B875" i="22"/>
  <c r="C872" i="22"/>
  <c r="B872" i="22"/>
  <c r="C868" i="22"/>
  <c r="B868" i="22"/>
  <c r="B867" i="22"/>
  <c r="C864" i="22"/>
  <c r="B864" i="22"/>
  <c r="C860" i="22"/>
  <c r="B860" i="22"/>
  <c r="B859" i="22"/>
  <c r="C856" i="22"/>
  <c r="B856" i="22"/>
  <c r="B853" i="22"/>
  <c r="C852" i="22"/>
  <c r="B852" i="22"/>
  <c r="B851" i="22"/>
  <c r="C850" i="22"/>
  <c r="C848" i="22"/>
  <c r="B848" i="22"/>
  <c r="C846" i="22"/>
  <c r="C844" i="22"/>
  <c r="B844" i="22"/>
  <c r="B843" i="22"/>
  <c r="C840" i="22"/>
  <c r="B840" i="22"/>
  <c r="C836" i="22"/>
  <c r="B836" i="22"/>
  <c r="B835" i="22"/>
  <c r="C834" i="22"/>
  <c r="B833" i="22"/>
  <c r="C832" i="22"/>
  <c r="B832" i="22"/>
  <c r="C830" i="22"/>
  <c r="C828" i="22"/>
  <c r="B828" i="22"/>
  <c r="C827" i="22"/>
  <c r="C825" i="22"/>
  <c r="C824" i="22"/>
  <c r="B824" i="22"/>
  <c r="C823" i="22"/>
  <c r="C820" i="22"/>
  <c r="B820" i="22"/>
  <c r="C819" i="22"/>
  <c r="C816" i="22"/>
  <c r="B816" i="22"/>
  <c r="C815" i="22"/>
  <c r="C812" i="22"/>
  <c r="B812" i="22"/>
  <c r="C811" i="22"/>
  <c r="C808" i="22"/>
  <c r="B808" i="22"/>
  <c r="C807" i="22"/>
  <c r="B806" i="22"/>
  <c r="C804" i="22"/>
  <c r="B804" i="22"/>
  <c r="C803" i="22"/>
  <c r="C800" i="22"/>
  <c r="B800" i="22"/>
  <c r="C799" i="22"/>
  <c r="B798" i="22"/>
  <c r="C796" i="22"/>
  <c r="B796" i="22"/>
  <c r="C795" i="22"/>
  <c r="C793" i="22"/>
  <c r="C792" i="22"/>
  <c r="B792" i="22"/>
  <c r="C791" i="22"/>
  <c r="C790" i="22"/>
  <c r="C788" i="22"/>
  <c r="B788" i="22"/>
  <c r="C787" i="22"/>
  <c r="C784" i="22"/>
  <c r="B784" i="22"/>
  <c r="C783" i="22"/>
  <c r="C780" i="22"/>
  <c r="B780" i="22"/>
  <c r="C779" i="22"/>
  <c r="C776" i="22"/>
  <c r="B776" i="22"/>
  <c r="C775" i="22"/>
  <c r="B774" i="22"/>
  <c r="C772" i="22"/>
  <c r="B772" i="22"/>
  <c r="C771" i="22"/>
  <c r="C768" i="22"/>
  <c r="B768" i="22"/>
  <c r="C767" i="22"/>
  <c r="C766" i="22"/>
  <c r="B766" i="22"/>
  <c r="C764" i="22"/>
  <c r="B764" i="22"/>
  <c r="C763" i="22"/>
  <c r="C761" i="22"/>
  <c r="C760" i="22"/>
  <c r="B760" i="22"/>
  <c r="C759" i="22"/>
  <c r="C758" i="22"/>
  <c r="C756" i="22"/>
  <c r="B756" i="22"/>
  <c r="C755" i="22"/>
  <c r="C752" i="22"/>
  <c r="B752" i="22"/>
  <c r="C751" i="22"/>
  <c r="C748" i="22"/>
  <c r="B748" i="22"/>
  <c r="C747" i="22"/>
  <c r="C744" i="22"/>
  <c r="B744" i="22"/>
  <c r="C743" i="22"/>
  <c r="B742" i="22"/>
  <c r="C740" i="22"/>
  <c r="B740" i="22"/>
  <c r="C739" i="22"/>
  <c r="C736" i="22"/>
  <c r="B736" i="22"/>
  <c r="C735" i="22"/>
  <c r="C734" i="22"/>
  <c r="B734" i="22"/>
  <c r="C732" i="22"/>
  <c r="B732" i="22"/>
  <c r="C731" i="22"/>
  <c r="C729" i="22"/>
  <c r="C728" i="22"/>
  <c r="B728" i="22"/>
  <c r="C727" i="22"/>
  <c r="C726" i="22"/>
  <c r="C724" i="22"/>
  <c r="B724" i="22"/>
  <c r="C723" i="22"/>
  <c r="C720" i="22"/>
  <c r="B720" i="22"/>
  <c r="C719" i="22"/>
  <c r="C716" i="22"/>
  <c r="B716" i="22"/>
  <c r="C715" i="22"/>
  <c r="C712" i="22"/>
  <c r="B712" i="22"/>
  <c r="C711" i="22"/>
  <c r="C708" i="22"/>
  <c r="B708" i="22"/>
  <c r="C707" i="22"/>
  <c r="C704" i="22"/>
  <c r="B704" i="22"/>
  <c r="C703" i="22"/>
  <c r="C702" i="22"/>
  <c r="C700" i="22"/>
  <c r="B700" i="22"/>
  <c r="C699" i="22"/>
  <c r="C697" i="22"/>
  <c r="C696" i="22"/>
  <c r="B696" i="22"/>
  <c r="C695" i="22"/>
  <c r="C692" i="22"/>
  <c r="B692" i="22"/>
  <c r="C691" i="22"/>
  <c r="C688" i="22"/>
  <c r="B688" i="22"/>
  <c r="C687" i="22"/>
  <c r="C684" i="22"/>
  <c r="B684" i="22"/>
  <c r="C683" i="22"/>
  <c r="C680" i="22"/>
  <c r="B680" i="22"/>
  <c r="C679" i="22"/>
  <c r="B678" i="22"/>
  <c r="C676" i="22"/>
  <c r="B676" i="22"/>
  <c r="C675" i="22"/>
  <c r="C672" i="22"/>
  <c r="B672" i="22"/>
  <c r="C671" i="22"/>
  <c r="B670" i="22"/>
  <c r="C668" i="22"/>
  <c r="B668" i="22"/>
  <c r="C667" i="22"/>
  <c r="C665" i="22"/>
  <c r="C664" i="22"/>
  <c r="B664" i="22"/>
  <c r="C663" i="22"/>
  <c r="C662" i="22"/>
  <c r="C660" i="22"/>
  <c r="B660" i="22"/>
  <c r="C659" i="22"/>
  <c r="C656" i="22"/>
  <c r="B656" i="22"/>
  <c r="C655" i="22"/>
  <c r="C652" i="22"/>
  <c r="B652" i="22"/>
  <c r="C651" i="22"/>
  <c r="C648" i="22"/>
  <c r="B648" i="22"/>
  <c r="C647" i="22"/>
  <c r="B646" i="22"/>
  <c r="C644" i="22"/>
  <c r="B644" i="22"/>
  <c r="C643" i="22"/>
  <c r="C640" i="22"/>
  <c r="B640" i="22"/>
  <c r="C639" i="22"/>
  <c r="C638" i="22"/>
  <c r="B638" i="22"/>
  <c r="C636" i="22"/>
  <c r="B636" i="22"/>
  <c r="C635" i="22"/>
  <c r="C633" i="22"/>
  <c r="C632" i="22"/>
  <c r="B632" i="22"/>
  <c r="C631" i="22"/>
  <c r="C630" i="22"/>
  <c r="C628" i="22"/>
  <c r="B628" i="22"/>
  <c r="C627" i="22"/>
  <c r="C624" i="22"/>
  <c r="B624" i="22"/>
  <c r="C623" i="22"/>
  <c r="C620" i="22"/>
  <c r="B620" i="22"/>
  <c r="C619" i="22"/>
  <c r="C616" i="22"/>
  <c r="B616" i="22"/>
  <c r="C615" i="22"/>
  <c r="B614" i="22"/>
  <c r="C612" i="22"/>
  <c r="B612" i="22"/>
  <c r="C611" i="22"/>
  <c r="C608" i="22"/>
  <c r="B608" i="22"/>
  <c r="C607" i="22"/>
  <c r="C606" i="22"/>
  <c r="B606" i="22"/>
  <c r="C604" i="22"/>
  <c r="B604" i="22"/>
  <c r="C603" i="22"/>
  <c r="C601" i="22"/>
  <c r="C600" i="22"/>
  <c r="B600" i="22"/>
  <c r="C599" i="22"/>
  <c r="C598" i="22"/>
  <c r="C596" i="22"/>
  <c r="B596" i="22"/>
  <c r="C595" i="22"/>
  <c r="C592" i="22"/>
  <c r="B592" i="22"/>
  <c r="C591" i="22"/>
  <c r="C588" i="22"/>
  <c r="B588" i="22"/>
  <c r="C587" i="22"/>
  <c r="C584" i="22"/>
  <c r="B584" i="22"/>
  <c r="C583" i="22"/>
  <c r="B582" i="22"/>
  <c r="C580" i="22"/>
  <c r="B580" i="22"/>
  <c r="C579" i="22"/>
  <c r="C576" i="22"/>
  <c r="B576" i="22"/>
  <c r="C575" i="22"/>
  <c r="B575" i="22"/>
  <c r="C574" i="22"/>
  <c r="C572" i="22"/>
  <c r="B572" i="22"/>
  <c r="C571" i="22"/>
  <c r="B571" i="22"/>
  <c r="C568" i="22"/>
  <c r="B568" i="22"/>
  <c r="C567" i="22"/>
  <c r="B567" i="22"/>
  <c r="C566" i="22"/>
  <c r="C564" i="22"/>
  <c r="B564" i="22"/>
  <c r="C563" i="22"/>
  <c r="B563" i="22"/>
  <c r="C560" i="22"/>
  <c r="B560" i="22"/>
  <c r="C559" i="22"/>
  <c r="B559" i="22"/>
  <c r="C558" i="22"/>
  <c r="C556" i="22"/>
  <c r="B556" i="22"/>
  <c r="C555" i="22"/>
  <c r="B555" i="22"/>
  <c r="C552" i="22"/>
  <c r="B552" i="22"/>
  <c r="C551" i="22"/>
  <c r="B551" i="22"/>
  <c r="C550" i="22"/>
  <c r="C548" i="22"/>
  <c r="B548" i="22"/>
  <c r="C547" i="22"/>
  <c r="B547" i="22"/>
  <c r="C544" i="22"/>
  <c r="B544" i="22"/>
  <c r="C543" i="22"/>
  <c r="B543" i="22"/>
  <c r="C542" i="22"/>
  <c r="C540" i="22"/>
  <c r="B540" i="22"/>
  <c r="C539" i="22"/>
  <c r="B539" i="22"/>
  <c r="C536" i="22"/>
  <c r="B536" i="22"/>
  <c r="C535" i="22"/>
  <c r="B535" i="22"/>
  <c r="C534" i="22"/>
  <c r="C532" i="22"/>
  <c r="B532" i="22"/>
  <c r="C531" i="22"/>
  <c r="B531" i="22"/>
  <c r="C528" i="22"/>
  <c r="B528" i="22"/>
  <c r="C527" i="22"/>
  <c r="B527" i="22"/>
  <c r="C526" i="22"/>
  <c r="C524" i="22"/>
  <c r="B524" i="22"/>
  <c r="C523" i="22"/>
  <c r="B523" i="22"/>
  <c r="C520" i="22"/>
  <c r="B520" i="22"/>
  <c r="C519" i="22"/>
  <c r="B519" i="22"/>
  <c r="C518" i="22"/>
  <c r="C516" i="22"/>
  <c r="B516" i="22"/>
  <c r="C515" i="22"/>
  <c r="B515" i="22"/>
  <c r="C512" i="22"/>
  <c r="B512" i="22"/>
  <c r="C511" i="22"/>
  <c r="B511" i="22"/>
  <c r="C510" i="22"/>
  <c r="C508" i="22"/>
  <c r="B508" i="22"/>
  <c r="C507" i="22"/>
  <c r="B507" i="22"/>
  <c r="C504" i="22"/>
  <c r="B504" i="22"/>
  <c r="C503" i="22"/>
  <c r="B503" i="22"/>
  <c r="C502" i="22"/>
  <c r="C500" i="22"/>
  <c r="B500" i="22"/>
  <c r="C499" i="22"/>
  <c r="B499" i="22"/>
  <c r="C496" i="22"/>
  <c r="B496" i="22"/>
  <c r="C495" i="22"/>
  <c r="B495" i="22"/>
  <c r="C494" i="22"/>
  <c r="C492" i="22"/>
  <c r="B492" i="22"/>
  <c r="C491" i="22"/>
  <c r="B491" i="22"/>
  <c r="C488" i="22"/>
  <c r="B488" i="22"/>
  <c r="C487" i="22"/>
  <c r="B487" i="22"/>
  <c r="C486" i="22"/>
  <c r="C484" i="22"/>
  <c r="B484" i="22"/>
  <c r="C483" i="22"/>
  <c r="B483" i="22"/>
  <c r="C480" i="22"/>
  <c r="B480" i="22"/>
  <c r="C479" i="22"/>
  <c r="B479" i="22"/>
  <c r="C476" i="22"/>
  <c r="B476" i="22"/>
  <c r="C475" i="22"/>
  <c r="B475" i="22"/>
  <c r="C472" i="22"/>
  <c r="B472" i="22"/>
  <c r="C471" i="22"/>
  <c r="B471" i="22"/>
  <c r="C470" i="22"/>
  <c r="C468" i="22"/>
  <c r="B468" i="22"/>
  <c r="C467" i="22"/>
  <c r="B467" i="22"/>
  <c r="C464" i="22"/>
  <c r="B464" i="22"/>
  <c r="C463" i="22"/>
  <c r="B463" i="22"/>
  <c r="C462" i="22"/>
  <c r="C460" i="22"/>
  <c r="B460" i="22"/>
  <c r="C459" i="22"/>
  <c r="B459" i="22"/>
  <c r="C456" i="22"/>
  <c r="B456" i="22"/>
  <c r="C455" i="22"/>
  <c r="B455" i="22"/>
  <c r="C454" i="22"/>
  <c r="C452" i="22"/>
  <c r="B452" i="22"/>
  <c r="C451" i="22"/>
  <c r="B451" i="22"/>
  <c r="C448" i="22"/>
  <c r="B448" i="22"/>
  <c r="C447" i="22"/>
  <c r="B447" i="22"/>
  <c r="C444" i="22"/>
  <c r="B444" i="22"/>
  <c r="C443" i="22"/>
  <c r="B443" i="22"/>
  <c r="C440" i="22"/>
  <c r="B440" i="22"/>
  <c r="C439" i="22"/>
  <c r="B439" i="22"/>
  <c r="C438" i="22"/>
  <c r="C436" i="22"/>
  <c r="B436" i="22"/>
  <c r="C435" i="22"/>
  <c r="B435" i="22"/>
  <c r="C432" i="22"/>
  <c r="B432" i="22"/>
  <c r="C431" i="22"/>
  <c r="B431" i="22"/>
  <c r="C430" i="22"/>
  <c r="C428" i="22"/>
  <c r="B428" i="22"/>
  <c r="C427" i="22"/>
  <c r="B427" i="22"/>
  <c r="C424" i="22"/>
  <c r="B424" i="22"/>
  <c r="C423" i="22"/>
  <c r="B423" i="22"/>
  <c r="C422" i="22"/>
  <c r="C420" i="22"/>
  <c r="B420" i="22"/>
  <c r="C419" i="22"/>
  <c r="B419" i="22"/>
  <c r="C416" i="22"/>
  <c r="B416" i="22"/>
  <c r="C415" i="22"/>
  <c r="B415" i="22"/>
  <c r="C412" i="22"/>
  <c r="B412" i="22"/>
  <c r="C411" i="22"/>
  <c r="B411" i="22"/>
  <c r="C408" i="22"/>
  <c r="B408" i="22"/>
  <c r="C407" i="22"/>
  <c r="B407" i="22"/>
  <c r="C406" i="22"/>
  <c r="C404" i="22"/>
  <c r="B404" i="22"/>
  <c r="C403" i="22"/>
  <c r="B403" i="22"/>
  <c r="B401" i="22"/>
  <c r="C400" i="22"/>
  <c r="B400" i="22"/>
  <c r="C399" i="22"/>
  <c r="B399" i="22"/>
  <c r="C396" i="22"/>
  <c r="B396" i="22"/>
  <c r="C395" i="22"/>
  <c r="B395" i="22"/>
  <c r="C394" i="22"/>
  <c r="C392" i="22"/>
  <c r="B392" i="22"/>
  <c r="C391" i="22"/>
  <c r="B391" i="22"/>
  <c r="C389" i="22"/>
  <c r="C388" i="22"/>
  <c r="B388" i="22"/>
  <c r="C387" i="22"/>
  <c r="B387" i="22"/>
  <c r="B385" i="22"/>
  <c r="C384" i="22"/>
  <c r="B384" i="22"/>
  <c r="C383" i="22"/>
  <c r="B383" i="22"/>
  <c r="C380" i="22"/>
  <c r="B380" i="22"/>
  <c r="C379" i="22"/>
  <c r="B379" i="22"/>
  <c r="C378" i="22"/>
  <c r="C376" i="22"/>
  <c r="B376" i="22"/>
  <c r="C375" i="22"/>
  <c r="B375" i="22"/>
  <c r="C373" i="22"/>
  <c r="C372" i="22"/>
  <c r="B372" i="22"/>
  <c r="C371" i="22"/>
  <c r="B371" i="22"/>
  <c r="B369" i="22"/>
  <c r="C368" i="22"/>
  <c r="B368" i="22"/>
  <c r="C367" i="22"/>
  <c r="B367" i="22"/>
  <c r="C364" i="22"/>
  <c r="B364" i="22"/>
  <c r="C363" i="22"/>
  <c r="B363" i="22"/>
  <c r="C362" i="22"/>
  <c r="C360" i="22"/>
  <c r="B360" i="22"/>
  <c r="C359" i="22"/>
  <c r="B359" i="22"/>
  <c r="C357" i="22"/>
  <c r="C356" i="22"/>
  <c r="B356" i="22"/>
  <c r="C355" i="22"/>
  <c r="B355" i="22"/>
  <c r="B353" i="22"/>
  <c r="C352" i="22"/>
  <c r="B352" i="22"/>
  <c r="C351" i="22"/>
  <c r="B351" i="22"/>
  <c r="C348" i="22"/>
  <c r="B348" i="22"/>
  <c r="C347" i="22"/>
  <c r="B347" i="22"/>
  <c r="C346" i="22"/>
  <c r="C344" i="22"/>
  <c r="B344" i="22"/>
  <c r="C343" i="22"/>
  <c r="B343" i="22"/>
  <c r="C341" i="22"/>
  <c r="C340" i="22"/>
  <c r="B340" i="22"/>
  <c r="C339" i="22"/>
  <c r="B339" i="22"/>
  <c r="B337" i="22"/>
  <c r="C336" i="22"/>
  <c r="B336" i="22"/>
  <c r="C335" i="22"/>
  <c r="B335" i="22"/>
  <c r="C332" i="22"/>
  <c r="B332" i="22"/>
  <c r="C331" i="22"/>
  <c r="B331" i="22"/>
  <c r="C330" i="22"/>
  <c r="C328" i="22"/>
  <c r="B328" i="22"/>
  <c r="C327" i="22"/>
  <c r="B327" i="22"/>
  <c r="C325" i="22"/>
  <c r="C324" i="22"/>
  <c r="B324" i="22"/>
  <c r="C323" i="22"/>
  <c r="B323" i="22"/>
  <c r="B321" i="22"/>
  <c r="C320" i="22"/>
  <c r="B320" i="22"/>
  <c r="C319" i="22"/>
  <c r="B319" i="22"/>
  <c r="C316" i="22"/>
  <c r="B316" i="22"/>
  <c r="C315" i="22"/>
  <c r="B315" i="22"/>
  <c r="C314" i="22"/>
  <c r="C312" i="22"/>
  <c r="B312" i="22"/>
  <c r="C311" i="22"/>
  <c r="B311" i="22"/>
  <c r="C309" i="22"/>
  <c r="C308" i="22"/>
  <c r="B308" i="22"/>
  <c r="C307" i="22"/>
  <c r="B307" i="22"/>
  <c r="B305" i="22"/>
  <c r="C304" i="22"/>
  <c r="B304" i="22"/>
  <c r="C303" i="22"/>
  <c r="B303" i="22"/>
  <c r="C300" i="22"/>
  <c r="B300" i="22"/>
  <c r="C299" i="22"/>
  <c r="B299" i="22"/>
  <c r="C298" i="22"/>
  <c r="C296" i="22"/>
  <c r="B296" i="22"/>
  <c r="C295" i="22"/>
  <c r="B295" i="22"/>
  <c r="C294" i="22"/>
  <c r="C293" i="22"/>
  <c r="C292" i="22"/>
  <c r="B292" i="22"/>
  <c r="C291" i="22"/>
  <c r="B291" i="22"/>
  <c r="B289" i="22"/>
  <c r="C288" i="22"/>
  <c r="B288" i="22"/>
  <c r="C287" i="22"/>
  <c r="B287" i="22"/>
  <c r="C284" i="22"/>
  <c r="B284" i="22"/>
  <c r="C283" i="22"/>
  <c r="B283" i="22"/>
  <c r="C282" i="22"/>
  <c r="C280" i="22"/>
  <c r="B280" i="22"/>
  <c r="C279" i="22"/>
  <c r="B279" i="22"/>
  <c r="C278" i="22"/>
  <c r="C277" i="22"/>
  <c r="C276" i="22"/>
  <c r="B276" i="22"/>
  <c r="C275" i="22"/>
  <c r="B275" i="22"/>
  <c r="B273" i="22"/>
  <c r="C272" i="22"/>
  <c r="B272" i="22"/>
  <c r="C271" i="22"/>
  <c r="B271" i="22"/>
  <c r="C268" i="22"/>
  <c r="B268" i="22"/>
  <c r="C267" i="22"/>
  <c r="B267" i="22"/>
  <c r="C266" i="22"/>
  <c r="C264" i="22"/>
  <c r="B264" i="22"/>
  <c r="C263" i="22"/>
  <c r="B263" i="22"/>
  <c r="C262" i="22"/>
  <c r="C261" i="22"/>
  <c r="C260" i="22"/>
  <c r="B260" i="22"/>
  <c r="C259" i="22"/>
  <c r="B259" i="22"/>
  <c r="B257" i="22"/>
  <c r="C256" i="22"/>
  <c r="B256" i="22"/>
  <c r="C255" i="22"/>
  <c r="B255" i="22"/>
  <c r="C252" i="22"/>
  <c r="B252" i="22"/>
  <c r="C251" i="22"/>
  <c r="B251" i="22"/>
  <c r="C250" i="22"/>
  <c r="C248" i="22"/>
  <c r="B248" i="22"/>
  <c r="C247" i="22"/>
  <c r="B247" i="22"/>
  <c r="C246" i="22"/>
  <c r="C245" i="22"/>
  <c r="C244" i="22"/>
  <c r="B244" i="22"/>
  <c r="C243" i="22"/>
  <c r="B243" i="22"/>
  <c r="B241" i="22"/>
  <c r="C240" i="22"/>
  <c r="B240" i="22"/>
  <c r="C239" i="22"/>
  <c r="B239" i="22"/>
  <c r="C236" i="22"/>
  <c r="B236" i="22"/>
  <c r="C235" i="22"/>
  <c r="B235" i="22"/>
  <c r="C234" i="22"/>
  <c r="C232" i="22"/>
  <c r="B232" i="22"/>
  <c r="C231" i="22"/>
  <c r="B231" i="22"/>
  <c r="C230" i="22"/>
  <c r="C229" i="22"/>
  <c r="C228" i="22"/>
  <c r="B228" i="22"/>
  <c r="C227" i="22"/>
  <c r="B227" i="22"/>
  <c r="B225" i="22"/>
  <c r="C224" i="22"/>
  <c r="B224" i="22"/>
  <c r="C223" i="22"/>
  <c r="B223" i="22"/>
  <c r="C220" i="22"/>
  <c r="B220" i="22"/>
  <c r="C219" i="22"/>
  <c r="B219" i="22"/>
  <c r="C218" i="22"/>
  <c r="C216" i="22"/>
  <c r="B216" i="22"/>
  <c r="C215" i="22"/>
  <c r="B215" i="22"/>
  <c r="C214" i="22"/>
  <c r="C213" i="22"/>
  <c r="C212" i="22"/>
  <c r="B212" i="22"/>
  <c r="C211" i="22"/>
  <c r="B211" i="22"/>
  <c r="B209" i="22"/>
  <c r="C208" i="22"/>
  <c r="B208" i="22"/>
  <c r="C207" i="22"/>
  <c r="B207" i="22"/>
  <c r="C204" i="22"/>
  <c r="B204" i="22"/>
  <c r="C203" i="22"/>
  <c r="B203" i="22"/>
  <c r="C202" i="22"/>
  <c r="C200" i="22"/>
  <c r="B200" i="22"/>
  <c r="C199" i="22"/>
  <c r="B199" i="22"/>
  <c r="C198" i="22"/>
  <c r="C197" i="22"/>
  <c r="C196" i="22"/>
  <c r="B196" i="22"/>
  <c r="C195" i="22"/>
  <c r="B195" i="22"/>
  <c r="B193" i="22"/>
  <c r="C192" i="22"/>
  <c r="B192" i="22"/>
  <c r="C191" i="22"/>
  <c r="B191" i="22"/>
  <c r="C188" i="22"/>
  <c r="B188" i="22"/>
  <c r="C187" i="22"/>
  <c r="B187" i="22"/>
  <c r="C186" i="22"/>
  <c r="C184" i="22"/>
  <c r="B184" i="22"/>
  <c r="C183" i="22"/>
  <c r="B183" i="22"/>
  <c r="C182" i="22"/>
  <c r="C181" i="22"/>
  <c r="C180" i="22"/>
  <c r="B180" i="22"/>
  <c r="C179" i="22"/>
  <c r="B179" i="22"/>
  <c r="B177" i="22"/>
  <c r="C176" i="22"/>
  <c r="B176" i="22"/>
  <c r="C175" i="22"/>
  <c r="B175" i="22"/>
  <c r="C172" i="22"/>
  <c r="B172" i="22"/>
  <c r="C171" i="22"/>
  <c r="B171" i="22"/>
  <c r="C170" i="22"/>
  <c r="C168" i="22"/>
  <c r="B168" i="22"/>
  <c r="C167" i="22"/>
  <c r="B167" i="22"/>
  <c r="C166" i="22"/>
  <c r="C165" i="22"/>
  <c r="C164" i="22"/>
  <c r="B164" i="22"/>
  <c r="C163" i="22"/>
  <c r="B163" i="22"/>
  <c r="B161" i="22"/>
  <c r="C160" i="22"/>
  <c r="B160" i="22"/>
  <c r="C159" i="22"/>
  <c r="B159" i="22"/>
  <c r="C156" i="22"/>
  <c r="B156" i="22"/>
  <c r="C155" i="22"/>
  <c r="B155" i="22"/>
  <c r="C154" i="22"/>
  <c r="C152" i="22"/>
  <c r="B152" i="22"/>
  <c r="C151" i="22"/>
  <c r="B151" i="22"/>
  <c r="C150" i="22"/>
  <c r="C149" i="22"/>
  <c r="C148" i="22"/>
  <c r="B148" i="22"/>
  <c r="C147" i="22"/>
  <c r="B147" i="22"/>
  <c r="B145" i="22"/>
  <c r="C144" i="22"/>
  <c r="B144" i="22"/>
  <c r="C143" i="22"/>
  <c r="B143" i="22"/>
  <c r="C140" i="22"/>
  <c r="B140" i="22"/>
  <c r="C139" i="22"/>
  <c r="B139" i="22"/>
  <c r="C138" i="22"/>
  <c r="C136" i="22"/>
  <c r="B136" i="22"/>
  <c r="C135" i="22"/>
  <c r="B135" i="22"/>
  <c r="C134" i="22"/>
  <c r="C133" i="22"/>
  <c r="C132" i="22"/>
  <c r="B132" i="22"/>
  <c r="C131" i="22"/>
  <c r="B131" i="22"/>
  <c r="B129" i="22"/>
  <c r="C128" i="22"/>
  <c r="B128" i="22"/>
  <c r="C127" i="22"/>
  <c r="B127" i="22"/>
  <c r="C124" i="22"/>
  <c r="B124" i="22"/>
  <c r="C123" i="22"/>
  <c r="B123" i="22"/>
  <c r="C122" i="22"/>
  <c r="C120" i="22"/>
  <c r="B120" i="22"/>
  <c r="C119" i="22"/>
  <c r="B119" i="22"/>
  <c r="C118" i="22"/>
  <c r="C117" i="22"/>
  <c r="C116" i="22"/>
  <c r="B116" i="22"/>
  <c r="C115" i="22"/>
  <c r="B115" i="22"/>
  <c r="B113" i="22"/>
  <c r="C112" i="22"/>
  <c r="B112" i="22"/>
  <c r="C111" i="22"/>
  <c r="B111" i="22"/>
  <c r="C108" i="22"/>
  <c r="B108" i="22"/>
  <c r="C107" i="22"/>
  <c r="B107" i="22"/>
  <c r="C106" i="22"/>
  <c r="C104" i="22"/>
  <c r="B104" i="22"/>
  <c r="C103" i="22"/>
  <c r="B103" i="22"/>
  <c r="C102" i="22"/>
  <c r="C101" i="22"/>
  <c r="C100" i="22"/>
  <c r="B100" i="22"/>
  <c r="C99" i="22"/>
  <c r="B99" i="22"/>
  <c r="B97" i="22"/>
  <c r="C96" i="22"/>
  <c r="B96" i="22"/>
  <c r="C95" i="22"/>
  <c r="B95" i="22"/>
  <c r="C92" i="22"/>
  <c r="B92" i="22"/>
  <c r="C91" i="22"/>
  <c r="B91" i="22"/>
  <c r="C90" i="22"/>
  <c r="C88" i="22"/>
  <c r="B88" i="22"/>
  <c r="C87" i="22"/>
  <c r="B87" i="22"/>
  <c r="C86" i="22"/>
  <c r="C85" i="22"/>
  <c r="C84" i="22"/>
  <c r="B84" i="22"/>
  <c r="C83" i="22"/>
  <c r="B83" i="22"/>
  <c r="B81" i="22"/>
  <c r="C80" i="22"/>
  <c r="B80" i="22"/>
  <c r="C79" i="22"/>
  <c r="B79" i="22"/>
  <c r="C76" i="22"/>
  <c r="B76" i="22"/>
  <c r="C75" i="22"/>
  <c r="B75" i="22"/>
  <c r="C74" i="22"/>
  <c r="C72" i="22"/>
  <c r="B72" i="22"/>
  <c r="C71" i="22"/>
  <c r="B71" i="22"/>
  <c r="C70" i="22"/>
  <c r="C69" i="22"/>
  <c r="C68" i="22"/>
  <c r="B68" i="22"/>
  <c r="C67" i="22"/>
  <c r="B67" i="22"/>
  <c r="B65" i="22"/>
  <c r="C64" i="22"/>
  <c r="B64" i="22"/>
  <c r="C63" i="22"/>
  <c r="B63" i="22"/>
  <c r="C60" i="22"/>
  <c r="B60" i="22"/>
  <c r="C59" i="22"/>
  <c r="B59" i="22"/>
  <c r="C58" i="22"/>
  <c r="C56" i="22"/>
  <c r="B56" i="22"/>
  <c r="C55" i="22"/>
  <c r="B55" i="22"/>
  <c r="C54" i="22"/>
  <c r="C53" i="22"/>
  <c r="C52" i="22"/>
  <c r="B52" i="22"/>
  <c r="C51" i="22"/>
  <c r="B51" i="22"/>
  <c r="B49" i="22"/>
  <c r="C48" i="22"/>
  <c r="B48" i="22"/>
  <c r="C47" i="22"/>
  <c r="B47" i="22"/>
  <c r="C44" i="22"/>
  <c r="B44" i="22"/>
  <c r="C43" i="22"/>
  <c r="B43" i="22"/>
  <c r="C42" i="22"/>
  <c r="C40" i="22"/>
  <c r="B40" i="22"/>
  <c r="C39" i="22"/>
  <c r="B39" i="22"/>
  <c r="C38" i="22"/>
  <c r="C37" i="22"/>
  <c r="C36" i="22"/>
  <c r="B36" i="22"/>
  <c r="C35" i="22"/>
  <c r="B35" i="22"/>
  <c r="B33" i="22"/>
  <c r="C32" i="22"/>
  <c r="B32" i="22"/>
  <c r="C31" i="22"/>
  <c r="B31" i="22"/>
  <c r="C28" i="22"/>
  <c r="B28" i="22"/>
  <c r="C27" i="22"/>
  <c r="B27" i="22"/>
  <c r="C26" i="22"/>
  <c r="C24" i="22"/>
  <c r="B24" i="22"/>
  <c r="C23" i="22"/>
  <c r="B23" i="22"/>
  <c r="C22" i="22"/>
  <c r="C21" i="22"/>
  <c r="C20" i="22"/>
  <c r="B20" i="22"/>
  <c r="C19" i="22"/>
  <c r="B19" i="22"/>
  <c r="B17" i="22"/>
  <c r="C16" i="22"/>
  <c r="B16" i="22"/>
  <c r="C15" i="22"/>
  <c r="B15" i="22"/>
  <c r="C12" i="22"/>
  <c r="B12" i="22"/>
  <c r="C11" i="22"/>
  <c r="B11" i="22"/>
  <c r="C10" i="22"/>
  <c r="C8" i="22"/>
  <c r="B8" i="22"/>
  <c r="C7" i="22"/>
  <c r="B7" i="22"/>
  <c r="C6" i="22"/>
  <c r="C5" i="22"/>
  <c r="C4" i="22"/>
  <c r="B4" i="22"/>
  <c r="C3" i="22"/>
  <c r="B3" i="22"/>
  <c r="C326" i="22" l="1"/>
  <c r="C342" i="22"/>
  <c r="C358" i="22"/>
  <c r="C374" i="22"/>
  <c r="C390" i="22"/>
  <c r="C414" i="22"/>
  <c r="C446" i="22"/>
  <c r="C478" i="22"/>
  <c r="C694" i="22"/>
  <c r="B710" i="22"/>
  <c r="C822" i="22"/>
  <c r="B589" i="22"/>
  <c r="C589" i="22"/>
  <c r="B605" i="22"/>
  <c r="C605" i="22"/>
  <c r="B621" i="22"/>
  <c r="C621" i="22"/>
  <c r="B637" i="22"/>
  <c r="C637" i="22"/>
  <c r="B653" i="22"/>
  <c r="C653" i="22"/>
  <c r="B669" i="22"/>
  <c r="C669" i="22"/>
  <c r="B685" i="22"/>
  <c r="C685" i="22"/>
  <c r="B709" i="22"/>
  <c r="C709" i="22"/>
  <c r="B725" i="22"/>
  <c r="C725" i="22"/>
  <c r="B741" i="22"/>
  <c r="C741" i="22"/>
  <c r="B765" i="22"/>
  <c r="C765" i="22"/>
  <c r="B781" i="22"/>
  <c r="C781" i="22"/>
  <c r="B797" i="22"/>
  <c r="C797" i="22"/>
  <c r="B813" i="22"/>
  <c r="C813" i="22"/>
  <c r="B829" i="22"/>
  <c r="C829" i="22"/>
  <c r="C841" i="22"/>
  <c r="B841" i="22"/>
  <c r="C857" i="22"/>
  <c r="B857" i="22"/>
  <c r="C861" i="22"/>
  <c r="B861" i="22"/>
  <c r="C905" i="22"/>
  <c r="B905" i="22"/>
  <c r="C909" i="22"/>
  <c r="B909" i="22"/>
  <c r="C921" i="22"/>
  <c r="B921" i="22"/>
  <c r="C925" i="22"/>
  <c r="B925" i="22"/>
  <c r="C937" i="22"/>
  <c r="B937" i="22"/>
  <c r="C941" i="22"/>
  <c r="B941" i="22"/>
  <c r="B13" i="22"/>
  <c r="B29" i="22"/>
  <c r="B93" i="22"/>
  <c r="B109" i="22"/>
  <c r="B125" i="22"/>
  <c r="B141" i="22"/>
  <c r="B205" i="22"/>
  <c r="B221" i="22"/>
  <c r="B269" i="22"/>
  <c r="B333" i="22"/>
  <c r="B381" i="22"/>
  <c r="B397" i="22"/>
  <c r="B409" i="22"/>
  <c r="B417" i="22"/>
  <c r="B425" i="22"/>
  <c r="B433" i="22"/>
  <c r="B441" i="22"/>
  <c r="B449" i="22"/>
  <c r="B457" i="22"/>
  <c r="B481" i="22"/>
  <c r="B497" i="22"/>
  <c r="B513" i="22"/>
  <c r="B529" i="22"/>
  <c r="B545" i="22"/>
  <c r="B569" i="22"/>
  <c r="C641" i="22"/>
  <c r="C673" i="22"/>
  <c r="C737" i="22"/>
  <c r="C769" i="22"/>
  <c r="C801" i="22"/>
  <c r="B901" i="22"/>
  <c r="B965" i="22"/>
  <c r="B581" i="22"/>
  <c r="C581" i="22"/>
  <c r="B597" i="22"/>
  <c r="C597" i="22"/>
  <c r="B613" i="22"/>
  <c r="C613" i="22"/>
  <c r="B629" i="22"/>
  <c r="C629" i="22"/>
  <c r="B645" i="22"/>
  <c r="C645" i="22"/>
  <c r="B661" i="22"/>
  <c r="C661" i="22"/>
  <c r="B677" i="22"/>
  <c r="C677" i="22"/>
  <c r="B693" i="22"/>
  <c r="C693" i="22"/>
  <c r="B701" i="22"/>
  <c r="C701" i="22"/>
  <c r="B717" i="22"/>
  <c r="C717" i="22"/>
  <c r="B733" i="22"/>
  <c r="C733" i="22"/>
  <c r="B749" i="22"/>
  <c r="C749" i="22"/>
  <c r="B757" i="22"/>
  <c r="C757" i="22"/>
  <c r="B773" i="22"/>
  <c r="C773" i="22"/>
  <c r="B789" i="22"/>
  <c r="C789" i="22"/>
  <c r="B805" i="22"/>
  <c r="C805" i="22"/>
  <c r="B821" i="22"/>
  <c r="C821" i="22"/>
  <c r="C845" i="22"/>
  <c r="B845" i="22"/>
  <c r="C873" i="22"/>
  <c r="B873" i="22"/>
  <c r="C877" i="22"/>
  <c r="B877" i="22"/>
  <c r="C889" i="22"/>
  <c r="B889" i="22"/>
  <c r="C893" i="22"/>
  <c r="B893" i="22"/>
  <c r="C953" i="22"/>
  <c r="B953" i="22"/>
  <c r="C957" i="22"/>
  <c r="B957" i="22"/>
  <c r="C969" i="22"/>
  <c r="B969" i="22"/>
  <c r="C973" i="22"/>
  <c r="B973" i="22"/>
  <c r="C985" i="22"/>
  <c r="B985" i="22"/>
  <c r="C989" i="22"/>
  <c r="B989" i="22"/>
  <c r="B45" i="22"/>
  <c r="B61" i="22"/>
  <c r="B77" i="22"/>
  <c r="B157" i="22"/>
  <c r="B173" i="22"/>
  <c r="B189" i="22"/>
  <c r="B237" i="22"/>
  <c r="B253" i="22"/>
  <c r="B285" i="22"/>
  <c r="B301" i="22"/>
  <c r="C310" i="22"/>
  <c r="B317" i="22"/>
  <c r="B349" i="22"/>
  <c r="B365" i="22"/>
  <c r="B465" i="22"/>
  <c r="B473" i="22"/>
  <c r="B489" i="22"/>
  <c r="B505" i="22"/>
  <c r="B521" i="22"/>
  <c r="B537" i="22"/>
  <c r="B553" i="22"/>
  <c r="B561" i="22"/>
  <c r="C577" i="22"/>
  <c r="C609" i="22"/>
  <c r="C705" i="22"/>
  <c r="B837" i="22"/>
  <c r="B881" i="22"/>
  <c r="B945" i="22"/>
  <c r="C578" i="22"/>
  <c r="B578" i="22"/>
  <c r="C586" i="22"/>
  <c r="B586" i="22"/>
  <c r="C594" i="22"/>
  <c r="B594" i="22"/>
  <c r="C602" i="22"/>
  <c r="B602" i="22"/>
  <c r="C610" i="22"/>
  <c r="B610" i="22"/>
  <c r="C618" i="22"/>
  <c r="B618" i="22"/>
  <c r="C626" i="22"/>
  <c r="B626" i="22"/>
  <c r="C634" i="22"/>
  <c r="B634" i="22"/>
  <c r="C642" i="22"/>
  <c r="B642" i="22"/>
  <c r="C650" i="22"/>
  <c r="B650" i="22"/>
  <c r="C658" i="22"/>
  <c r="B658" i="22"/>
  <c r="C666" i="22"/>
  <c r="B666" i="22"/>
  <c r="C674" i="22"/>
  <c r="B674" i="22"/>
  <c r="C682" i="22"/>
  <c r="B682" i="22"/>
  <c r="C690" i="22"/>
  <c r="B690" i="22"/>
  <c r="C698" i="22"/>
  <c r="B698" i="22"/>
  <c r="C706" i="22"/>
  <c r="B706" i="22"/>
  <c r="C714" i="22"/>
  <c r="B714" i="22"/>
  <c r="C722" i="22"/>
  <c r="B722" i="22"/>
  <c r="C730" i="22"/>
  <c r="B730" i="22"/>
  <c r="C738" i="22"/>
  <c r="B738" i="22"/>
  <c r="C746" i="22"/>
  <c r="B746" i="22"/>
  <c r="C754" i="22"/>
  <c r="B754" i="22"/>
  <c r="C762" i="22"/>
  <c r="B762" i="22"/>
  <c r="C770" i="22"/>
  <c r="B770" i="22"/>
  <c r="C778" i="22"/>
  <c r="B778" i="22"/>
  <c r="C786" i="22"/>
  <c r="B786" i="22"/>
  <c r="C794" i="22"/>
  <c r="B794" i="22"/>
  <c r="C802" i="22"/>
  <c r="B802" i="22"/>
  <c r="C810" i="22"/>
  <c r="B810" i="22"/>
  <c r="C818" i="22"/>
  <c r="B818" i="22"/>
  <c r="C826" i="22"/>
  <c r="B826" i="22"/>
  <c r="C838" i="22"/>
  <c r="B838" i="22"/>
  <c r="B842" i="22"/>
  <c r="C842" i="22"/>
  <c r="C854" i="22"/>
  <c r="B854" i="22"/>
  <c r="B858" i="22"/>
  <c r="C858" i="22"/>
  <c r="C870" i="22"/>
  <c r="B870" i="22"/>
  <c r="B874" i="22"/>
  <c r="C874" i="22"/>
  <c r="C886" i="22"/>
  <c r="B886" i="22"/>
  <c r="B890" i="22"/>
  <c r="C890" i="22"/>
  <c r="C902" i="22"/>
  <c r="B902" i="22"/>
  <c r="B906" i="22"/>
  <c r="C906" i="22"/>
  <c r="C918" i="22"/>
  <c r="B918" i="22"/>
  <c r="B922" i="22"/>
  <c r="C922" i="22"/>
  <c r="C934" i="22"/>
  <c r="B934" i="22"/>
  <c r="B938" i="22"/>
  <c r="C938" i="22"/>
  <c r="C950" i="22"/>
  <c r="B950" i="22"/>
  <c r="B954" i="22"/>
  <c r="C954" i="22"/>
  <c r="C966" i="22"/>
  <c r="B966" i="22"/>
  <c r="B970" i="22"/>
  <c r="C970" i="22"/>
  <c r="C982" i="22"/>
  <c r="B982" i="22"/>
  <c r="B986" i="22"/>
  <c r="C986" i="22"/>
  <c r="B9" i="22"/>
  <c r="C18" i="22"/>
  <c r="B25" i="22"/>
  <c r="C34" i="22"/>
  <c r="B41" i="22"/>
  <c r="C50" i="22"/>
  <c r="B57" i="22"/>
  <c r="C66" i="22"/>
  <c r="B73" i="22"/>
  <c r="C82" i="22"/>
  <c r="B89" i="22"/>
  <c r="C98" i="22"/>
  <c r="B105" i="22"/>
  <c r="C114" i="22"/>
  <c r="B121" i="22"/>
  <c r="C130" i="22"/>
  <c r="B137" i="22"/>
  <c r="C146" i="22"/>
  <c r="B153" i="22"/>
  <c r="C162" i="22"/>
  <c r="B169" i="22"/>
  <c r="C178" i="22"/>
  <c r="B185" i="22"/>
  <c r="C194" i="22"/>
  <c r="B201" i="22"/>
  <c r="C210" i="22"/>
  <c r="B217" i="22"/>
  <c r="C226" i="22"/>
  <c r="B233" i="22"/>
  <c r="C242" i="22"/>
  <c r="B249" i="22"/>
  <c r="C258" i="22"/>
  <c r="B265" i="22"/>
  <c r="C274" i="22"/>
  <c r="B281" i="22"/>
  <c r="C290" i="22"/>
  <c r="B297" i="22"/>
  <c r="C306" i="22"/>
  <c r="B313" i="22"/>
  <c r="C322" i="22"/>
  <c r="B329" i="22"/>
  <c r="C338" i="22"/>
  <c r="B345" i="22"/>
  <c r="C354" i="22"/>
  <c r="B361" i="22"/>
  <c r="C370" i="22"/>
  <c r="B377" i="22"/>
  <c r="C386" i="22"/>
  <c r="B393" i="22"/>
  <c r="C402" i="22"/>
  <c r="C410" i="22"/>
  <c r="C418" i="22"/>
  <c r="C426" i="22"/>
  <c r="C434" i="22"/>
  <c r="C442" i="22"/>
  <c r="C450" i="22"/>
  <c r="C458" i="22"/>
  <c r="C466" i="22"/>
  <c r="C474" i="22"/>
  <c r="C482" i="22"/>
  <c r="C490" i="22"/>
  <c r="C498" i="22"/>
  <c r="C506" i="22"/>
  <c r="C514" i="22"/>
  <c r="C522" i="22"/>
  <c r="C530" i="22"/>
  <c r="C538" i="22"/>
  <c r="C546" i="22"/>
  <c r="C554" i="22"/>
  <c r="C562" i="22"/>
  <c r="C570" i="22"/>
  <c r="C585" i="22"/>
  <c r="B590" i="22"/>
  <c r="C617" i="22"/>
  <c r="B622" i="22"/>
  <c r="C649" i="22"/>
  <c r="B654" i="22"/>
  <c r="C681" i="22"/>
  <c r="B686" i="22"/>
  <c r="C713" i="22"/>
  <c r="B718" i="22"/>
  <c r="C745" i="22"/>
  <c r="B750" i="22"/>
  <c r="C777" i="22"/>
  <c r="B782" i="22"/>
  <c r="C809" i="22"/>
  <c r="B814" i="22"/>
  <c r="B862" i="22"/>
  <c r="B865" i="22"/>
  <c r="C882" i="22"/>
  <c r="B885" i="22"/>
  <c r="B926" i="22"/>
  <c r="B929" i="22"/>
  <c r="C946" i="22"/>
  <c r="B949" i="22"/>
  <c r="B990" i="22"/>
  <c r="B993" i="22"/>
  <c r="C14" i="22"/>
  <c r="C30" i="22"/>
  <c r="C46" i="22"/>
  <c r="C62" i="22"/>
  <c r="C78" i="22"/>
  <c r="C94" i="22"/>
  <c r="C110" i="22"/>
  <c r="C126" i="22"/>
  <c r="C142" i="22"/>
  <c r="C158" i="22"/>
  <c r="C174" i="22"/>
  <c r="C190" i="22"/>
  <c r="C206" i="22"/>
  <c r="C222" i="22"/>
  <c r="C238" i="22"/>
  <c r="C254" i="22"/>
  <c r="C270" i="22"/>
  <c r="C286" i="22"/>
  <c r="C302" i="22"/>
  <c r="C318" i="22"/>
  <c r="C334" i="22"/>
  <c r="C350" i="22"/>
  <c r="C366" i="22"/>
  <c r="C382" i="22"/>
  <c r="C398" i="22"/>
  <c r="B405" i="22"/>
  <c r="B413" i="22"/>
  <c r="B421" i="22"/>
  <c r="B429" i="22"/>
  <c r="B437" i="22"/>
  <c r="B445" i="22"/>
  <c r="B453" i="22"/>
  <c r="B461" i="22"/>
  <c r="B469" i="22"/>
  <c r="B477" i="22"/>
  <c r="B485" i="22"/>
  <c r="B493" i="22"/>
  <c r="B501" i="22"/>
  <c r="B509" i="22"/>
  <c r="B517" i="22"/>
  <c r="B525" i="22"/>
  <c r="B533" i="22"/>
  <c r="B541" i="22"/>
  <c r="B549" i="22"/>
  <c r="B557" i="22"/>
  <c r="B565" i="22"/>
  <c r="B573" i="22"/>
  <c r="C593" i="22"/>
  <c r="C625" i="22"/>
  <c r="C657" i="22"/>
  <c r="C689" i="22"/>
  <c r="C721" i="22"/>
  <c r="C753" i="22"/>
  <c r="C785" i="22"/>
  <c r="C817" i="22"/>
  <c r="B849" i="22"/>
  <c r="C866" i="22"/>
  <c r="B869" i="22"/>
  <c r="B913" i="22"/>
  <c r="C930" i="22"/>
  <c r="B933" i="22"/>
  <c r="B977" i="22"/>
  <c r="C994" i="22"/>
  <c r="B998" i="22"/>
  <c r="C831" i="22"/>
  <c r="B831" i="22"/>
  <c r="C839" i="22"/>
  <c r="B839" i="22"/>
  <c r="C847" i="22"/>
  <c r="B847" i="22"/>
  <c r="C855" i="22"/>
  <c r="B855" i="22"/>
  <c r="C863" i="22"/>
  <c r="B863" i="22"/>
  <c r="C871" i="22"/>
  <c r="B871" i="22"/>
  <c r="C879" i="22"/>
  <c r="B879" i="22"/>
  <c r="C887" i="22"/>
  <c r="B887" i="22"/>
  <c r="C895" i="22"/>
  <c r="B895" i="22"/>
  <c r="C903" i="22"/>
  <c r="B903" i="22"/>
  <c r="C911" i="22"/>
  <c r="B911" i="22"/>
  <c r="C919" i="22"/>
  <c r="B919" i="22"/>
  <c r="C927" i="22"/>
  <c r="B927" i="22"/>
  <c r="C935" i="22"/>
  <c r="B935" i="22"/>
  <c r="C943" i="22"/>
  <c r="B943" i="22"/>
  <c r="C951" i="22"/>
  <c r="B951" i="22"/>
  <c r="C959" i="22"/>
  <c r="B959" i="22"/>
  <c r="C967" i="22"/>
  <c r="B967" i="22"/>
  <c r="C975" i="22"/>
  <c r="B975" i="22"/>
  <c r="C983" i="22"/>
  <c r="B983" i="22"/>
  <c r="C991" i="22"/>
  <c r="B991" i="22"/>
  <c r="C999" i="22"/>
  <c r="B999" i="22"/>
  <c r="N2" i="22" l="1"/>
  <c r="C2" i="22" l="1"/>
  <c r="B2" i="22"/>
  <c r="G1000" i="22"/>
  <c r="F1000" i="22"/>
  <c r="E1000" i="22"/>
  <c r="D1000" i="22"/>
  <c r="A1000" i="22"/>
  <c r="G999" i="22"/>
  <c r="F999" i="22"/>
  <c r="E999" i="22"/>
  <c r="D999" i="22"/>
  <c r="A999" i="22"/>
  <c r="G998" i="22"/>
  <c r="F998" i="22"/>
  <c r="E998" i="22"/>
  <c r="D998" i="22"/>
  <c r="A998" i="22"/>
  <c r="G997" i="22"/>
  <c r="F997" i="22"/>
  <c r="E997" i="22"/>
  <c r="D997" i="22"/>
  <c r="A997" i="22"/>
  <c r="G996" i="22"/>
  <c r="M996" i="22" s="1"/>
  <c r="F996" i="22"/>
  <c r="E996" i="22"/>
  <c r="D996" i="22"/>
  <c r="A996" i="22"/>
  <c r="G995" i="22"/>
  <c r="F995" i="22"/>
  <c r="E995" i="22"/>
  <c r="D995" i="22"/>
  <c r="A995" i="22"/>
  <c r="G994" i="22"/>
  <c r="F994" i="22"/>
  <c r="E994" i="22"/>
  <c r="D994" i="22"/>
  <c r="A994" i="22"/>
  <c r="G993" i="22"/>
  <c r="F993" i="22"/>
  <c r="E993" i="22"/>
  <c r="D993" i="22"/>
  <c r="A993" i="22"/>
  <c r="G992" i="22"/>
  <c r="F992" i="22"/>
  <c r="E992" i="22"/>
  <c r="D992" i="22"/>
  <c r="A992" i="22"/>
  <c r="G991" i="22"/>
  <c r="M991" i="22" s="1"/>
  <c r="F991" i="22"/>
  <c r="E991" i="22"/>
  <c r="D991" i="22"/>
  <c r="A991" i="22"/>
  <c r="G990" i="22"/>
  <c r="F990" i="22"/>
  <c r="E990" i="22"/>
  <c r="D990" i="22"/>
  <c r="A990" i="22"/>
  <c r="G989" i="22"/>
  <c r="F989" i="22"/>
  <c r="E989" i="22"/>
  <c r="D989" i="22"/>
  <c r="A989" i="22"/>
  <c r="G988" i="22"/>
  <c r="F988" i="22"/>
  <c r="E988" i="22"/>
  <c r="D988" i="22"/>
  <c r="A988" i="22"/>
  <c r="G987" i="22"/>
  <c r="F987" i="22"/>
  <c r="E987" i="22"/>
  <c r="D987" i="22"/>
  <c r="A987" i="22"/>
  <c r="G986" i="22"/>
  <c r="F986" i="22"/>
  <c r="E986" i="22"/>
  <c r="D986" i="22"/>
  <c r="A986" i="22"/>
  <c r="G985" i="22"/>
  <c r="F985" i="22"/>
  <c r="E985" i="22"/>
  <c r="D985" i="22"/>
  <c r="A985" i="22"/>
  <c r="G984" i="22"/>
  <c r="M984" i="22" s="1"/>
  <c r="F984" i="22"/>
  <c r="E984" i="22"/>
  <c r="D984" i="22"/>
  <c r="A984" i="22"/>
  <c r="G983" i="22"/>
  <c r="F983" i="22"/>
  <c r="E983" i="22"/>
  <c r="D983" i="22"/>
  <c r="A983" i="22"/>
  <c r="G982" i="22"/>
  <c r="F982" i="22"/>
  <c r="E982" i="22"/>
  <c r="D982" i="22"/>
  <c r="A982" i="22"/>
  <c r="G981" i="22"/>
  <c r="F981" i="22"/>
  <c r="E981" i="22"/>
  <c r="D981" i="22"/>
  <c r="A981" i="22"/>
  <c r="G980" i="22"/>
  <c r="F980" i="22"/>
  <c r="E980" i="22"/>
  <c r="D980" i="22"/>
  <c r="A980" i="22"/>
  <c r="G979" i="22"/>
  <c r="M979" i="22" s="1"/>
  <c r="F979" i="22"/>
  <c r="E979" i="22"/>
  <c r="D979" i="22"/>
  <c r="A979" i="22"/>
  <c r="G978" i="22"/>
  <c r="F978" i="22"/>
  <c r="E978" i="22"/>
  <c r="D978" i="22"/>
  <c r="A978" i="22"/>
  <c r="G977" i="22"/>
  <c r="F977" i="22"/>
  <c r="E977" i="22"/>
  <c r="D977" i="22"/>
  <c r="A977" i="22"/>
  <c r="G976" i="22"/>
  <c r="F976" i="22"/>
  <c r="E976" i="22"/>
  <c r="D976" i="22"/>
  <c r="A976" i="22"/>
  <c r="G975" i="22"/>
  <c r="F975" i="22"/>
  <c r="E975" i="22"/>
  <c r="D975" i="22"/>
  <c r="A975" i="22"/>
  <c r="G974" i="22"/>
  <c r="F974" i="22"/>
  <c r="E974" i="22"/>
  <c r="D974" i="22"/>
  <c r="A974" i="22"/>
  <c r="G973" i="22"/>
  <c r="F973" i="22"/>
  <c r="E973" i="22"/>
  <c r="D973" i="22"/>
  <c r="A973" i="22"/>
  <c r="G972" i="22"/>
  <c r="M972" i="22" s="1"/>
  <c r="F972" i="22"/>
  <c r="E972" i="22"/>
  <c r="D972" i="22"/>
  <c r="A972" i="22"/>
  <c r="G971" i="22"/>
  <c r="F971" i="22"/>
  <c r="E971" i="22"/>
  <c r="D971" i="22"/>
  <c r="A971" i="22"/>
  <c r="G970" i="22"/>
  <c r="F970" i="22"/>
  <c r="E970" i="22"/>
  <c r="D970" i="22"/>
  <c r="A970" i="22"/>
  <c r="G969" i="22"/>
  <c r="F969" i="22"/>
  <c r="E969" i="22"/>
  <c r="D969" i="22"/>
  <c r="A969" i="22"/>
  <c r="G968" i="22"/>
  <c r="F968" i="22"/>
  <c r="E968" i="22"/>
  <c r="D968" i="22"/>
  <c r="A968" i="22"/>
  <c r="G967" i="22"/>
  <c r="M967" i="22" s="1"/>
  <c r="F967" i="22"/>
  <c r="E967" i="22"/>
  <c r="D967" i="22"/>
  <c r="A967" i="22"/>
  <c r="G966" i="22"/>
  <c r="F966" i="22"/>
  <c r="E966" i="22"/>
  <c r="D966" i="22"/>
  <c r="A966" i="22"/>
  <c r="G965" i="22"/>
  <c r="F965" i="22"/>
  <c r="E965" i="22"/>
  <c r="D965" i="22"/>
  <c r="A965" i="22"/>
  <c r="G964" i="22"/>
  <c r="F964" i="22"/>
  <c r="E964" i="22"/>
  <c r="D964" i="22"/>
  <c r="A964" i="22"/>
  <c r="G963" i="22"/>
  <c r="F963" i="22"/>
  <c r="E963" i="22"/>
  <c r="D963" i="22"/>
  <c r="A963" i="22"/>
  <c r="G962" i="22"/>
  <c r="F962" i="22"/>
  <c r="E962" i="22"/>
  <c r="D962" i="22"/>
  <c r="A962" i="22"/>
  <c r="G961" i="22"/>
  <c r="F961" i="22"/>
  <c r="E961" i="22"/>
  <c r="D961" i="22"/>
  <c r="A961" i="22"/>
  <c r="G960" i="22"/>
  <c r="M960" i="22" s="1"/>
  <c r="F960" i="22"/>
  <c r="E960" i="22"/>
  <c r="D960" i="22"/>
  <c r="A960" i="22"/>
  <c r="G959" i="22"/>
  <c r="F959" i="22"/>
  <c r="E959" i="22"/>
  <c r="D959" i="22"/>
  <c r="A959" i="22"/>
  <c r="G958" i="22"/>
  <c r="F958" i="22"/>
  <c r="E958" i="22"/>
  <c r="D958" i="22"/>
  <c r="A958" i="22"/>
  <c r="G957" i="22"/>
  <c r="F957" i="22"/>
  <c r="E957" i="22"/>
  <c r="D957" i="22"/>
  <c r="A957" i="22"/>
  <c r="G956" i="22"/>
  <c r="F956" i="22"/>
  <c r="E956" i="22"/>
  <c r="D956" i="22"/>
  <c r="A956" i="22"/>
  <c r="G955" i="22"/>
  <c r="M955" i="22" s="1"/>
  <c r="F955" i="22"/>
  <c r="E955" i="22"/>
  <c r="D955" i="22"/>
  <c r="A955" i="22"/>
  <c r="G954" i="22"/>
  <c r="F954" i="22"/>
  <c r="E954" i="22"/>
  <c r="D954" i="22"/>
  <c r="A954" i="22"/>
  <c r="G953" i="22"/>
  <c r="F953" i="22"/>
  <c r="E953" i="22"/>
  <c r="D953" i="22"/>
  <c r="A953" i="22"/>
  <c r="G952" i="22"/>
  <c r="F952" i="22"/>
  <c r="E952" i="22"/>
  <c r="D952" i="22"/>
  <c r="A952" i="22"/>
  <c r="G951" i="22"/>
  <c r="F951" i="22"/>
  <c r="E951" i="22"/>
  <c r="D951" i="22"/>
  <c r="A951" i="22"/>
  <c r="G950" i="22"/>
  <c r="F950" i="22"/>
  <c r="E950" i="22"/>
  <c r="D950" i="22"/>
  <c r="A950" i="22"/>
  <c r="G949" i="22"/>
  <c r="F949" i="22"/>
  <c r="E949" i="22"/>
  <c r="D949" i="22"/>
  <c r="A949" i="22"/>
  <c r="G948" i="22"/>
  <c r="M948" i="22" s="1"/>
  <c r="F948" i="22"/>
  <c r="E948" i="22"/>
  <c r="D948" i="22"/>
  <c r="A948" i="22"/>
  <c r="G947" i="22"/>
  <c r="F947" i="22"/>
  <c r="E947" i="22"/>
  <c r="D947" i="22"/>
  <c r="A947" i="22"/>
  <c r="G946" i="22"/>
  <c r="F946" i="22"/>
  <c r="E946" i="22"/>
  <c r="D946" i="22"/>
  <c r="A946" i="22"/>
  <c r="G945" i="22"/>
  <c r="F945" i="22"/>
  <c r="E945" i="22"/>
  <c r="D945" i="22"/>
  <c r="A945" i="22"/>
  <c r="G944" i="22"/>
  <c r="F944" i="22"/>
  <c r="E944" i="22"/>
  <c r="D944" i="22"/>
  <c r="A944" i="22"/>
  <c r="G943" i="22"/>
  <c r="M943" i="22" s="1"/>
  <c r="F943" i="22"/>
  <c r="E943" i="22"/>
  <c r="D943" i="22"/>
  <c r="A943" i="22"/>
  <c r="G942" i="22"/>
  <c r="F942" i="22"/>
  <c r="E942" i="22"/>
  <c r="D942" i="22"/>
  <c r="A942" i="22"/>
  <c r="G941" i="22"/>
  <c r="F941" i="22"/>
  <c r="E941" i="22"/>
  <c r="D941" i="22"/>
  <c r="A941" i="22"/>
  <c r="G940" i="22"/>
  <c r="F940" i="22"/>
  <c r="E940" i="22"/>
  <c r="D940" i="22"/>
  <c r="A940" i="22"/>
  <c r="G939" i="22"/>
  <c r="F939" i="22"/>
  <c r="E939" i="22"/>
  <c r="D939" i="22"/>
  <c r="A939" i="22"/>
  <c r="G938" i="22"/>
  <c r="F938" i="22"/>
  <c r="E938" i="22"/>
  <c r="D938" i="22"/>
  <c r="A938" i="22"/>
  <c r="G937" i="22"/>
  <c r="F937" i="22"/>
  <c r="E937" i="22"/>
  <c r="D937" i="22"/>
  <c r="A937" i="22"/>
  <c r="G936" i="22"/>
  <c r="M936" i="22" s="1"/>
  <c r="F936" i="22"/>
  <c r="E936" i="22"/>
  <c r="D936" i="22"/>
  <c r="A936" i="22"/>
  <c r="G935" i="22"/>
  <c r="F935" i="22"/>
  <c r="E935" i="22"/>
  <c r="D935" i="22"/>
  <c r="A935" i="22"/>
  <c r="G934" i="22"/>
  <c r="F934" i="22"/>
  <c r="E934" i="22"/>
  <c r="D934" i="22"/>
  <c r="A934" i="22"/>
  <c r="G933" i="22"/>
  <c r="F933" i="22"/>
  <c r="E933" i="22"/>
  <c r="D933" i="22"/>
  <c r="A933" i="22"/>
  <c r="G932" i="22"/>
  <c r="F932" i="22"/>
  <c r="E932" i="22"/>
  <c r="D932" i="22"/>
  <c r="A932" i="22"/>
  <c r="G931" i="22"/>
  <c r="M931" i="22" s="1"/>
  <c r="F931" i="22"/>
  <c r="E931" i="22"/>
  <c r="D931" i="22"/>
  <c r="A931" i="22"/>
  <c r="G930" i="22"/>
  <c r="F930" i="22"/>
  <c r="E930" i="22"/>
  <c r="D930" i="22"/>
  <c r="A930" i="22"/>
  <c r="G929" i="22"/>
  <c r="F929" i="22"/>
  <c r="E929" i="22"/>
  <c r="D929" i="22"/>
  <c r="A929" i="22"/>
  <c r="G928" i="22"/>
  <c r="F928" i="22"/>
  <c r="E928" i="22"/>
  <c r="D928" i="22"/>
  <c r="A928" i="22"/>
  <c r="G927" i="22"/>
  <c r="F927" i="22"/>
  <c r="E927" i="22"/>
  <c r="D927" i="22"/>
  <c r="A927" i="22"/>
  <c r="G926" i="22"/>
  <c r="F926" i="22"/>
  <c r="E926" i="22"/>
  <c r="D926" i="22"/>
  <c r="A926" i="22"/>
  <c r="G925" i="22"/>
  <c r="F925" i="22"/>
  <c r="E925" i="22"/>
  <c r="D925" i="22"/>
  <c r="A925" i="22"/>
  <c r="G924" i="22"/>
  <c r="M924" i="22" s="1"/>
  <c r="F924" i="22"/>
  <c r="E924" i="22"/>
  <c r="D924" i="22"/>
  <c r="A924" i="22"/>
  <c r="G923" i="22"/>
  <c r="F923" i="22"/>
  <c r="E923" i="22"/>
  <c r="D923" i="22"/>
  <c r="A923" i="22"/>
  <c r="G922" i="22"/>
  <c r="F922" i="22"/>
  <c r="E922" i="22"/>
  <c r="D922" i="22"/>
  <c r="A922" i="22"/>
  <c r="G921" i="22"/>
  <c r="F921" i="22"/>
  <c r="E921" i="22"/>
  <c r="D921" i="22"/>
  <c r="A921" i="22"/>
  <c r="G920" i="22"/>
  <c r="F920" i="22"/>
  <c r="E920" i="22"/>
  <c r="D920" i="22"/>
  <c r="A920" i="22"/>
  <c r="G919" i="22"/>
  <c r="M919" i="22" s="1"/>
  <c r="F919" i="22"/>
  <c r="E919" i="22"/>
  <c r="D919" i="22"/>
  <c r="A919" i="22"/>
  <c r="G918" i="22"/>
  <c r="F918" i="22"/>
  <c r="E918" i="22"/>
  <c r="D918" i="22"/>
  <c r="A918" i="22"/>
  <c r="G917" i="22"/>
  <c r="F917" i="22"/>
  <c r="E917" i="22"/>
  <c r="D917" i="22"/>
  <c r="A917" i="22"/>
  <c r="G916" i="22"/>
  <c r="F916" i="22"/>
  <c r="E916" i="22"/>
  <c r="D916" i="22"/>
  <c r="A916" i="22"/>
  <c r="G915" i="22"/>
  <c r="F915" i="22"/>
  <c r="E915" i="22"/>
  <c r="D915" i="22"/>
  <c r="A915" i="22"/>
  <c r="G914" i="22"/>
  <c r="F914" i="22"/>
  <c r="E914" i="22"/>
  <c r="D914" i="22"/>
  <c r="A914" i="22"/>
  <c r="G913" i="22"/>
  <c r="F913" i="22"/>
  <c r="E913" i="22"/>
  <c r="D913" i="22"/>
  <c r="A913" i="22"/>
  <c r="G912" i="22"/>
  <c r="M912" i="22" s="1"/>
  <c r="F912" i="22"/>
  <c r="E912" i="22"/>
  <c r="D912" i="22"/>
  <c r="A912" i="22"/>
  <c r="G911" i="22"/>
  <c r="F911" i="22"/>
  <c r="E911" i="22"/>
  <c r="D911" i="22"/>
  <c r="A911" i="22"/>
  <c r="G910" i="22"/>
  <c r="F910" i="22"/>
  <c r="E910" i="22"/>
  <c r="D910" i="22"/>
  <c r="A910" i="22"/>
  <c r="G909" i="22"/>
  <c r="F909" i="22"/>
  <c r="E909" i="22"/>
  <c r="D909" i="22"/>
  <c r="A909" i="22"/>
  <c r="G908" i="22"/>
  <c r="F908" i="22"/>
  <c r="E908" i="22"/>
  <c r="D908" i="22"/>
  <c r="A908" i="22"/>
  <c r="G907" i="22"/>
  <c r="M907" i="22" s="1"/>
  <c r="F907" i="22"/>
  <c r="E907" i="22"/>
  <c r="D907" i="22"/>
  <c r="A907" i="22"/>
  <c r="G906" i="22"/>
  <c r="F906" i="22"/>
  <c r="E906" i="22"/>
  <c r="D906" i="22"/>
  <c r="A906" i="22"/>
  <c r="G905" i="22"/>
  <c r="F905" i="22"/>
  <c r="E905" i="22"/>
  <c r="D905" i="22"/>
  <c r="A905" i="22"/>
  <c r="G904" i="22"/>
  <c r="F904" i="22"/>
  <c r="E904" i="22"/>
  <c r="D904" i="22"/>
  <c r="A904" i="22"/>
  <c r="G903" i="22"/>
  <c r="F903" i="22"/>
  <c r="E903" i="22"/>
  <c r="D903" i="22"/>
  <c r="A903" i="22"/>
  <c r="G902" i="22"/>
  <c r="F902" i="22"/>
  <c r="E902" i="22"/>
  <c r="D902" i="22"/>
  <c r="A902" i="22"/>
  <c r="G901" i="22"/>
  <c r="F901" i="22"/>
  <c r="E901" i="22"/>
  <c r="D901" i="22"/>
  <c r="A901" i="22"/>
  <c r="G900" i="22"/>
  <c r="M900" i="22" s="1"/>
  <c r="F900" i="22"/>
  <c r="E900" i="22"/>
  <c r="D900" i="22"/>
  <c r="A900" i="22"/>
  <c r="G899" i="22"/>
  <c r="F899" i="22"/>
  <c r="E899" i="22"/>
  <c r="D899" i="22"/>
  <c r="A899" i="22"/>
  <c r="G898" i="22"/>
  <c r="F898" i="22"/>
  <c r="E898" i="22"/>
  <c r="D898" i="22"/>
  <c r="A898" i="22"/>
  <c r="G897" i="22"/>
  <c r="F897" i="22"/>
  <c r="E897" i="22"/>
  <c r="D897" i="22"/>
  <c r="A897" i="22"/>
  <c r="G896" i="22"/>
  <c r="F896" i="22"/>
  <c r="E896" i="22"/>
  <c r="D896" i="22"/>
  <c r="A896" i="22"/>
  <c r="G895" i="22"/>
  <c r="M895" i="22" s="1"/>
  <c r="F895" i="22"/>
  <c r="E895" i="22"/>
  <c r="D895" i="22"/>
  <c r="A895" i="22"/>
  <c r="G894" i="22"/>
  <c r="F894" i="22"/>
  <c r="E894" i="22"/>
  <c r="D894" i="22"/>
  <c r="A894" i="22"/>
  <c r="G893" i="22"/>
  <c r="F893" i="22"/>
  <c r="E893" i="22"/>
  <c r="D893" i="22"/>
  <c r="A893" i="22"/>
  <c r="G892" i="22"/>
  <c r="F892" i="22"/>
  <c r="E892" i="22"/>
  <c r="D892" i="22"/>
  <c r="A892" i="22"/>
  <c r="G891" i="22"/>
  <c r="F891" i="22"/>
  <c r="E891" i="22"/>
  <c r="D891" i="22"/>
  <c r="A891" i="22"/>
  <c r="G890" i="22"/>
  <c r="F890" i="22"/>
  <c r="E890" i="22"/>
  <c r="D890" i="22"/>
  <c r="A890" i="22"/>
  <c r="G889" i="22"/>
  <c r="F889" i="22"/>
  <c r="E889" i="22"/>
  <c r="D889" i="22"/>
  <c r="A889" i="22"/>
  <c r="G888" i="22"/>
  <c r="M888" i="22" s="1"/>
  <c r="F888" i="22"/>
  <c r="E888" i="22"/>
  <c r="D888" i="22"/>
  <c r="A888" i="22"/>
  <c r="G887" i="22"/>
  <c r="F887" i="22"/>
  <c r="E887" i="22"/>
  <c r="D887" i="22"/>
  <c r="A887" i="22"/>
  <c r="G886" i="22"/>
  <c r="F886" i="22"/>
  <c r="E886" i="22"/>
  <c r="D886" i="22"/>
  <c r="A886" i="22"/>
  <c r="G885" i="22"/>
  <c r="F885" i="22"/>
  <c r="E885" i="22"/>
  <c r="D885" i="22"/>
  <c r="A885" i="22"/>
  <c r="G884" i="22"/>
  <c r="F884" i="22"/>
  <c r="E884" i="22"/>
  <c r="D884" i="22"/>
  <c r="A884" i="22"/>
  <c r="G883" i="22"/>
  <c r="M883" i="22" s="1"/>
  <c r="F883" i="22"/>
  <c r="E883" i="22"/>
  <c r="D883" i="22"/>
  <c r="A883" i="22"/>
  <c r="G882" i="22"/>
  <c r="F882" i="22"/>
  <c r="E882" i="22"/>
  <c r="D882" i="22"/>
  <c r="A882" i="22"/>
  <c r="G881" i="22"/>
  <c r="F881" i="22"/>
  <c r="E881" i="22"/>
  <c r="D881" i="22"/>
  <c r="A881" i="22"/>
  <c r="G880" i="22"/>
  <c r="F880" i="22"/>
  <c r="E880" i="22"/>
  <c r="D880" i="22"/>
  <c r="A880" i="22"/>
  <c r="G879" i="22"/>
  <c r="F879" i="22"/>
  <c r="E879" i="22"/>
  <c r="D879" i="22"/>
  <c r="A879" i="22"/>
  <c r="G878" i="22"/>
  <c r="F878" i="22"/>
  <c r="E878" i="22"/>
  <c r="D878" i="22"/>
  <c r="A878" i="22"/>
  <c r="G877" i="22"/>
  <c r="F877" i="22"/>
  <c r="E877" i="22"/>
  <c r="D877" i="22"/>
  <c r="A877" i="22"/>
  <c r="G876" i="22"/>
  <c r="M876" i="22" s="1"/>
  <c r="F876" i="22"/>
  <c r="E876" i="22"/>
  <c r="D876" i="22"/>
  <c r="A876" i="22"/>
  <c r="G875" i="22"/>
  <c r="F875" i="22"/>
  <c r="E875" i="22"/>
  <c r="D875" i="22"/>
  <c r="A875" i="22"/>
  <c r="G874" i="22"/>
  <c r="F874" i="22"/>
  <c r="E874" i="22"/>
  <c r="D874" i="22"/>
  <c r="A874" i="22"/>
  <c r="G873" i="22"/>
  <c r="F873" i="22"/>
  <c r="E873" i="22"/>
  <c r="D873" i="22"/>
  <c r="A873" i="22"/>
  <c r="G872" i="22"/>
  <c r="F872" i="22"/>
  <c r="E872" i="22"/>
  <c r="D872" i="22"/>
  <c r="A872" i="22"/>
  <c r="G871" i="22"/>
  <c r="M871" i="22" s="1"/>
  <c r="F871" i="22"/>
  <c r="E871" i="22"/>
  <c r="D871" i="22"/>
  <c r="A871" i="22"/>
  <c r="G870" i="22"/>
  <c r="F870" i="22"/>
  <c r="E870" i="22"/>
  <c r="D870" i="22"/>
  <c r="A870" i="22"/>
  <c r="G869" i="22"/>
  <c r="F869" i="22"/>
  <c r="E869" i="22"/>
  <c r="D869" i="22"/>
  <c r="A869" i="22"/>
  <c r="G868" i="22"/>
  <c r="F868" i="22"/>
  <c r="E868" i="22"/>
  <c r="D868" i="22"/>
  <c r="A868" i="22"/>
  <c r="G867" i="22"/>
  <c r="F867" i="22"/>
  <c r="E867" i="22"/>
  <c r="D867" i="22"/>
  <c r="A867" i="22"/>
  <c r="G866" i="22"/>
  <c r="F866" i="22"/>
  <c r="E866" i="22"/>
  <c r="D866" i="22"/>
  <c r="A866" i="22"/>
  <c r="G865" i="22"/>
  <c r="F865" i="22"/>
  <c r="E865" i="22"/>
  <c r="D865" i="22"/>
  <c r="A865" i="22"/>
  <c r="G864" i="22"/>
  <c r="M864" i="22" s="1"/>
  <c r="F864" i="22"/>
  <c r="E864" i="22"/>
  <c r="D864" i="22"/>
  <c r="A864" i="22"/>
  <c r="G863" i="22"/>
  <c r="F863" i="22"/>
  <c r="E863" i="22"/>
  <c r="D863" i="22"/>
  <c r="A863" i="22"/>
  <c r="G862" i="22"/>
  <c r="F862" i="22"/>
  <c r="E862" i="22"/>
  <c r="D862" i="22"/>
  <c r="A862" i="22"/>
  <c r="G861" i="22"/>
  <c r="F861" i="22"/>
  <c r="E861" i="22"/>
  <c r="D861" i="22"/>
  <c r="A861" i="22"/>
  <c r="G860" i="22"/>
  <c r="F860" i="22"/>
  <c r="E860" i="22"/>
  <c r="D860" i="22"/>
  <c r="A860" i="22"/>
  <c r="G859" i="22"/>
  <c r="M859" i="22" s="1"/>
  <c r="F859" i="22"/>
  <c r="E859" i="22"/>
  <c r="D859" i="22"/>
  <c r="A859" i="22"/>
  <c r="G858" i="22"/>
  <c r="F858" i="22"/>
  <c r="E858" i="22"/>
  <c r="D858" i="22"/>
  <c r="A858" i="22"/>
  <c r="G857" i="22"/>
  <c r="F857" i="22"/>
  <c r="E857" i="22"/>
  <c r="D857" i="22"/>
  <c r="A857" i="22"/>
  <c r="G856" i="22"/>
  <c r="F856" i="22"/>
  <c r="E856" i="22"/>
  <c r="D856" i="22"/>
  <c r="A856" i="22"/>
  <c r="G855" i="22"/>
  <c r="F855" i="22"/>
  <c r="E855" i="22"/>
  <c r="D855" i="22"/>
  <c r="A855" i="22"/>
  <c r="G854" i="22"/>
  <c r="F854" i="22"/>
  <c r="E854" i="22"/>
  <c r="D854" i="22"/>
  <c r="A854" i="22"/>
  <c r="G853" i="22"/>
  <c r="F853" i="22"/>
  <c r="E853" i="22"/>
  <c r="D853" i="22"/>
  <c r="A853" i="22"/>
  <c r="G852" i="22"/>
  <c r="M852" i="22" s="1"/>
  <c r="F852" i="22"/>
  <c r="E852" i="22"/>
  <c r="D852" i="22"/>
  <c r="A852" i="22"/>
  <c r="G851" i="22"/>
  <c r="F851" i="22"/>
  <c r="E851" i="22"/>
  <c r="D851" i="22"/>
  <c r="A851" i="22"/>
  <c r="G850" i="22"/>
  <c r="F850" i="22"/>
  <c r="E850" i="22"/>
  <c r="D850" i="22"/>
  <c r="A850" i="22"/>
  <c r="G849" i="22"/>
  <c r="F849" i="22"/>
  <c r="E849" i="22"/>
  <c r="D849" i="22"/>
  <c r="A849" i="22"/>
  <c r="G848" i="22"/>
  <c r="F848" i="22"/>
  <c r="E848" i="22"/>
  <c r="D848" i="22"/>
  <c r="A848" i="22"/>
  <c r="G847" i="22"/>
  <c r="M847" i="22" s="1"/>
  <c r="F847" i="22"/>
  <c r="E847" i="22"/>
  <c r="D847" i="22"/>
  <c r="A847" i="22"/>
  <c r="G846" i="22"/>
  <c r="F846" i="22"/>
  <c r="E846" i="22"/>
  <c r="D846" i="22"/>
  <c r="A846" i="22"/>
  <c r="G845" i="22"/>
  <c r="F845" i="22"/>
  <c r="E845" i="22"/>
  <c r="D845" i="22"/>
  <c r="A845" i="22"/>
  <c r="G844" i="22"/>
  <c r="F844" i="22"/>
  <c r="E844" i="22"/>
  <c r="D844" i="22"/>
  <c r="A844" i="22"/>
  <c r="G843" i="22"/>
  <c r="F843" i="22"/>
  <c r="E843" i="22"/>
  <c r="D843" i="22"/>
  <c r="A843" i="22"/>
  <c r="G842" i="22"/>
  <c r="F842" i="22"/>
  <c r="E842" i="22"/>
  <c r="D842" i="22"/>
  <c r="A842" i="22"/>
  <c r="G841" i="22"/>
  <c r="F841" i="22"/>
  <c r="E841" i="22"/>
  <c r="D841" i="22"/>
  <c r="A841" i="22"/>
  <c r="G840" i="22"/>
  <c r="M840" i="22" s="1"/>
  <c r="F840" i="22"/>
  <c r="E840" i="22"/>
  <c r="D840" i="22"/>
  <c r="A840" i="22"/>
  <c r="G839" i="22"/>
  <c r="F839" i="22"/>
  <c r="E839" i="22"/>
  <c r="D839" i="22"/>
  <c r="A839" i="22"/>
  <c r="G838" i="22"/>
  <c r="F838" i="22"/>
  <c r="E838" i="22"/>
  <c r="D838" i="22"/>
  <c r="A838" i="22"/>
  <c r="G837" i="22"/>
  <c r="F837" i="22"/>
  <c r="E837" i="22"/>
  <c r="D837" i="22"/>
  <c r="A837" i="22"/>
  <c r="G836" i="22"/>
  <c r="F836" i="22"/>
  <c r="E836" i="22"/>
  <c r="D836" i="22"/>
  <c r="A836" i="22"/>
  <c r="G835" i="22"/>
  <c r="M835" i="22" s="1"/>
  <c r="F835" i="22"/>
  <c r="E835" i="22"/>
  <c r="D835" i="22"/>
  <c r="A835" i="22"/>
  <c r="G834" i="22"/>
  <c r="F834" i="22"/>
  <c r="E834" i="22"/>
  <c r="D834" i="22"/>
  <c r="A834" i="22"/>
  <c r="G833" i="22"/>
  <c r="M833" i="22" s="1"/>
  <c r="F833" i="22"/>
  <c r="E833" i="22"/>
  <c r="D833" i="22"/>
  <c r="A833" i="22"/>
  <c r="G832" i="22"/>
  <c r="F832" i="22"/>
  <c r="E832" i="22"/>
  <c r="D832" i="22"/>
  <c r="A832" i="22"/>
  <c r="G831" i="22"/>
  <c r="M831" i="22" s="1"/>
  <c r="F831" i="22"/>
  <c r="E831" i="22"/>
  <c r="D831" i="22"/>
  <c r="A831" i="22"/>
  <c r="G830" i="22"/>
  <c r="F830" i="22"/>
  <c r="E830" i="22"/>
  <c r="D830" i="22"/>
  <c r="A830" i="22"/>
  <c r="G829" i="22"/>
  <c r="M829" i="22" s="1"/>
  <c r="F829" i="22"/>
  <c r="E829" i="22"/>
  <c r="D829" i="22"/>
  <c r="A829" i="22"/>
  <c r="G828" i="22"/>
  <c r="M828" i="22" s="1"/>
  <c r="F828" i="22"/>
  <c r="E828" i="22"/>
  <c r="D828" i="22"/>
  <c r="A828" i="22"/>
  <c r="G827" i="22"/>
  <c r="M827" i="22" s="1"/>
  <c r="F827" i="22"/>
  <c r="E827" i="22"/>
  <c r="D827" i="22"/>
  <c r="A827" i="22"/>
  <c r="G826" i="22"/>
  <c r="F826" i="22"/>
  <c r="E826" i="22"/>
  <c r="D826" i="22"/>
  <c r="A826" i="22"/>
  <c r="G825" i="22"/>
  <c r="M825" i="22" s="1"/>
  <c r="F825" i="22"/>
  <c r="E825" i="22"/>
  <c r="D825" i="22"/>
  <c r="A825" i="22"/>
  <c r="G824" i="22"/>
  <c r="F824" i="22"/>
  <c r="E824" i="22"/>
  <c r="D824" i="22"/>
  <c r="A824" i="22"/>
  <c r="G823" i="22"/>
  <c r="M823" i="22" s="1"/>
  <c r="F823" i="22"/>
  <c r="E823" i="22"/>
  <c r="D823" i="22"/>
  <c r="A823" i="22"/>
  <c r="G822" i="22"/>
  <c r="F822" i="22"/>
  <c r="E822" i="22"/>
  <c r="D822" i="22"/>
  <c r="A822" i="22"/>
  <c r="G821" i="22"/>
  <c r="M821" i="22" s="1"/>
  <c r="F821" i="22"/>
  <c r="E821" i="22"/>
  <c r="D821" i="22"/>
  <c r="A821" i="22"/>
  <c r="G820" i="22"/>
  <c r="F820" i="22"/>
  <c r="E820" i="22"/>
  <c r="D820" i="22"/>
  <c r="A820" i="22"/>
  <c r="G819" i="22"/>
  <c r="F819" i="22"/>
  <c r="E819" i="22"/>
  <c r="D819" i="22"/>
  <c r="A819" i="22"/>
  <c r="G818" i="22"/>
  <c r="F818" i="22"/>
  <c r="E818" i="22"/>
  <c r="D818" i="22"/>
  <c r="A818" i="22"/>
  <c r="G817" i="22"/>
  <c r="M817" i="22" s="1"/>
  <c r="F817" i="22"/>
  <c r="E817" i="22"/>
  <c r="D817" i="22"/>
  <c r="A817" i="22"/>
  <c r="G816" i="22"/>
  <c r="M816" i="22" s="1"/>
  <c r="F816" i="22"/>
  <c r="E816" i="22"/>
  <c r="D816" i="22"/>
  <c r="A816" i="22"/>
  <c r="G815" i="22"/>
  <c r="M815" i="22" s="1"/>
  <c r="F815" i="22"/>
  <c r="E815" i="22"/>
  <c r="D815" i="22"/>
  <c r="A815" i="22"/>
  <c r="G814" i="22"/>
  <c r="F814" i="22"/>
  <c r="E814" i="22"/>
  <c r="D814" i="22"/>
  <c r="A814" i="22"/>
  <c r="G813" i="22"/>
  <c r="M813" i="22" s="1"/>
  <c r="F813" i="22"/>
  <c r="E813" i="22"/>
  <c r="D813" i="22"/>
  <c r="A813" i="22"/>
  <c r="G812" i="22"/>
  <c r="F812" i="22"/>
  <c r="E812" i="22"/>
  <c r="D812" i="22"/>
  <c r="A812" i="22"/>
  <c r="G811" i="22"/>
  <c r="M811" i="22" s="1"/>
  <c r="F811" i="22"/>
  <c r="E811" i="22"/>
  <c r="D811" i="22"/>
  <c r="A811" i="22"/>
  <c r="G810" i="22"/>
  <c r="F810" i="22"/>
  <c r="E810" i="22"/>
  <c r="D810" i="22"/>
  <c r="A810" i="22"/>
  <c r="G809" i="22"/>
  <c r="M809" i="22" s="1"/>
  <c r="F809" i="22"/>
  <c r="E809" i="22"/>
  <c r="D809" i="22"/>
  <c r="A809" i="22"/>
  <c r="G808" i="22"/>
  <c r="F808" i="22"/>
  <c r="E808" i="22"/>
  <c r="D808" i="22"/>
  <c r="A808" i="22"/>
  <c r="G807" i="22"/>
  <c r="M807" i="22" s="1"/>
  <c r="F807" i="22"/>
  <c r="E807" i="22"/>
  <c r="D807" i="22"/>
  <c r="A807" i="22"/>
  <c r="G806" i="22"/>
  <c r="F806" i="22"/>
  <c r="E806" i="22"/>
  <c r="D806" i="22"/>
  <c r="A806" i="22"/>
  <c r="G805" i="22"/>
  <c r="M805" i="22" s="1"/>
  <c r="F805" i="22"/>
  <c r="E805" i="22"/>
  <c r="D805" i="22"/>
  <c r="A805" i="22"/>
  <c r="G804" i="22"/>
  <c r="F804" i="22"/>
  <c r="E804" i="22"/>
  <c r="D804" i="22"/>
  <c r="A804" i="22"/>
  <c r="G803" i="22"/>
  <c r="F803" i="22"/>
  <c r="E803" i="22"/>
  <c r="D803" i="22"/>
  <c r="A803" i="22"/>
  <c r="G802" i="22"/>
  <c r="F802" i="22"/>
  <c r="E802" i="22"/>
  <c r="D802" i="22"/>
  <c r="A802" i="22"/>
  <c r="G801" i="22"/>
  <c r="M801" i="22" s="1"/>
  <c r="F801" i="22"/>
  <c r="E801" i="22"/>
  <c r="D801" i="22"/>
  <c r="A801" i="22"/>
  <c r="G800" i="22"/>
  <c r="F800" i="22"/>
  <c r="E800" i="22"/>
  <c r="D800" i="22"/>
  <c r="A800" i="22"/>
  <c r="G799" i="22"/>
  <c r="M799" i="22" s="1"/>
  <c r="F799" i="22"/>
  <c r="E799" i="22"/>
  <c r="D799" i="22"/>
  <c r="A799" i="22"/>
  <c r="G798" i="22"/>
  <c r="F798" i="22"/>
  <c r="E798" i="22"/>
  <c r="D798" i="22"/>
  <c r="A798" i="22"/>
  <c r="G797" i="22"/>
  <c r="M797" i="22" s="1"/>
  <c r="F797" i="22"/>
  <c r="E797" i="22"/>
  <c r="D797" i="22"/>
  <c r="A797" i="22"/>
  <c r="G796" i="22"/>
  <c r="F796" i="22"/>
  <c r="E796" i="22"/>
  <c r="D796" i="22"/>
  <c r="A796" i="22"/>
  <c r="G795" i="22"/>
  <c r="M795" i="22" s="1"/>
  <c r="F795" i="22"/>
  <c r="E795" i="22"/>
  <c r="D795" i="22"/>
  <c r="A795" i="22"/>
  <c r="G794" i="22"/>
  <c r="F794" i="22"/>
  <c r="E794" i="22"/>
  <c r="D794" i="22"/>
  <c r="A794" i="22"/>
  <c r="G793" i="22"/>
  <c r="M793" i="22" s="1"/>
  <c r="F793" i="22"/>
  <c r="E793" i="22"/>
  <c r="D793" i="22"/>
  <c r="A793" i="22"/>
  <c r="G792" i="22"/>
  <c r="M792" i="22" s="1"/>
  <c r="F792" i="22"/>
  <c r="E792" i="22"/>
  <c r="D792" i="22"/>
  <c r="A792" i="22"/>
  <c r="G791" i="22"/>
  <c r="M791" i="22" s="1"/>
  <c r="F791" i="22"/>
  <c r="E791" i="22"/>
  <c r="D791" i="22"/>
  <c r="A791" i="22"/>
  <c r="G790" i="22"/>
  <c r="F790" i="22"/>
  <c r="E790" i="22"/>
  <c r="D790" i="22"/>
  <c r="A790" i="22"/>
  <c r="G789" i="22"/>
  <c r="M789" i="22" s="1"/>
  <c r="F789" i="22"/>
  <c r="E789" i="22"/>
  <c r="D789" i="22"/>
  <c r="A789" i="22"/>
  <c r="G788" i="22"/>
  <c r="F788" i="22"/>
  <c r="E788" i="22"/>
  <c r="D788" i="22"/>
  <c r="A788" i="22"/>
  <c r="G787" i="22"/>
  <c r="M787" i="22" s="1"/>
  <c r="F787" i="22"/>
  <c r="E787" i="22"/>
  <c r="D787" i="22"/>
  <c r="A787" i="22"/>
  <c r="G786" i="22"/>
  <c r="F786" i="22"/>
  <c r="E786" i="22"/>
  <c r="D786" i="22"/>
  <c r="A786" i="22"/>
  <c r="G785" i="22"/>
  <c r="M785" i="22" s="1"/>
  <c r="F785" i="22"/>
  <c r="E785" i="22"/>
  <c r="D785" i="22"/>
  <c r="A785" i="22"/>
  <c r="G784" i="22"/>
  <c r="F784" i="22"/>
  <c r="E784" i="22"/>
  <c r="D784" i="22"/>
  <c r="A784" i="22"/>
  <c r="G783" i="22"/>
  <c r="M783" i="22" s="1"/>
  <c r="F783" i="22"/>
  <c r="E783" i="22"/>
  <c r="D783" i="22"/>
  <c r="A783" i="22"/>
  <c r="G782" i="22"/>
  <c r="F782" i="22"/>
  <c r="E782" i="22"/>
  <c r="D782" i="22"/>
  <c r="A782" i="22"/>
  <c r="G781" i="22"/>
  <c r="M781" i="22" s="1"/>
  <c r="F781" i="22"/>
  <c r="E781" i="22"/>
  <c r="D781" i="22"/>
  <c r="A781" i="22"/>
  <c r="G780" i="22"/>
  <c r="M780" i="22" s="1"/>
  <c r="F780" i="22"/>
  <c r="E780" i="22"/>
  <c r="D780" i="22"/>
  <c r="A780" i="22"/>
  <c r="G779" i="22"/>
  <c r="M779" i="22" s="1"/>
  <c r="F779" i="22"/>
  <c r="E779" i="22"/>
  <c r="D779" i="22"/>
  <c r="A779" i="22"/>
  <c r="G778" i="22"/>
  <c r="F778" i="22"/>
  <c r="E778" i="22"/>
  <c r="D778" i="22"/>
  <c r="A778" i="22"/>
  <c r="G777" i="22"/>
  <c r="M777" i="22" s="1"/>
  <c r="F777" i="22"/>
  <c r="E777" i="22"/>
  <c r="D777" i="22"/>
  <c r="A777" i="22"/>
  <c r="G776" i="22"/>
  <c r="F776" i="22"/>
  <c r="E776" i="22"/>
  <c r="D776" i="22"/>
  <c r="A776" i="22"/>
  <c r="G775" i="22"/>
  <c r="M775" i="22" s="1"/>
  <c r="F775" i="22"/>
  <c r="E775" i="22"/>
  <c r="D775" i="22"/>
  <c r="A775" i="22"/>
  <c r="G774" i="22"/>
  <c r="F774" i="22"/>
  <c r="E774" i="22"/>
  <c r="D774" i="22"/>
  <c r="A774" i="22"/>
  <c r="G773" i="22"/>
  <c r="M773" i="22" s="1"/>
  <c r="F773" i="22"/>
  <c r="E773" i="22"/>
  <c r="D773" i="22"/>
  <c r="A773" i="22"/>
  <c r="G772" i="22"/>
  <c r="F772" i="22"/>
  <c r="E772" i="22"/>
  <c r="D772" i="22"/>
  <c r="A772" i="22"/>
  <c r="G771" i="22"/>
  <c r="F771" i="22"/>
  <c r="E771" i="22"/>
  <c r="D771" i="22"/>
  <c r="A771" i="22"/>
  <c r="G770" i="22"/>
  <c r="F770" i="22"/>
  <c r="E770" i="22"/>
  <c r="D770" i="22"/>
  <c r="A770" i="22"/>
  <c r="G769" i="22"/>
  <c r="M769" i="22" s="1"/>
  <c r="F769" i="22"/>
  <c r="E769" i="22"/>
  <c r="D769" i="22"/>
  <c r="A769" i="22"/>
  <c r="G768" i="22"/>
  <c r="M768" i="22" s="1"/>
  <c r="F768" i="22"/>
  <c r="E768" i="22"/>
  <c r="D768" i="22"/>
  <c r="A768" i="22"/>
  <c r="G767" i="22"/>
  <c r="M767" i="22" s="1"/>
  <c r="F767" i="22"/>
  <c r="E767" i="22"/>
  <c r="D767" i="22"/>
  <c r="A767" i="22"/>
  <c r="G766" i="22"/>
  <c r="F766" i="22"/>
  <c r="E766" i="22"/>
  <c r="D766" i="22"/>
  <c r="A766" i="22"/>
  <c r="G765" i="22"/>
  <c r="M765" i="22" s="1"/>
  <c r="F765" i="22"/>
  <c r="E765" i="22"/>
  <c r="D765" i="22"/>
  <c r="A765" i="22"/>
  <c r="G764" i="22"/>
  <c r="F764" i="22"/>
  <c r="E764" i="22"/>
  <c r="D764" i="22"/>
  <c r="A764" i="22"/>
  <c r="G763" i="22"/>
  <c r="M763" i="22" s="1"/>
  <c r="F763" i="22"/>
  <c r="E763" i="22"/>
  <c r="D763" i="22"/>
  <c r="A763" i="22"/>
  <c r="G762" i="22"/>
  <c r="F762" i="22"/>
  <c r="E762" i="22"/>
  <c r="D762" i="22"/>
  <c r="A762" i="22"/>
  <c r="G761" i="22"/>
  <c r="M761" i="22" s="1"/>
  <c r="F761" i="22"/>
  <c r="E761" i="22"/>
  <c r="D761" i="22"/>
  <c r="A761" i="22"/>
  <c r="G760" i="22"/>
  <c r="F760" i="22"/>
  <c r="E760" i="22"/>
  <c r="D760" i="22"/>
  <c r="A760" i="22"/>
  <c r="G759" i="22"/>
  <c r="M759" i="22" s="1"/>
  <c r="F759" i="22"/>
  <c r="E759" i="22"/>
  <c r="D759" i="22"/>
  <c r="A759" i="22"/>
  <c r="G758" i="22"/>
  <c r="F758" i="22"/>
  <c r="E758" i="22"/>
  <c r="D758" i="22"/>
  <c r="A758" i="22"/>
  <c r="G757" i="22"/>
  <c r="M757" i="22" s="1"/>
  <c r="F757" i="22"/>
  <c r="E757" i="22"/>
  <c r="D757" i="22"/>
  <c r="A757" i="22"/>
  <c r="G756" i="22"/>
  <c r="M756" i="22" s="1"/>
  <c r="F756" i="22"/>
  <c r="E756" i="22"/>
  <c r="D756" i="22"/>
  <c r="A756" i="22"/>
  <c r="G755" i="22"/>
  <c r="F755" i="22"/>
  <c r="E755" i="22"/>
  <c r="D755" i="22"/>
  <c r="A755" i="22"/>
  <c r="G754" i="22"/>
  <c r="F754" i="22"/>
  <c r="E754" i="22"/>
  <c r="D754" i="22"/>
  <c r="A754" i="22"/>
  <c r="G753" i="22"/>
  <c r="M753" i="22" s="1"/>
  <c r="F753" i="22"/>
  <c r="E753" i="22"/>
  <c r="D753" i="22"/>
  <c r="A753" i="22"/>
  <c r="G752" i="22"/>
  <c r="F752" i="22"/>
  <c r="E752" i="22"/>
  <c r="D752" i="22"/>
  <c r="A752" i="22"/>
  <c r="G751" i="22"/>
  <c r="M751" i="22" s="1"/>
  <c r="F751" i="22"/>
  <c r="E751" i="22"/>
  <c r="D751" i="22"/>
  <c r="A751" i="22"/>
  <c r="G750" i="22"/>
  <c r="F750" i="22"/>
  <c r="E750" i="22"/>
  <c r="D750" i="22"/>
  <c r="A750" i="22"/>
  <c r="G749" i="22"/>
  <c r="M749" i="22" s="1"/>
  <c r="F749" i="22"/>
  <c r="E749" i="22"/>
  <c r="D749" i="22"/>
  <c r="A749" i="22"/>
  <c r="G748" i="22"/>
  <c r="F748" i="22"/>
  <c r="E748" i="22"/>
  <c r="D748" i="22"/>
  <c r="A748" i="22"/>
  <c r="G747" i="22"/>
  <c r="M747" i="22" s="1"/>
  <c r="F747" i="22"/>
  <c r="E747" i="22"/>
  <c r="D747" i="22"/>
  <c r="A747" i="22"/>
  <c r="G746" i="22"/>
  <c r="F746" i="22"/>
  <c r="E746" i="22"/>
  <c r="D746" i="22"/>
  <c r="A746" i="22"/>
  <c r="G745" i="22"/>
  <c r="M745" i="22" s="1"/>
  <c r="F745" i="22"/>
  <c r="E745" i="22"/>
  <c r="D745" i="22"/>
  <c r="A745" i="22"/>
  <c r="G744" i="22"/>
  <c r="M744" i="22" s="1"/>
  <c r="F744" i="22"/>
  <c r="E744" i="22"/>
  <c r="D744" i="22"/>
  <c r="A744" i="22"/>
  <c r="G743" i="22"/>
  <c r="M743" i="22" s="1"/>
  <c r="F743" i="22"/>
  <c r="E743" i="22"/>
  <c r="D743" i="22"/>
  <c r="A743" i="22"/>
  <c r="G742" i="22"/>
  <c r="F742" i="22"/>
  <c r="E742" i="22"/>
  <c r="D742" i="22"/>
  <c r="A742" i="22"/>
  <c r="G741" i="22"/>
  <c r="M741" i="22" s="1"/>
  <c r="F741" i="22"/>
  <c r="E741" i="22"/>
  <c r="D741" i="22"/>
  <c r="A741" i="22"/>
  <c r="G740" i="22"/>
  <c r="F740" i="22"/>
  <c r="E740" i="22"/>
  <c r="D740" i="22"/>
  <c r="A740" i="22"/>
  <c r="G739" i="22"/>
  <c r="F739" i="22"/>
  <c r="E739" i="22"/>
  <c r="D739" i="22"/>
  <c r="A739" i="22"/>
  <c r="G738" i="22"/>
  <c r="F738" i="22"/>
  <c r="E738" i="22"/>
  <c r="D738" i="22"/>
  <c r="A738" i="22"/>
  <c r="G737" i="22"/>
  <c r="M737" i="22" s="1"/>
  <c r="F737" i="22"/>
  <c r="E737" i="22"/>
  <c r="D737" i="22"/>
  <c r="A737" i="22"/>
  <c r="G736" i="22"/>
  <c r="F736" i="22"/>
  <c r="E736" i="22"/>
  <c r="D736" i="22"/>
  <c r="A736" i="22"/>
  <c r="G735" i="22"/>
  <c r="M735" i="22" s="1"/>
  <c r="F735" i="22"/>
  <c r="E735" i="22"/>
  <c r="D735" i="22"/>
  <c r="A735" i="22"/>
  <c r="G734" i="22"/>
  <c r="F734" i="22"/>
  <c r="E734" i="22"/>
  <c r="D734" i="22"/>
  <c r="A734" i="22"/>
  <c r="G733" i="22"/>
  <c r="M733" i="22" s="1"/>
  <c r="F733" i="22"/>
  <c r="E733" i="22"/>
  <c r="D733" i="22"/>
  <c r="A733" i="22"/>
  <c r="G732" i="22"/>
  <c r="M732" i="22" s="1"/>
  <c r="F732" i="22"/>
  <c r="E732" i="22"/>
  <c r="D732" i="22"/>
  <c r="A732" i="22"/>
  <c r="G731" i="22"/>
  <c r="M731" i="22" s="1"/>
  <c r="F731" i="22"/>
  <c r="E731" i="22"/>
  <c r="D731" i="22"/>
  <c r="A731" i="22"/>
  <c r="G730" i="22"/>
  <c r="F730" i="22"/>
  <c r="E730" i="22"/>
  <c r="D730" i="22"/>
  <c r="A730" i="22"/>
  <c r="G729" i="22"/>
  <c r="M729" i="22" s="1"/>
  <c r="F729" i="22"/>
  <c r="E729" i="22"/>
  <c r="D729" i="22"/>
  <c r="A729" i="22"/>
  <c r="G728" i="22"/>
  <c r="F728" i="22"/>
  <c r="E728" i="22"/>
  <c r="D728" i="22"/>
  <c r="A728" i="22"/>
  <c r="G727" i="22"/>
  <c r="M727" i="22" s="1"/>
  <c r="F727" i="22"/>
  <c r="E727" i="22"/>
  <c r="D727" i="22"/>
  <c r="A727" i="22"/>
  <c r="G726" i="22"/>
  <c r="F726" i="22"/>
  <c r="E726" i="22"/>
  <c r="D726" i="22"/>
  <c r="A726" i="22"/>
  <c r="G725" i="22"/>
  <c r="M725" i="22" s="1"/>
  <c r="F725" i="22"/>
  <c r="E725" i="22"/>
  <c r="D725" i="22"/>
  <c r="A725" i="22"/>
  <c r="G724" i="22"/>
  <c r="F724" i="22"/>
  <c r="E724" i="22"/>
  <c r="D724" i="22"/>
  <c r="A724" i="22"/>
  <c r="G723" i="22"/>
  <c r="F723" i="22"/>
  <c r="E723" i="22"/>
  <c r="D723" i="22"/>
  <c r="A723" i="22"/>
  <c r="G722" i="22"/>
  <c r="F722" i="22"/>
  <c r="E722" i="22"/>
  <c r="D722" i="22"/>
  <c r="A722" i="22"/>
  <c r="G721" i="22"/>
  <c r="M721" i="22" s="1"/>
  <c r="F721" i="22"/>
  <c r="E721" i="22"/>
  <c r="D721" i="22"/>
  <c r="A721" i="22"/>
  <c r="G720" i="22"/>
  <c r="F720" i="22"/>
  <c r="E720" i="22"/>
  <c r="D720" i="22"/>
  <c r="A720" i="22"/>
  <c r="G719" i="22"/>
  <c r="M719" i="22" s="1"/>
  <c r="F719" i="22"/>
  <c r="E719" i="22"/>
  <c r="D719" i="22"/>
  <c r="A719" i="22"/>
  <c r="G718" i="22"/>
  <c r="F718" i="22"/>
  <c r="E718" i="22"/>
  <c r="D718" i="22"/>
  <c r="A718" i="22"/>
  <c r="G717" i="22"/>
  <c r="M717" i="22" s="1"/>
  <c r="F717" i="22"/>
  <c r="E717" i="22"/>
  <c r="D717" i="22"/>
  <c r="A717" i="22"/>
  <c r="G716" i="22"/>
  <c r="F716" i="22"/>
  <c r="E716" i="22"/>
  <c r="D716" i="22"/>
  <c r="A716" i="22"/>
  <c r="G715" i="22"/>
  <c r="M715" i="22" s="1"/>
  <c r="F715" i="22"/>
  <c r="E715" i="22"/>
  <c r="D715" i="22"/>
  <c r="A715" i="22"/>
  <c r="G714" i="22"/>
  <c r="F714" i="22"/>
  <c r="E714" i="22"/>
  <c r="D714" i="22"/>
  <c r="A714" i="22"/>
  <c r="G713" i="22"/>
  <c r="M713" i="22" s="1"/>
  <c r="F713" i="22"/>
  <c r="E713" i="22"/>
  <c r="D713" i="22"/>
  <c r="A713" i="22"/>
  <c r="G712" i="22"/>
  <c r="F712" i="22"/>
  <c r="E712" i="22"/>
  <c r="D712" i="22"/>
  <c r="A712" i="22"/>
  <c r="G711" i="22"/>
  <c r="M711" i="22" s="1"/>
  <c r="F711" i="22"/>
  <c r="E711" i="22"/>
  <c r="D711" i="22"/>
  <c r="A711" i="22"/>
  <c r="G710" i="22"/>
  <c r="F710" i="22"/>
  <c r="E710" i="22"/>
  <c r="D710" i="22"/>
  <c r="A710" i="22"/>
  <c r="G709" i="22"/>
  <c r="M709" i="22" s="1"/>
  <c r="F709" i="22"/>
  <c r="E709" i="22"/>
  <c r="D709" i="22"/>
  <c r="A709" i="22"/>
  <c r="G708" i="22"/>
  <c r="M708" i="22" s="1"/>
  <c r="F708" i="22"/>
  <c r="E708" i="22"/>
  <c r="D708" i="22"/>
  <c r="A708" i="22"/>
  <c r="G707" i="22"/>
  <c r="F707" i="22"/>
  <c r="E707" i="22"/>
  <c r="D707" i="22"/>
  <c r="A707" i="22"/>
  <c r="G706" i="22"/>
  <c r="F706" i="22"/>
  <c r="E706" i="22"/>
  <c r="D706" i="22"/>
  <c r="A706" i="22"/>
  <c r="G705" i="22"/>
  <c r="M705" i="22" s="1"/>
  <c r="F705" i="22"/>
  <c r="E705" i="22"/>
  <c r="D705" i="22"/>
  <c r="A705" i="22"/>
  <c r="G704" i="22"/>
  <c r="F704" i="22"/>
  <c r="E704" i="22"/>
  <c r="D704" i="22"/>
  <c r="A704" i="22"/>
  <c r="G703" i="22"/>
  <c r="M703" i="22" s="1"/>
  <c r="F703" i="22"/>
  <c r="E703" i="22"/>
  <c r="D703" i="22"/>
  <c r="A703" i="22"/>
  <c r="G702" i="22"/>
  <c r="F702" i="22"/>
  <c r="E702" i="22"/>
  <c r="D702" i="22"/>
  <c r="A702" i="22"/>
  <c r="G701" i="22"/>
  <c r="M701" i="22" s="1"/>
  <c r="F701" i="22"/>
  <c r="E701" i="22"/>
  <c r="D701" i="22"/>
  <c r="A701" i="22"/>
  <c r="G700" i="22"/>
  <c r="F700" i="22"/>
  <c r="E700" i="22"/>
  <c r="D700" i="22"/>
  <c r="A700" i="22"/>
  <c r="G699" i="22"/>
  <c r="M699" i="22" s="1"/>
  <c r="F699" i="22"/>
  <c r="E699" i="22"/>
  <c r="D699" i="22"/>
  <c r="A699" i="22"/>
  <c r="G698" i="22"/>
  <c r="F698" i="22"/>
  <c r="E698" i="22"/>
  <c r="D698" i="22"/>
  <c r="A698" i="22"/>
  <c r="G697" i="22"/>
  <c r="M697" i="22" s="1"/>
  <c r="F697" i="22"/>
  <c r="E697" i="22"/>
  <c r="D697" i="22"/>
  <c r="A697" i="22"/>
  <c r="G696" i="22"/>
  <c r="F696" i="22"/>
  <c r="E696" i="22"/>
  <c r="D696" i="22"/>
  <c r="A696" i="22"/>
  <c r="G695" i="22"/>
  <c r="M695" i="22" s="1"/>
  <c r="F695" i="22"/>
  <c r="E695" i="22"/>
  <c r="D695" i="22"/>
  <c r="A695" i="22"/>
  <c r="G694" i="22"/>
  <c r="F694" i="22"/>
  <c r="E694" i="22"/>
  <c r="D694" i="22"/>
  <c r="A694" i="22"/>
  <c r="G693" i="22"/>
  <c r="M693" i="22" s="1"/>
  <c r="F693" i="22"/>
  <c r="E693" i="22"/>
  <c r="D693" i="22"/>
  <c r="A693" i="22"/>
  <c r="G692" i="22"/>
  <c r="F692" i="22"/>
  <c r="E692" i="22"/>
  <c r="D692" i="22"/>
  <c r="A692" i="22"/>
  <c r="G691" i="22"/>
  <c r="M691" i="22" s="1"/>
  <c r="F691" i="22"/>
  <c r="E691" i="22"/>
  <c r="D691" i="22"/>
  <c r="A691" i="22"/>
  <c r="G690" i="22"/>
  <c r="F690" i="22"/>
  <c r="E690" i="22"/>
  <c r="D690" i="22"/>
  <c r="A690" i="22"/>
  <c r="G689" i="22"/>
  <c r="M689" i="22" s="1"/>
  <c r="F689" i="22"/>
  <c r="E689" i="22"/>
  <c r="D689" i="22"/>
  <c r="A689" i="22"/>
  <c r="G688" i="22"/>
  <c r="F688" i="22"/>
  <c r="E688" i="22"/>
  <c r="D688" i="22"/>
  <c r="A688" i="22"/>
  <c r="G687" i="22"/>
  <c r="M687" i="22" s="1"/>
  <c r="F687" i="22"/>
  <c r="E687" i="22"/>
  <c r="D687" i="22"/>
  <c r="A687" i="22"/>
  <c r="G686" i="22"/>
  <c r="F686" i="22"/>
  <c r="E686" i="22"/>
  <c r="D686" i="22"/>
  <c r="A686" i="22"/>
  <c r="G685" i="22"/>
  <c r="M685" i="22" s="1"/>
  <c r="F685" i="22"/>
  <c r="E685" i="22"/>
  <c r="D685" i="22"/>
  <c r="A685" i="22"/>
  <c r="G684" i="22"/>
  <c r="M684" i="22" s="1"/>
  <c r="F684" i="22"/>
  <c r="E684" i="22"/>
  <c r="D684" i="22"/>
  <c r="A684" i="22"/>
  <c r="G683" i="22"/>
  <c r="M683" i="22" s="1"/>
  <c r="F683" i="22"/>
  <c r="E683" i="22"/>
  <c r="D683" i="22"/>
  <c r="A683" i="22"/>
  <c r="G682" i="22"/>
  <c r="F682" i="22"/>
  <c r="E682" i="22"/>
  <c r="D682" i="22"/>
  <c r="A682" i="22"/>
  <c r="G681" i="22"/>
  <c r="M681" i="22" s="1"/>
  <c r="F681" i="22"/>
  <c r="E681" i="22"/>
  <c r="D681" i="22"/>
  <c r="A681" i="22"/>
  <c r="G680" i="22"/>
  <c r="F680" i="22"/>
  <c r="E680" i="22"/>
  <c r="D680" i="22"/>
  <c r="A680" i="22"/>
  <c r="G679" i="22"/>
  <c r="M679" i="22" s="1"/>
  <c r="F679" i="22"/>
  <c r="E679" i="22"/>
  <c r="D679" i="22"/>
  <c r="A679" i="22"/>
  <c r="G678" i="22"/>
  <c r="F678" i="22"/>
  <c r="E678" i="22"/>
  <c r="D678" i="22"/>
  <c r="A678" i="22"/>
  <c r="G677" i="22"/>
  <c r="M677" i="22" s="1"/>
  <c r="F677" i="22"/>
  <c r="E677" i="22"/>
  <c r="D677" i="22"/>
  <c r="A677" i="22"/>
  <c r="G676" i="22"/>
  <c r="F676" i="22"/>
  <c r="E676" i="22"/>
  <c r="D676" i="22"/>
  <c r="A676" i="22"/>
  <c r="G675" i="22"/>
  <c r="F675" i="22"/>
  <c r="E675" i="22"/>
  <c r="D675" i="22"/>
  <c r="A675" i="22"/>
  <c r="G674" i="22"/>
  <c r="F674" i="22"/>
  <c r="E674" i="22"/>
  <c r="D674" i="22"/>
  <c r="A674" i="22"/>
  <c r="G673" i="22"/>
  <c r="M673" i="22" s="1"/>
  <c r="F673" i="22"/>
  <c r="E673" i="22"/>
  <c r="D673" i="22"/>
  <c r="A673" i="22"/>
  <c r="G672" i="22"/>
  <c r="M672" i="22" s="1"/>
  <c r="F672" i="22"/>
  <c r="E672" i="22"/>
  <c r="D672" i="22"/>
  <c r="A672" i="22"/>
  <c r="G671" i="22"/>
  <c r="M671" i="22" s="1"/>
  <c r="F671" i="22"/>
  <c r="E671" i="22"/>
  <c r="D671" i="22"/>
  <c r="A671" i="22"/>
  <c r="G670" i="22"/>
  <c r="F670" i="22"/>
  <c r="E670" i="22"/>
  <c r="D670" i="22"/>
  <c r="A670" i="22"/>
  <c r="G669" i="22"/>
  <c r="M669" i="22" s="1"/>
  <c r="F669" i="22"/>
  <c r="E669" i="22"/>
  <c r="D669" i="22"/>
  <c r="A669" i="22"/>
  <c r="G668" i="22"/>
  <c r="F668" i="22"/>
  <c r="E668" i="22"/>
  <c r="D668" i="22"/>
  <c r="A668" i="22"/>
  <c r="G667" i="22"/>
  <c r="M667" i="22" s="1"/>
  <c r="F667" i="22"/>
  <c r="E667" i="22"/>
  <c r="D667" i="22"/>
  <c r="A667" i="22"/>
  <c r="G666" i="22"/>
  <c r="F666" i="22"/>
  <c r="E666" i="22"/>
  <c r="D666" i="22"/>
  <c r="A666" i="22"/>
  <c r="G665" i="22"/>
  <c r="M665" i="22" s="1"/>
  <c r="F665" i="22"/>
  <c r="E665" i="22"/>
  <c r="D665" i="22"/>
  <c r="A665" i="22"/>
  <c r="G664" i="22"/>
  <c r="F664" i="22"/>
  <c r="E664" i="22"/>
  <c r="D664" i="22"/>
  <c r="A664" i="22"/>
  <c r="G663" i="22"/>
  <c r="M663" i="22" s="1"/>
  <c r="F663" i="22"/>
  <c r="E663" i="22"/>
  <c r="D663" i="22"/>
  <c r="A663" i="22"/>
  <c r="G662" i="22"/>
  <c r="F662" i="22"/>
  <c r="E662" i="22"/>
  <c r="D662" i="22"/>
  <c r="A662" i="22"/>
  <c r="G661" i="22"/>
  <c r="M661" i="22" s="1"/>
  <c r="F661" i="22"/>
  <c r="E661" i="22"/>
  <c r="D661" i="22"/>
  <c r="A661" i="22"/>
  <c r="G660" i="22"/>
  <c r="M660" i="22" s="1"/>
  <c r="F660" i="22"/>
  <c r="E660" i="22"/>
  <c r="D660" i="22"/>
  <c r="A660" i="22"/>
  <c r="G659" i="22"/>
  <c r="F659" i="22"/>
  <c r="E659" i="22"/>
  <c r="D659" i="22"/>
  <c r="A659" i="22"/>
  <c r="G658" i="22"/>
  <c r="F658" i="22"/>
  <c r="E658" i="22"/>
  <c r="D658" i="22"/>
  <c r="A658" i="22"/>
  <c r="G657" i="22"/>
  <c r="M657" i="22" s="1"/>
  <c r="F657" i="22"/>
  <c r="E657" i="22"/>
  <c r="D657" i="22"/>
  <c r="A657" i="22"/>
  <c r="G656" i="22"/>
  <c r="F656" i="22"/>
  <c r="E656" i="22"/>
  <c r="D656" i="22"/>
  <c r="A656" i="22"/>
  <c r="G655" i="22"/>
  <c r="M655" i="22" s="1"/>
  <c r="F655" i="22"/>
  <c r="E655" i="22"/>
  <c r="D655" i="22"/>
  <c r="A655" i="22"/>
  <c r="G654" i="22"/>
  <c r="F654" i="22"/>
  <c r="E654" i="22"/>
  <c r="D654" i="22"/>
  <c r="A654" i="22"/>
  <c r="G653" i="22"/>
  <c r="M653" i="22" s="1"/>
  <c r="F653" i="22"/>
  <c r="E653" i="22"/>
  <c r="D653" i="22"/>
  <c r="A653" i="22"/>
  <c r="G652" i="22"/>
  <c r="F652" i="22"/>
  <c r="E652" i="22"/>
  <c r="D652" i="22"/>
  <c r="A652" i="22"/>
  <c r="G651" i="22"/>
  <c r="M651" i="22" s="1"/>
  <c r="F651" i="22"/>
  <c r="E651" i="22"/>
  <c r="D651" i="22"/>
  <c r="A651" i="22"/>
  <c r="G650" i="22"/>
  <c r="F650" i="22"/>
  <c r="E650" i="22"/>
  <c r="D650" i="22"/>
  <c r="A650" i="22"/>
  <c r="G649" i="22"/>
  <c r="M649" i="22" s="1"/>
  <c r="F649" i="22"/>
  <c r="E649" i="22"/>
  <c r="D649" i="22"/>
  <c r="A649" i="22"/>
  <c r="G648" i="22"/>
  <c r="M648" i="22" s="1"/>
  <c r="F648" i="22"/>
  <c r="E648" i="22"/>
  <c r="D648" i="22"/>
  <c r="A648" i="22"/>
  <c r="G647" i="22"/>
  <c r="M647" i="22" s="1"/>
  <c r="F647" i="22"/>
  <c r="E647" i="22"/>
  <c r="D647" i="22"/>
  <c r="A647" i="22"/>
  <c r="G646" i="22"/>
  <c r="F646" i="22"/>
  <c r="E646" i="22"/>
  <c r="D646" i="22"/>
  <c r="A646" i="22"/>
  <c r="G645" i="22"/>
  <c r="M645" i="22" s="1"/>
  <c r="F645" i="22"/>
  <c r="E645" i="22"/>
  <c r="D645" i="22"/>
  <c r="A645" i="22"/>
  <c r="G644" i="22"/>
  <c r="F644" i="22"/>
  <c r="E644" i="22"/>
  <c r="D644" i="22"/>
  <c r="A644" i="22"/>
  <c r="G643" i="22"/>
  <c r="M643" i="22" s="1"/>
  <c r="F643" i="22"/>
  <c r="E643" i="22"/>
  <c r="D643" i="22"/>
  <c r="A643" i="22"/>
  <c r="G642" i="22"/>
  <c r="F642" i="22"/>
  <c r="E642" i="22"/>
  <c r="D642" i="22"/>
  <c r="A642" i="22"/>
  <c r="G641" i="22"/>
  <c r="M641" i="22" s="1"/>
  <c r="F641" i="22"/>
  <c r="E641" i="22"/>
  <c r="D641" i="22"/>
  <c r="A641" i="22"/>
  <c r="G640" i="22"/>
  <c r="F640" i="22"/>
  <c r="E640" i="22"/>
  <c r="D640" i="22"/>
  <c r="A640" i="22"/>
  <c r="G639" i="22"/>
  <c r="M639" i="22" s="1"/>
  <c r="F639" i="22"/>
  <c r="E639" i="22"/>
  <c r="D639" i="22"/>
  <c r="A639" i="22"/>
  <c r="G638" i="22"/>
  <c r="F638" i="22"/>
  <c r="E638" i="22"/>
  <c r="D638" i="22"/>
  <c r="A638" i="22"/>
  <c r="G637" i="22"/>
  <c r="M637" i="22" s="1"/>
  <c r="F637" i="22"/>
  <c r="E637" i="22"/>
  <c r="D637" i="22"/>
  <c r="A637" i="22"/>
  <c r="G636" i="22"/>
  <c r="M636" i="22" s="1"/>
  <c r="F636" i="22"/>
  <c r="E636" i="22"/>
  <c r="D636" i="22"/>
  <c r="A636" i="22"/>
  <c r="G635" i="22"/>
  <c r="M635" i="22" s="1"/>
  <c r="F635" i="22"/>
  <c r="E635" i="22"/>
  <c r="D635" i="22"/>
  <c r="A635" i="22"/>
  <c r="G634" i="22"/>
  <c r="F634" i="22"/>
  <c r="E634" i="22"/>
  <c r="D634" i="22"/>
  <c r="A634" i="22"/>
  <c r="G633" i="22"/>
  <c r="M633" i="22" s="1"/>
  <c r="F633" i="22"/>
  <c r="E633" i="22"/>
  <c r="D633" i="22"/>
  <c r="A633" i="22"/>
  <c r="G632" i="22"/>
  <c r="F632" i="22"/>
  <c r="E632" i="22"/>
  <c r="D632" i="22"/>
  <c r="A632" i="22"/>
  <c r="G631" i="22"/>
  <c r="M631" i="22" s="1"/>
  <c r="F631" i="22"/>
  <c r="E631" i="22"/>
  <c r="D631" i="22"/>
  <c r="A631" i="22"/>
  <c r="G630" i="22"/>
  <c r="F630" i="22"/>
  <c r="E630" i="22"/>
  <c r="D630" i="22"/>
  <c r="A630" i="22"/>
  <c r="G629" i="22"/>
  <c r="M629" i="22" s="1"/>
  <c r="F629" i="22"/>
  <c r="E629" i="22"/>
  <c r="D629" i="22"/>
  <c r="A629" i="22"/>
  <c r="G628" i="22"/>
  <c r="F628" i="22"/>
  <c r="E628" i="22"/>
  <c r="D628" i="22"/>
  <c r="A628" i="22"/>
  <c r="G627" i="22"/>
  <c r="F627" i="22"/>
  <c r="E627" i="22"/>
  <c r="D627" i="22"/>
  <c r="A627" i="22"/>
  <c r="G626" i="22"/>
  <c r="F626" i="22"/>
  <c r="E626" i="22"/>
  <c r="D626" i="22"/>
  <c r="A626" i="22"/>
  <c r="G625" i="22"/>
  <c r="M625" i="22" s="1"/>
  <c r="F625" i="22"/>
  <c r="E625" i="22"/>
  <c r="D625" i="22"/>
  <c r="A625" i="22"/>
  <c r="G624" i="22"/>
  <c r="M624" i="22" s="1"/>
  <c r="F624" i="22"/>
  <c r="E624" i="22"/>
  <c r="D624" i="22"/>
  <c r="A624" i="22"/>
  <c r="G623" i="22"/>
  <c r="M623" i="22" s="1"/>
  <c r="F623" i="22"/>
  <c r="E623" i="22"/>
  <c r="D623" i="22"/>
  <c r="A623" i="22"/>
  <c r="G622" i="22"/>
  <c r="F622" i="22"/>
  <c r="E622" i="22"/>
  <c r="D622" i="22"/>
  <c r="A622" i="22"/>
  <c r="G621" i="22"/>
  <c r="M621" i="22" s="1"/>
  <c r="F621" i="22"/>
  <c r="E621" i="22"/>
  <c r="D621" i="22"/>
  <c r="A621" i="22"/>
  <c r="G620" i="22"/>
  <c r="F620" i="22"/>
  <c r="E620" i="22"/>
  <c r="D620" i="22"/>
  <c r="A620" i="22"/>
  <c r="G619" i="22"/>
  <c r="M619" i="22" s="1"/>
  <c r="F619" i="22"/>
  <c r="E619" i="22"/>
  <c r="D619" i="22"/>
  <c r="A619" i="22"/>
  <c r="G618" i="22"/>
  <c r="F618" i="22"/>
  <c r="E618" i="22"/>
  <c r="D618" i="22"/>
  <c r="A618" i="22"/>
  <c r="G617" i="22"/>
  <c r="M617" i="22" s="1"/>
  <c r="F617" i="22"/>
  <c r="E617" i="22"/>
  <c r="D617" i="22"/>
  <c r="A617" i="22"/>
  <c r="G616" i="22"/>
  <c r="F616" i="22"/>
  <c r="E616" i="22"/>
  <c r="D616" i="22"/>
  <c r="A616" i="22"/>
  <c r="G615" i="22"/>
  <c r="M615" i="22" s="1"/>
  <c r="F615" i="22"/>
  <c r="E615" i="22"/>
  <c r="D615" i="22"/>
  <c r="A615" i="22"/>
  <c r="G614" i="22"/>
  <c r="F614" i="22"/>
  <c r="E614" i="22"/>
  <c r="D614" i="22"/>
  <c r="A614" i="22"/>
  <c r="G613" i="22"/>
  <c r="M613" i="22" s="1"/>
  <c r="F613" i="22"/>
  <c r="E613" i="22"/>
  <c r="D613" i="22"/>
  <c r="A613" i="22"/>
  <c r="G612" i="22"/>
  <c r="F612" i="22"/>
  <c r="E612" i="22"/>
  <c r="D612" i="22"/>
  <c r="A612" i="22"/>
  <c r="G611" i="22"/>
  <c r="F611" i="22"/>
  <c r="E611" i="22"/>
  <c r="D611" i="22"/>
  <c r="A611" i="22"/>
  <c r="G610" i="22"/>
  <c r="F610" i="22"/>
  <c r="E610" i="22"/>
  <c r="D610" i="22"/>
  <c r="A610" i="22"/>
  <c r="G609" i="22"/>
  <c r="M609" i="22" s="1"/>
  <c r="F609" i="22"/>
  <c r="E609" i="22"/>
  <c r="D609" i="22"/>
  <c r="A609" i="22"/>
  <c r="G608" i="22"/>
  <c r="F608" i="22"/>
  <c r="E608" i="22"/>
  <c r="D608" i="22"/>
  <c r="A608" i="22"/>
  <c r="G607" i="22"/>
  <c r="M607" i="22" s="1"/>
  <c r="F607" i="22"/>
  <c r="E607" i="22"/>
  <c r="D607" i="22"/>
  <c r="A607" i="22"/>
  <c r="G606" i="22"/>
  <c r="F606" i="22"/>
  <c r="E606" i="22"/>
  <c r="D606" i="22"/>
  <c r="A606" i="22"/>
  <c r="G605" i="22"/>
  <c r="M605" i="22" s="1"/>
  <c r="F605" i="22"/>
  <c r="E605" i="22"/>
  <c r="D605" i="22"/>
  <c r="A605" i="22"/>
  <c r="G604" i="22"/>
  <c r="F604" i="22"/>
  <c r="E604" i="22"/>
  <c r="D604" i="22"/>
  <c r="A604" i="22"/>
  <c r="G603" i="22"/>
  <c r="M603" i="22" s="1"/>
  <c r="F603" i="22"/>
  <c r="E603" i="22"/>
  <c r="D603" i="22"/>
  <c r="A603" i="22"/>
  <c r="G602" i="22"/>
  <c r="F602" i="22"/>
  <c r="E602" i="22"/>
  <c r="D602" i="22"/>
  <c r="A602" i="22"/>
  <c r="G601" i="22"/>
  <c r="M601" i="22" s="1"/>
  <c r="F601" i="22"/>
  <c r="E601" i="22"/>
  <c r="D601" i="22"/>
  <c r="A601" i="22"/>
  <c r="G600" i="22"/>
  <c r="M600" i="22" s="1"/>
  <c r="F600" i="22"/>
  <c r="E600" i="22"/>
  <c r="D600" i="22"/>
  <c r="A600" i="22"/>
  <c r="G599" i="22"/>
  <c r="M599" i="22" s="1"/>
  <c r="F599" i="22"/>
  <c r="E599" i="22"/>
  <c r="D599" i="22"/>
  <c r="A599" i="22"/>
  <c r="G598" i="22"/>
  <c r="F598" i="22"/>
  <c r="E598" i="22"/>
  <c r="D598" i="22"/>
  <c r="A598" i="22"/>
  <c r="G597" i="22"/>
  <c r="M597" i="22" s="1"/>
  <c r="F597" i="22"/>
  <c r="E597" i="22"/>
  <c r="D597" i="22"/>
  <c r="A597" i="22"/>
  <c r="G596" i="22"/>
  <c r="F596" i="22"/>
  <c r="E596" i="22"/>
  <c r="D596" i="22"/>
  <c r="A596" i="22"/>
  <c r="G595" i="22"/>
  <c r="M595" i="22" s="1"/>
  <c r="F595" i="22"/>
  <c r="E595" i="22"/>
  <c r="D595" i="22"/>
  <c r="A595" i="22"/>
  <c r="G594" i="22"/>
  <c r="F594" i="22"/>
  <c r="E594" i="22"/>
  <c r="D594" i="22"/>
  <c r="A594" i="22"/>
  <c r="G593" i="22"/>
  <c r="M593" i="22" s="1"/>
  <c r="F593" i="22"/>
  <c r="E593" i="22"/>
  <c r="D593" i="22"/>
  <c r="A593" i="22"/>
  <c r="G592" i="22"/>
  <c r="F592" i="22"/>
  <c r="E592" i="22"/>
  <c r="D592" i="22"/>
  <c r="A592" i="22"/>
  <c r="G591" i="22"/>
  <c r="M591" i="22" s="1"/>
  <c r="F591" i="22"/>
  <c r="E591" i="22"/>
  <c r="D591" i="22"/>
  <c r="A591" i="22"/>
  <c r="G590" i="22"/>
  <c r="F590" i="22"/>
  <c r="E590" i="22"/>
  <c r="D590" i="22"/>
  <c r="A590" i="22"/>
  <c r="G589" i="22"/>
  <c r="M589" i="22" s="1"/>
  <c r="F589" i="22"/>
  <c r="E589" i="22"/>
  <c r="D589" i="22"/>
  <c r="A589" i="22"/>
  <c r="G588" i="22"/>
  <c r="M588" i="22" s="1"/>
  <c r="F588" i="22"/>
  <c r="E588" i="22"/>
  <c r="D588" i="22"/>
  <c r="A588" i="22"/>
  <c r="G587" i="22"/>
  <c r="M587" i="22" s="1"/>
  <c r="F587" i="22"/>
  <c r="E587" i="22"/>
  <c r="D587" i="22"/>
  <c r="A587" i="22"/>
  <c r="G586" i="22"/>
  <c r="F586" i="22"/>
  <c r="E586" i="22"/>
  <c r="D586" i="22"/>
  <c r="A586" i="22"/>
  <c r="G585" i="22"/>
  <c r="M585" i="22" s="1"/>
  <c r="F585" i="22"/>
  <c r="E585" i="22"/>
  <c r="D585" i="22"/>
  <c r="A585" i="22"/>
  <c r="G584" i="22"/>
  <c r="F584" i="22"/>
  <c r="E584" i="22"/>
  <c r="D584" i="22"/>
  <c r="A584" i="22"/>
  <c r="G583" i="22"/>
  <c r="M583" i="22" s="1"/>
  <c r="F583" i="22"/>
  <c r="E583" i="22"/>
  <c r="D583" i="22"/>
  <c r="A583" i="22"/>
  <c r="G582" i="22"/>
  <c r="F582" i="22"/>
  <c r="E582" i="22"/>
  <c r="D582" i="22"/>
  <c r="A582" i="22"/>
  <c r="G581" i="22"/>
  <c r="M581" i="22" s="1"/>
  <c r="F581" i="22"/>
  <c r="E581" i="22"/>
  <c r="D581" i="22"/>
  <c r="A581" i="22"/>
  <c r="G580" i="22"/>
  <c r="F580" i="22"/>
  <c r="E580" i="22"/>
  <c r="D580" i="22"/>
  <c r="A580" i="22"/>
  <c r="G579" i="22"/>
  <c r="F579" i="22"/>
  <c r="E579" i="22"/>
  <c r="D579" i="22"/>
  <c r="A579" i="22"/>
  <c r="G578" i="22"/>
  <c r="F578" i="22"/>
  <c r="E578" i="22"/>
  <c r="D578" i="22"/>
  <c r="A578" i="22"/>
  <c r="G577" i="22"/>
  <c r="M577" i="22" s="1"/>
  <c r="F577" i="22"/>
  <c r="E577" i="22"/>
  <c r="D577" i="22"/>
  <c r="A577" i="22"/>
  <c r="G576" i="22"/>
  <c r="M576" i="22" s="1"/>
  <c r="F576" i="22"/>
  <c r="E576" i="22"/>
  <c r="D576" i="22"/>
  <c r="A576" i="22"/>
  <c r="G575" i="22"/>
  <c r="M575" i="22" s="1"/>
  <c r="F575" i="22"/>
  <c r="E575" i="22"/>
  <c r="D575" i="22"/>
  <c r="A575" i="22"/>
  <c r="G574" i="22"/>
  <c r="F574" i="22"/>
  <c r="E574" i="22"/>
  <c r="D574" i="22"/>
  <c r="A574" i="22"/>
  <c r="G573" i="22"/>
  <c r="M573" i="22" s="1"/>
  <c r="F573" i="22"/>
  <c r="E573" i="22"/>
  <c r="D573" i="22"/>
  <c r="A573" i="22"/>
  <c r="G572" i="22"/>
  <c r="F572" i="22"/>
  <c r="E572" i="22"/>
  <c r="D572" i="22"/>
  <c r="A572" i="22"/>
  <c r="G571" i="22"/>
  <c r="M571" i="22" s="1"/>
  <c r="F571" i="22"/>
  <c r="E571" i="22"/>
  <c r="D571" i="22"/>
  <c r="A571" i="22"/>
  <c r="G570" i="22"/>
  <c r="F570" i="22"/>
  <c r="E570" i="22"/>
  <c r="D570" i="22"/>
  <c r="A570" i="22"/>
  <c r="G569" i="22"/>
  <c r="M569" i="22" s="1"/>
  <c r="F569" i="22"/>
  <c r="E569" i="22"/>
  <c r="D569" i="22"/>
  <c r="A569" i="22"/>
  <c r="G568" i="22"/>
  <c r="F568" i="22"/>
  <c r="E568" i="22"/>
  <c r="D568" i="22"/>
  <c r="A568" i="22"/>
  <c r="G567" i="22"/>
  <c r="M567" i="22" s="1"/>
  <c r="F567" i="22"/>
  <c r="E567" i="22"/>
  <c r="D567" i="22"/>
  <c r="A567" i="22"/>
  <c r="G566" i="22"/>
  <c r="F566" i="22"/>
  <c r="E566" i="22"/>
  <c r="D566" i="22"/>
  <c r="A566" i="22"/>
  <c r="G565" i="22"/>
  <c r="M565" i="22" s="1"/>
  <c r="F565" i="22"/>
  <c r="E565" i="22"/>
  <c r="D565" i="22"/>
  <c r="A565" i="22"/>
  <c r="G564" i="22"/>
  <c r="M564" i="22" s="1"/>
  <c r="F564" i="22"/>
  <c r="E564" i="22"/>
  <c r="D564" i="22"/>
  <c r="A564" i="22"/>
  <c r="G563" i="22"/>
  <c r="F563" i="22"/>
  <c r="E563" i="22"/>
  <c r="D563" i="22"/>
  <c r="A563" i="22"/>
  <c r="G562" i="22"/>
  <c r="F562" i="22"/>
  <c r="E562" i="22"/>
  <c r="D562" i="22"/>
  <c r="A562" i="22"/>
  <c r="G561" i="22"/>
  <c r="M561" i="22" s="1"/>
  <c r="F561" i="22"/>
  <c r="E561" i="22"/>
  <c r="D561" i="22"/>
  <c r="A561" i="22"/>
  <c r="G560" i="22"/>
  <c r="F560" i="22"/>
  <c r="E560" i="22"/>
  <c r="D560" i="22"/>
  <c r="A560" i="22"/>
  <c r="G559" i="22"/>
  <c r="M559" i="22" s="1"/>
  <c r="F559" i="22"/>
  <c r="E559" i="22"/>
  <c r="D559" i="22"/>
  <c r="A559" i="22"/>
  <c r="G558" i="22"/>
  <c r="F558" i="22"/>
  <c r="E558" i="22"/>
  <c r="D558" i="22"/>
  <c r="A558" i="22"/>
  <c r="G557" i="22"/>
  <c r="M557" i="22" s="1"/>
  <c r="F557" i="22"/>
  <c r="E557" i="22"/>
  <c r="D557" i="22"/>
  <c r="A557" i="22"/>
  <c r="G556" i="22"/>
  <c r="F556" i="22"/>
  <c r="E556" i="22"/>
  <c r="D556" i="22"/>
  <c r="A556" i="22"/>
  <c r="G555" i="22"/>
  <c r="M555" i="22" s="1"/>
  <c r="F555" i="22"/>
  <c r="E555" i="22"/>
  <c r="D555" i="22"/>
  <c r="A555" i="22"/>
  <c r="G554" i="22"/>
  <c r="F554" i="22"/>
  <c r="E554" i="22"/>
  <c r="D554" i="22"/>
  <c r="A554" i="22"/>
  <c r="G553" i="22"/>
  <c r="M553" i="22" s="1"/>
  <c r="F553" i="22"/>
  <c r="E553" i="22"/>
  <c r="D553" i="22"/>
  <c r="A553" i="22"/>
  <c r="G552" i="22"/>
  <c r="M552" i="22" s="1"/>
  <c r="F552" i="22"/>
  <c r="E552" i="22"/>
  <c r="D552" i="22"/>
  <c r="A552" i="22"/>
  <c r="G551" i="22"/>
  <c r="M551" i="22" s="1"/>
  <c r="F551" i="22"/>
  <c r="E551" i="22"/>
  <c r="D551" i="22"/>
  <c r="A551" i="22"/>
  <c r="G550" i="22"/>
  <c r="F550" i="22"/>
  <c r="E550" i="22"/>
  <c r="D550" i="22"/>
  <c r="A550" i="22"/>
  <c r="G549" i="22"/>
  <c r="M549" i="22" s="1"/>
  <c r="F549" i="22"/>
  <c r="E549" i="22"/>
  <c r="D549" i="22"/>
  <c r="A549" i="22"/>
  <c r="G548" i="22"/>
  <c r="F548" i="22"/>
  <c r="E548" i="22"/>
  <c r="D548" i="22"/>
  <c r="A548" i="22"/>
  <c r="G547" i="22"/>
  <c r="F547" i="22"/>
  <c r="E547" i="22"/>
  <c r="D547" i="22"/>
  <c r="A547" i="22"/>
  <c r="G546" i="22"/>
  <c r="F546" i="22"/>
  <c r="E546" i="22"/>
  <c r="D546" i="22"/>
  <c r="A546" i="22"/>
  <c r="G545" i="22"/>
  <c r="M545" i="22" s="1"/>
  <c r="F545" i="22"/>
  <c r="E545" i="22"/>
  <c r="D545" i="22"/>
  <c r="A545" i="22"/>
  <c r="G544" i="22"/>
  <c r="F544" i="22"/>
  <c r="E544" i="22"/>
  <c r="D544" i="22"/>
  <c r="A544" i="22"/>
  <c r="G543" i="22"/>
  <c r="M543" i="22" s="1"/>
  <c r="F543" i="22"/>
  <c r="E543" i="22"/>
  <c r="D543" i="22"/>
  <c r="A543" i="22"/>
  <c r="G542" i="22"/>
  <c r="F542" i="22"/>
  <c r="E542" i="22"/>
  <c r="D542" i="22"/>
  <c r="A542" i="22"/>
  <c r="G541" i="22"/>
  <c r="M541" i="22" s="1"/>
  <c r="F541" i="22"/>
  <c r="E541" i="22"/>
  <c r="D541" i="22"/>
  <c r="A541" i="22"/>
  <c r="G540" i="22"/>
  <c r="M540" i="22" s="1"/>
  <c r="F540" i="22"/>
  <c r="E540" i="22"/>
  <c r="D540" i="22"/>
  <c r="A540" i="22"/>
  <c r="G539" i="22"/>
  <c r="M539" i="22" s="1"/>
  <c r="F539" i="22"/>
  <c r="E539" i="22"/>
  <c r="D539" i="22"/>
  <c r="A539" i="22"/>
  <c r="G538" i="22"/>
  <c r="F538" i="22"/>
  <c r="E538" i="22"/>
  <c r="D538" i="22"/>
  <c r="A538" i="22"/>
  <c r="G537" i="22"/>
  <c r="M537" i="22" s="1"/>
  <c r="F537" i="22"/>
  <c r="E537" i="22"/>
  <c r="D537" i="22"/>
  <c r="A537" i="22"/>
  <c r="G536" i="22"/>
  <c r="F536" i="22"/>
  <c r="E536" i="22"/>
  <c r="D536" i="22"/>
  <c r="A536" i="22"/>
  <c r="G535" i="22"/>
  <c r="M535" i="22" s="1"/>
  <c r="F535" i="22"/>
  <c r="E535" i="22"/>
  <c r="D535" i="22"/>
  <c r="A535" i="22"/>
  <c r="G534" i="22"/>
  <c r="F534" i="22"/>
  <c r="E534" i="22"/>
  <c r="D534" i="22"/>
  <c r="A534" i="22"/>
  <c r="G533" i="22"/>
  <c r="M533" i="22" s="1"/>
  <c r="F533" i="22"/>
  <c r="E533" i="22"/>
  <c r="D533" i="22"/>
  <c r="A533" i="22"/>
  <c r="G532" i="22"/>
  <c r="F532" i="22"/>
  <c r="E532" i="22"/>
  <c r="D532" i="22"/>
  <c r="A532" i="22"/>
  <c r="G531" i="22"/>
  <c r="F531" i="22"/>
  <c r="E531" i="22"/>
  <c r="D531" i="22"/>
  <c r="A531" i="22"/>
  <c r="G530" i="22"/>
  <c r="F530" i="22"/>
  <c r="E530" i="22"/>
  <c r="D530" i="22"/>
  <c r="A530" i="22"/>
  <c r="G529" i="22"/>
  <c r="M529" i="22" s="1"/>
  <c r="F529" i="22"/>
  <c r="E529" i="22"/>
  <c r="D529" i="22"/>
  <c r="A529" i="22"/>
  <c r="G528" i="22"/>
  <c r="F528" i="22"/>
  <c r="E528" i="22"/>
  <c r="D528" i="22"/>
  <c r="A528" i="22"/>
  <c r="G527" i="22"/>
  <c r="M527" i="22" s="1"/>
  <c r="F527" i="22"/>
  <c r="E527" i="22"/>
  <c r="D527" i="22"/>
  <c r="A527" i="22"/>
  <c r="G526" i="22"/>
  <c r="F526" i="22"/>
  <c r="E526" i="22"/>
  <c r="D526" i="22"/>
  <c r="A526" i="22"/>
  <c r="G525" i="22"/>
  <c r="M525" i="22" s="1"/>
  <c r="F525" i="22"/>
  <c r="E525" i="22"/>
  <c r="D525" i="22"/>
  <c r="A525" i="22"/>
  <c r="G524" i="22"/>
  <c r="F524" i="22"/>
  <c r="E524" i="22"/>
  <c r="D524" i="22"/>
  <c r="A524" i="22"/>
  <c r="G523" i="22"/>
  <c r="M523" i="22" s="1"/>
  <c r="F523" i="22"/>
  <c r="E523" i="22"/>
  <c r="D523" i="22"/>
  <c r="A523" i="22"/>
  <c r="G522" i="22"/>
  <c r="F522" i="22"/>
  <c r="E522" i="22"/>
  <c r="D522" i="22"/>
  <c r="A522" i="22"/>
  <c r="G521" i="22"/>
  <c r="M521" i="22" s="1"/>
  <c r="F521" i="22"/>
  <c r="E521" i="22"/>
  <c r="D521" i="22"/>
  <c r="A521" i="22"/>
  <c r="G520" i="22"/>
  <c r="F520" i="22"/>
  <c r="E520" i="22"/>
  <c r="D520" i="22"/>
  <c r="A520" i="22"/>
  <c r="G519" i="22"/>
  <c r="M519" i="22" s="1"/>
  <c r="F519" i="22"/>
  <c r="E519" i="22"/>
  <c r="D519" i="22"/>
  <c r="A519" i="22"/>
  <c r="G518" i="22"/>
  <c r="F518" i="22"/>
  <c r="E518" i="22"/>
  <c r="D518" i="22"/>
  <c r="A518" i="22"/>
  <c r="G517" i="22"/>
  <c r="M517" i="22" s="1"/>
  <c r="F517" i="22"/>
  <c r="E517" i="22"/>
  <c r="D517" i="22"/>
  <c r="A517" i="22"/>
  <c r="G516" i="22"/>
  <c r="M516" i="22" s="1"/>
  <c r="F516" i="22"/>
  <c r="E516" i="22"/>
  <c r="D516" i="22"/>
  <c r="A516" i="22"/>
  <c r="G515" i="22"/>
  <c r="F515" i="22"/>
  <c r="E515" i="22"/>
  <c r="D515" i="22"/>
  <c r="A515" i="22"/>
  <c r="G514" i="22"/>
  <c r="F514" i="22"/>
  <c r="E514" i="22"/>
  <c r="D514" i="22"/>
  <c r="A514" i="22"/>
  <c r="G513" i="22"/>
  <c r="M513" i="22" s="1"/>
  <c r="F513" i="22"/>
  <c r="E513" i="22"/>
  <c r="D513" i="22"/>
  <c r="A513" i="22"/>
  <c r="G512" i="22"/>
  <c r="F512" i="22"/>
  <c r="E512" i="22"/>
  <c r="D512" i="22"/>
  <c r="A512" i="22"/>
  <c r="G511" i="22"/>
  <c r="M511" i="22" s="1"/>
  <c r="F511" i="22"/>
  <c r="E511" i="22"/>
  <c r="D511" i="22"/>
  <c r="A511" i="22"/>
  <c r="G510" i="22"/>
  <c r="F510" i="22"/>
  <c r="E510" i="22"/>
  <c r="D510" i="22"/>
  <c r="A510" i="22"/>
  <c r="G509" i="22"/>
  <c r="M509" i="22" s="1"/>
  <c r="F509" i="22"/>
  <c r="E509" i="22"/>
  <c r="D509" i="22"/>
  <c r="A509" i="22"/>
  <c r="G508" i="22"/>
  <c r="F508" i="22"/>
  <c r="E508" i="22"/>
  <c r="D508" i="22"/>
  <c r="A508" i="22"/>
  <c r="G507" i="22"/>
  <c r="M507" i="22" s="1"/>
  <c r="F507" i="22"/>
  <c r="E507" i="22"/>
  <c r="D507" i="22"/>
  <c r="A507" i="22"/>
  <c r="G506" i="22"/>
  <c r="F506" i="22"/>
  <c r="E506" i="22"/>
  <c r="D506" i="22"/>
  <c r="A506" i="22"/>
  <c r="G505" i="22"/>
  <c r="M505" i="22" s="1"/>
  <c r="F505" i="22"/>
  <c r="E505" i="22"/>
  <c r="D505" i="22"/>
  <c r="A505" i="22"/>
  <c r="G504" i="22"/>
  <c r="F504" i="22"/>
  <c r="E504" i="22"/>
  <c r="D504" i="22"/>
  <c r="A504" i="22"/>
  <c r="G503" i="22"/>
  <c r="M503" i="22" s="1"/>
  <c r="F503" i="22"/>
  <c r="E503" i="22"/>
  <c r="D503" i="22"/>
  <c r="A503" i="22"/>
  <c r="G502" i="22"/>
  <c r="F502" i="22"/>
  <c r="E502" i="22"/>
  <c r="D502" i="22"/>
  <c r="A502" i="22"/>
  <c r="G501" i="22"/>
  <c r="M501" i="22" s="1"/>
  <c r="F501" i="22"/>
  <c r="E501" i="22"/>
  <c r="D501" i="22"/>
  <c r="A501" i="22"/>
  <c r="G500" i="22"/>
  <c r="F500" i="22"/>
  <c r="E500" i="22"/>
  <c r="D500" i="22"/>
  <c r="A500" i="22"/>
  <c r="G499" i="22"/>
  <c r="M499" i="22" s="1"/>
  <c r="F499" i="22"/>
  <c r="E499" i="22"/>
  <c r="D499" i="22"/>
  <c r="A499" i="22"/>
  <c r="G498" i="22"/>
  <c r="F498" i="22"/>
  <c r="E498" i="22"/>
  <c r="D498" i="22"/>
  <c r="A498" i="22"/>
  <c r="G497" i="22"/>
  <c r="M497" i="22" s="1"/>
  <c r="F497" i="22"/>
  <c r="E497" i="22"/>
  <c r="D497" i="22"/>
  <c r="A497" i="22"/>
  <c r="G496" i="22"/>
  <c r="F496" i="22"/>
  <c r="E496" i="22"/>
  <c r="D496" i="22"/>
  <c r="A496" i="22"/>
  <c r="G495" i="22"/>
  <c r="M495" i="22" s="1"/>
  <c r="F495" i="22"/>
  <c r="E495" i="22"/>
  <c r="D495" i="22"/>
  <c r="A495" i="22"/>
  <c r="G494" i="22"/>
  <c r="F494" i="22"/>
  <c r="E494" i="22"/>
  <c r="D494" i="22"/>
  <c r="A494" i="22"/>
  <c r="G493" i="22"/>
  <c r="M493" i="22" s="1"/>
  <c r="F493" i="22"/>
  <c r="E493" i="22"/>
  <c r="D493" i="22"/>
  <c r="A493" i="22"/>
  <c r="G492" i="22"/>
  <c r="M492" i="22" s="1"/>
  <c r="F492" i="22"/>
  <c r="E492" i="22"/>
  <c r="D492" i="22"/>
  <c r="A492" i="22"/>
  <c r="G491" i="22"/>
  <c r="M491" i="22" s="1"/>
  <c r="F491" i="22"/>
  <c r="E491" i="22"/>
  <c r="D491" i="22"/>
  <c r="A491" i="22"/>
  <c r="G490" i="22"/>
  <c r="F490" i="22"/>
  <c r="E490" i="22"/>
  <c r="D490" i="22"/>
  <c r="A490" i="22"/>
  <c r="G489" i="22"/>
  <c r="M489" i="22" s="1"/>
  <c r="F489" i="22"/>
  <c r="E489" i="22"/>
  <c r="D489" i="22"/>
  <c r="A489" i="22"/>
  <c r="G488" i="22"/>
  <c r="F488" i="22"/>
  <c r="E488" i="22"/>
  <c r="D488" i="22"/>
  <c r="A488" i="22"/>
  <c r="G487" i="22"/>
  <c r="M487" i="22" s="1"/>
  <c r="F487" i="22"/>
  <c r="E487" i="22"/>
  <c r="D487" i="22"/>
  <c r="A487" i="22"/>
  <c r="G486" i="22"/>
  <c r="F486" i="22"/>
  <c r="E486" i="22"/>
  <c r="D486" i="22"/>
  <c r="A486" i="22"/>
  <c r="G485" i="22"/>
  <c r="M485" i="22" s="1"/>
  <c r="F485" i="22"/>
  <c r="E485" i="22"/>
  <c r="D485" i="22"/>
  <c r="A485" i="22"/>
  <c r="G484" i="22"/>
  <c r="F484" i="22"/>
  <c r="E484" i="22"/>
  <c r="D484" i="22"/>
  <c r="A484" i="22"/>
  <c r="G483" i="22"/>
  <c r="F483" i="22"/>
  <c r="E483" i="22"/>
  <c r="D483" i="22"/>
  <c r="A483" i="22"/>
  <c r="G482" i="22"/>
  <c r="F482" i="22"/>
  <c r="E482" i="22"/>
  <c r="D482" i="22"/>
  <c r="A482" i="22"/>
  <c r="G481" i="22"/>
  <c r="M481" i="22" s="1"/>
  <c r="F481" i="22"/>
  <c r="E481" i="22"/>
  <c r="D481" i="22"/>
  <c r="A481" i="22"/>
  <c r="G480" i="22"/>
  <c r="M480" i="22" s="1"/>
  <c r="F480" i="22"/>
  <c r="E480" i="22"/>
  <c r="D480" i="22"/>
  <c r="A480" i="22"/>
  <c r="G479" i="22"/>
  <c r="M479" i="22" s="1"/>
  <c r="F479" i="22"/>
  <c r="E479" i="22"/>
  <c r="D479" i="22"/>
  <c r="A479" i="22"/>
  <c r="G478" i="22"/>
  <c r="F478" i="22"/>
  <c r="E478" i="22"/>
  <c r="D478" i="22"/>
  <c r="A478" i="22"/>
  <c r="G477" i="22"/>
  <c r="M477" i="22" s="1"/>
  <c r="F477" i="22"/>
  <c r="E477" i="22"/>
  <c r="D477" i="22"/>
  <c r="A477" i="22"/>
  <c r="G476" i="22"/>
  <c r="F476" i="22"/>
  <c r="E476" i="22"/>
  <c r="D476" i="22"/>
  <c r="A476" i="22"/>
  <c r="G475" i="22"/>
  <c r="M475" i="22" s="1"/>
  <c r="F475" i="22"/>
  <c r="E475" i="22"/>
  <c r="D475" i="22"/>
  <c r="A475" i="22"/>
  <c r="G474" i="22"/>
  <c r="F474" i="22"/>
  <c r="E474" i="22"/>
  <c r="D474" i="22"/>
  <c r="A474" i="22"/>
  <c r="G473" i="22"/>
  <c r="M473" i="22" s="1"/>
  <c r="F473" i="22"/>
  <c r="E473" i="22"/>
  <c r="D473" i="22"/>
  <c r="A473" i="22"/>
  <c r="G472" i="22"/>
  <c r="F472" i="22"/>
  <c r="E472" i="22"/>
  <c r="D472" i="22"/>
  <c r="A472" i="22"/>
  <c r="G471" i="22"/>
  <c r="M471" i="22" s="1"/>
  <c r="F471" i="22"/>
  <c r="E471" i="22"/>
  <c r="D471" i="22"/>
  <c r="A471" i="22"/>
  <c r="G470" i="22"/>
  <c r="F470" i="22"/>
  <c r="E470" i="22"/>
  <c r="D470" i="22"/>
  <c r="A470" i="22"/>
  <c r="G469" i="22"/>
  <c r="M469" i="22" s="1"/>
  <c r="F469" i="22"/>
  <c r="E469" i="22"/>
  <c r="D469" i="22"/>
  <c r="A469" i="22"/>
  <c r="G468" i="22"/>
  <c r="M468" i="22" s="1"/>
  <c r="F468" i="22"/>
  <c r="E468" i="22"/>
  <c r="D468" i="22"/>
  <c r="A468" i="22"/>
  <c r="G467" i="22"/>
  <c r="F467" i="22"/>
  <c r="E467" i="22"/>
  <c r="D467" i="22"/>
  <c r="A467" i="22"/>
  <c r="G466" i="22"/>
  <c r="F466" i="22"/>
  <c r="E466" i="22"/>
  <c r="D466" i="22"/>
  <c r="A466" i="22"/>
  <c r="G465" i="22"/>
  <c r="M465" i="22" s="1"/>
  <c r="F465" i="22"/>
  <c r="E465" i="22"/>
  <c r="D465" i="22"/>
  <c r="A465" i="22"/>
  <c r="G464" i="22"/>
  <c r="F464" i="22"/>
  <c r="E464" i="22"/>
  <c r="D464" i="22"/>
  <c r="A464" i="22"/>
  <c r="G463" i="22"/>
  <c r="M463" i="22" s="1"/>
  <c r="F463" i="22"/>
  <c r="E463" i="22"/>
  <c r="D463" i="22"/>
  <c r="A463" i="22"/>
  <c r="G462" i="22"/>
  <c r="F462" i="22"/>
  <c r="E462" i="22"/>
  <c r="D462" i="22"/>
  <c r="A462" i="22"/>
  <c r="G461" i="22"/>
  <c r="M461" i="22" s="1"/>
  <c r="F461" i="22"/>
  <c r="E461" i="22"/>
  <c r="D461" i="22"/>
  <c r="A461" i="22"/>
  <c r="G460" i="22"/>
  <c r="F460" i="22"/>
  <c r="E460" i="22"/>
  <c r="D460" i="22"/>
  <c r="A460" i="22"/>
  <c r="G459" i="22"/>
  <c r="M459" i="22" s="1"/>
  <c r="F459" i="22"/>
  <c r="E459" i="22"/>
  <c r="D459" i="22"/>
  <c r="A459" i="22"/>
  <c r="G458" i="22"/>
  <c r="F458" i="22"/>
  <c r="E458" i="22"/>
  <c r="D458" i="22"/>
  <c r="A458" i="22"/>
  <c r="G457" i="22"/>
  <c r="M457" i="22" s="1"/>
  <c r="F457" i="22"/>
  <c r="E457" i="22"/>
  <c r="D457" i="22"/>
  <c r="A457" i="22"/>
  <c r="G456" i="22"/>
  <c r="M456" i="22" s="1"/>
  <c r="F456" i="22"/>
  <c r="E456" i="22"/>
  <c r="D456" i="22"/>
  <c r="A456" i="22"/>
  <c r="G455" i="22"/>
  <c r="M455" i="22" s="1"/>
  <c r="F455" i="22"/>
  <c r="E455" i="22"/>
  <c r="D455" i="22"/>
  <c r="A455" i="22"/>
  <c r="G454" i="22"/>
  <c r="F454" i="22"/>
  <c r="E454" i="22"/>
  <c r="D454" i="22"/>
  <c r="A454" i="22"/>
  <c r="G453" i="22"/>
  <c r="M453" i="22" s="1"/>
  <c r="F453" i="22"/>
  <c r="E453" i="22"/>
  <c r="D453" i="22"/>
  <c r="A453" i="22"/>
  <c r="G452" i="22"/>
  <c r="F452" i="22"/>
  <c r="E452" i="22"/>
  <c r="D452" i="22"/>
  <c r="A452" i="22"/>
  <c r="G451" i="22"/>
  <c r="M451" i="22" s="1"/>
  <c r="F451" i="22"/>
  <c r="E451" i="22"/>
  <c r="D451" i="22"/>
  <c r="A451" i="22"/>
  <c r="G450" i="22"/>
  <c r="F450" i="22"/>
  <c r="E450" i="22"/>
  <c r="D450" i="22"/>
  <c r="A450" i="22"/>
  <c r="G449" i="22"/>
  <c r="M449" i="22" s="1"/>
  <c r="F449" i="22"/>
  <c r="E449" i="22"/>
  <c r="D449" i="22"/>
  <c r="A449" i="22"/>
  <c r="G448" i="22"/>
  <c r="F448" i="22"/>
  <c r="E448" i="22"/>
  <c r="D448" i="22"/>
  <c r="A448" i="22"/>
  <c r="G447" i="22"/>
  <c r="M447" i="22" s="1"/>
  <c r="F447" i="22"/>
  <c r="E447" i="22"/>
  <c r="D447" i="22"/>
  <c r="A447" i="22"/>
  <c r="G446" i="22"/>
  <c r="F446" i="22"/>
  <c r="E446" i="22"/>
  <c r="D446" i="22"/>
  <c r="A446" i="22"/>
  <c r="G445" i="22"/>
  <c r="M445" i="22" s="1"/>
  <c r="F445" i="22"/>
  <c r="E445" i="22"/>
  <c r="D445" i="22"/>
  <c r="A445" i="22"/>
  <c r="G444" i="22"/>
  <c r="M444" i="22" s="1"/>
  <c r="F444" i="22"/>
  <c r="E444" i="22"/>
  <c r="D444" i="22"/>
  <c r="A444" i="22"/>
  <c r="G443" i="22"/>
  <c r="M443" i="22" s="1"/>
  <c r="F443" i="22"/>
  <c r="E443" i="22"/>
  <c r="D443" i="22"/>
  <c r="A443" i="22"/>
  <c r="G442" i="22"/>
  <c r="F442" i="22"/>
  <c r="E442" i="22"/>
  <c r="D442" i="22"/>
  <c r="A442" i="22"/>
  <c r="G441" i="22"/>
  <c r="M441" i="22" s="1"/>
  <c r="F441" i="22"/>
  <c r="E441" i="22"/>
  <c r="D441" i="22"/>
  <c r="A441" i="22"/>
  <c r="G440" i="22"/>
  <c r="F440" i="22"/>
  <c r="E440" i="22"/>
  <c r="D440" i="22"/>
  <c r="A440" i="22"/>
  <c r="G439" i="22"/>
  <c r="M439" i="22" s="1"/>
  <c r="F439" i="22"/>
  <c r="E439" i="22"/>
  <c r="D439" i="22"/>
  <c r="A439" i="22"/>
  <c r="G438" i="22"/>
  <c r="F438" i="22"/>
  <c r="E438" i="22"/>
  <c r="D438" i="22"/>
  <c r="A438" i="22"/>
  <c r="G437" i="22"/>
  <c r="M437" i="22" s="1"/>
  <c r="F437" i="22"/>
  <c r="E437" i="22"/>
  <c r="D437" i="22"/>
  <c r="A437" i="22"/>
  <c r="G436" i="22"/>
  <c r="F436" i="22"/>
  <c r="E436" i="22"/>
  <c r="D436" i="22"/>
  <c r="A436" i="22"/>
  <c r="G435" i="22"/>
  <c r="F435" i="22"/>
  <c r="E435" i="22"/>
  <c r="D435" i="22"/>
  <c r="A435" i="22"/>
  <c r="G434" i="22"/>
  <c r="F434" i="22"/>
  <c r="E434" i="22"/>
  <c r="D434" i="22"/>
  <c r="A434" i="22"/>
  <c r="G433" i="22"/>
  <c r="M433" i="22" s="1"/>
  <c r="F433" i="22"/>
  <c r="E433" i="22"/>
  <c r="D433" i="22"/>
  <c r="A433" i="22"/>
  <c r="G432" i="22"/>
  <c r="M432" i="22" s="1"/>
  <c r="F432" i="22"/>
  <c r="E432" i="22"/>
  <c r="D432" i="22"/>
  <c r="A432" i="22"/>
  <c r="G431" i="22"/>
  <c r="M431" i="22" s="1"/>
  <c r="F431" i="22"/>
  <c r="E431" i="22"/>
  <c r="D431" i="22"/>
  <c r="A431" i="22"/>
  <c r="G430" i="22"/>
  <c r="F430" i="22"/>
  <c r="E430" i="22"/>
  <c r="D430" i="22"/>
  <c r="A430" i="22"/>
  <c r="G429" i="22"/>
  <c r="M429" i="22" s="1"/>
  <c r="F429" i="22"/>
  <c r="E429" i="22"/>
  <c r="D429" i="22"/>
  <c r="A429" i="22"/>
  <c r="G428" i="22"/>
  <c r="F428" i="22"/>
  <c r="E428" i="22"/>
  <c r="D428" i="22"/>
  <c r="A428" i="22"/>
  <c r="G427" i="22"/>
  <c r="M427" i="22" s="1"/>
  <c r="F427" i="22"/>
  <c r="E427" i="22"/>
  <c r="D427" i="22"/>
  <c r="A427" i="22"/>
  <c r="G426" i="22"/>
  <c r="F426" i="22"/>
  <c r="E426" i="22"/>
  <c r="D426" i="22"/>
  <c r="A426" i="22"/>
  <c r="G425" i="22"/>
  <c r="M425" i="22" s="1"/>
  <c r="F425" i="22"/>
  <c r="E425" i="22"/>
  <c r="D425" i="22"/>
  <c r="A425" i="22"/>
  <c r="G424" i="22"/>
  <c r="F424" i="22"/>
  <c r="E424" i="22"/>
  <c r="D424" i="22"/>
  <c r="A424" i="22"/>
  <c r="G423" i="22"/>
  <c r="M423" i="22" s="1"/>
  <c r="F423" i="22"/>
  <c r="E423" i="22"/>
  <c r="D423" i="22"/>
  <c r="A423" i="22"/>
  <c r="G422" i="22"/>
  <c r="F422" i="22"/>
  <c r="E422" i="22"/>
  <c r="D422" i="22"/>
  <c r="A422" i="22"/>
  <c r="G421" i="22"/>
  <c r="M421" i="22" s="1"/>
  <c r="F421" i="22"/>
  <c r="E421" i="22"/>
  <c r="D421" i="22"/>
  <c r="A421" i="22"/>
  <c r="G420" i="22"/>
  <c r="F420" i="22"/>
  <c r="E420" i="22"/>
  <c r="D420" i="22"/>
  <c r="A420" i="22"/>
  <c r="G419" i="22"/>
  <c r="F419" i="22"/>
  <c r="E419" i="22"/>
  <c r="D419" i="22"/>
  <c r="A419" i="22"/>
  <c r="G418" i="22"/>
  <c r="F418" i="22"/>
  <c r="E418" i="22"/>
  <c r="D418" i="22"/>
  <c r="A418" i="22"/>
  <c r="G417" i="22"/>
  <c r="M417" i="22" s="1"/>
  <c r="F417" i="22"/>
  <c r="E417" i="22"/>
  <c r="D417" i="22"/>
  <c r="A417" i="22"/>
  <c r="G416" i="22"/>
  <c r="F416" i="22"/>
  <c r="E416" i="22"/>
  <c r="D416" i="22"/>
  <c r="A416" i="22"/>
  <c r="G415" i="22"/>
  <c r="M415" i="22" s="1"/>
  <c r="F415" i="22"/>
  <c r="E415" i="22"/>
  <c r="D415" i="22"/>
  <c r="A415" i="22"/>
  <c r="G414" i="22"/>
  <c r="F414" i="22"/>
  <c r="E414" i="22"/>
  <c r="D414" i="22"/>
  <c r="A414" i="22"/>
  <c r="G413" i="22"/>
  <c r="M413" i="22" s="1"/>
  <c r="F413" i="22"/>
  <c r="E413" i="22"/>
  <c r="D413" i="22"/>
  <c r="A413" i="22"/>
  <c r="G412" i="22"/>
  <c r="F412" i="22"/>
  <c r="E412" i="22"/>
  <c r="D412" i="22"/>
  <c r="A412" i="22"/>
  <c r="G411" i="22"/>
  <c r="M411" i="22" s="1"/>
  <c r="F411" i="22"/>
  <c r="E411" i="22"/>
  <c r="D411" i="22"/>
  <c r="A411" i="22"/>
  <c r="G410" i="22"/>
  <c r="F410" i="22"/>
  <c r="E410" i="22"/>
  <c r="D410" i="22"/>
  <c r="A410" i="22"/>
  <c r="G409" i="22"/>
  <c r="M409" i="22" s="1"/>
  <c r="F409" i="22"/>
  <c r="E409" i="22"/>
  <c r="D409" i="22"/>
  <c r="A409" i="22"/>
  <c r="G408" i="22"/>
  <c r="M408" i="22" s="1"/>
  <c r="F408" i="22"/>
  <c r="E408" i="22"/>
  <c r="D408" i="22"/>
  <c r="A408" i="22"/>
  <c r="G407" i="22"/>
  <c r="M407" i="22" s="1"/>
  <c r="F407" i="22"/>
  <c r="E407" i="22"/>
  <c r="D407" i="22"/>
  <c r="A407" i="22"/>
  <c r="G406" i="22"/>
  <c r="F406" i="22"/>
  <c r="E406" i="22"/>
  <c r="D406" i="22"/>
  <c r="A406" i="22"/>
  <c r="G405" i="22"/>
  <c r="M405" i="22" s="1"/>
  <c r="F405" i="22"/>
  <c r="E405" i="22"/>
  <c r="D405" i="22"/>
  <c r="A405" i="22"/>
  <c r="G404" i="22"/>
  <c r="F404" i="22"/>
  <c r="E404" i="22"/>
  <c r="D404" i="22"/>
  <c r="A404" i="22"/>
  <c r="G403" i="22"/>
  <c r="M403" i="22" s="1"/>
  <c r="F403" i="22"/>
  <c r="E403" i="22"/>
  <c r="D403" i="22"/>
  <c r="A403" i="22"/>
  <c r="G402" i="22"/>
  <c r="F402" i="22"/>
  <c r="E402" i="22"/>
  <c r="D402" i="22"/>
  <c r="A402" i="22"/>
  <c r="G401" i="22"/>
  <c r="M401" i="22" s="1"/>
  <c r="F401" i="22"/>
  <c r="E401" i="22"/>
  <c r="D401" i="22"/>
  <c r="A401" i="22"/>
  <c r="G400" i="22"/>
  <c r="F400" i="22"/>
  <c r="E400" i="22"/>
  <c r="D400" i="22"/>
  <c r="A400" i="22"/>
  <c r="G399" i="22"/>
  <c r="M399" i="22" s="1"/>
  <c r="F399" i="22"/>
  <c r="E399" i="22"/>
  <c r="D399" i="22"/>
  <c r="A399" i="22"/>
  <c r="G398" i="22"/>
  <c r="F398" i="22"/>
  <c r="E398" i="22"/>
  <c r="D398" i="22"/>
  <c r="A398" i="22"/>
  <c r="G397" i="22"/>
  <c r="M397" i="22" s="1"/>
  <c r="F397" i="22"/>
  <c r="E397" i="22"/>
  <c r="D397" i="22"/>
  <c r="A397" i="22"/>
  <c r="G396" i="22"/>
  <c r="M396" i="22" s="1"/>
  <c r="F396" i="22"/>
  <c r="E396" i="22"/>
  <c r="D396" i="22"/>
  <c r="A396" i="22"/>
  <c r="G395" i="22"/>
  <c r="M395" i="22" s="1"/>
  <c r="F395" i="22"/>
  <c r="E395" i="22"/>
  <c r="D395" i="22"/>
  <c r="A395" i="22"/>
  <c r="G394" i="22"/>
  <c r="F394" i="22"/>
  <c r="E394" i="22"/>
  <c r="D394" i="22"/>
  <c r="A394" i="22"/>
  <c r="G393" i="22"/>
  <c r="M393" i="22" s="1"/>
  <c r="F393" i="22"/>
  <c r="E393" i="22"/>
  <c r="D393" i="22"/>
  <c r="A393" i="22"/>
  <c r="G392" i="22"/>
  <c r="F392" i="22"/>
  <c r="E392" i="22"/>
  <c r="D392" i="22"/>
  <c r="A392" i="22"/>
  <c r="G391" i="22"/>
  <c r="M391" i="22" s="1"/>
  <c r="F391" i="22"/>
  <c r="E391" i="22"/>
  <c r="D391" i="22"/>
  <c r="A391" i="22"/>
  <c r="G390" i="22"/>
  <c r="F390" i="22"/>
  <c r="E390" i="22"/>
  <c r="D390" i="22"/>
  <c r="A390" i="22"/>
  <c r="G389" i="22"/>
  <c r="M389" i="22" s="1"/>
  <c r="F389" i="22"/>
  <c r="E389" i="22"/>
  <c r="D389" i="22"/>
  <c r="A389" i="22"/>
  <c r="G388" i="22"/>
  <c r="F388" i="22"/>
  <c r="E388" i="22"/>
  <c r="D388" i="22"/>
  <c r="A388" i="22"/>
  <c r="G387" i="22"/>
  <c r="F387" i="22"/>
  <c r="E387" i="22"/>
  <c r="D387" i="22"/>
  <c r="A387" i="22"/>
  <c r="G386" i="22"/>
  <c r="F386" i="22"/>
  <c r="E386" i="22"/>
  <c r="D386" i="22"/>
  <c r="A386" i="22"/>
  <c r="G385" i="22"/>
  <c r="M385" i="22" s="1"/>
  <c r="F385" i="22"/>
  <c r="E385" i="22"/>
  <c r="D385" i="22"/>
  <c r="A385" i="22"/>
  <c r="G384" i="22"/>
  <c r="M384" i="22" s="1"/>
  <c r="F384" i="22"/>
  <c r="E384" i="22"/>
  <c r="D384" i="22"/>
  <c r="A384" i="22"/>
  <c r="G383" i="22"/>
  <c r="M383" i="22" s="1"/>
  <c r="F383" i="22"/>
  <c r="E383" i="22"/>
  <c r="D383" i="22"/>
  <c r="A383" i="22"/>
  <c r="G382" i="22"/>
  <c r="F382" i="22"/>
  <c r="E382" i="22"/>
  <c r="D382" i="22"/>
  <c r="A382" i="22"/>
  <c r="G381" i="22"/>
  <c r="M381" i="22" s="1"/>
  <c r="F381" i="22"/>
  <c r="E381" i="22"/>
  <c r="D381" i="22"/>
  <c r="A381" i="22"/>
  <c r="G380" i="22"/>
  <c r="F380" i="22"/>
  <c r="E380" i="22"/>
  <c r="D380" i="22"/>
  <c r="A380" i="22"/>
  <c r="G379" i="22"/>
  <c r="M379" i="22" s="1"/>
  <c r="F379" i="22"/>
  <c r="E379" i="22"/>
  <c r="D379" i="22"/>
  <c r="A379" i="22"/>
  <c r="G378" i="22"/>
  <c r="F378" i="22"/>
  <c r="E378" i="22"/>
  <c r="D378" i="22"/>
  <c r="A378" i="22"/>
  <c r="G377" i="22"/>
  <c r="M377" i="22" s="1"/>
  <c r="F377" i="22"/>
  <c r="E377" i="22"/>
  <c r="D377" i="22"/>
  <c r="A377" i="22"/>
  <c r="G376" i="22"/>
  <c r="F376" i="22"/>
  <c r="E376" i="22"/>
  <c r="D376" i="22"/>
  <c r="A376" i="22"/>
  <c r="G375" i="22"/>
  <c r="M375" i="22" s="1"/>
  <c r="F375" i="22"/>
  <c r="E375" i="22"/>
  <c r="D375" i="22"/>
  <c r="A375" i="22"/>
  <c r="G374" i="22"/>
  <c r="F374" i="22"/>
  <c r="E374" i="22"/>
  <c r="D374" i="22"/>
  <c r="A374" i="22"/>
  <c r="G373" i="22"/>
  <c r="M373" i="22" s="1"/>
  <c r="F373" i="22"/>
  <c r="E373" i="22"/>
  <c r="D373" i="22"/>
  <c r="A373" i="22"/>
  <c r="G372" i="22"/>
  <c r="M372" i="22" s="1"/>
  <c r="F372" i="22"/>
  <c r="E372" i="22"/>
  <c r="D372" i="22"/>
  <c r="A372" i="22"/>
  <c r="G371" i="22"/>
  <c r="F371" i="22"/>
  <c r="E371" i="22"/>
  <c r="D371" i="22"/>
  <c r="A371" i="22"/>
  <c r="G370" i="22"/>
  <c r="F370" i="22"/>
  <c r="E370" i="22"/>
  <c r="D370" i="22"/>
  <c r="A370" i="22"/>
  <c r="G369" i="22"/>
  <c r="M369" i="22" s="1"/>
  <c r="F369" i="22"/>
  <c r="E369" i="22"/>
  <c r="D369" i="22"/>
  <c r="A369" i="22"/>
  <c r="G368" i="22"/>
  <c r="F368" i="22"/>
  <c r="E368" i="22"/>
  <c r="D368" i="22"/>
  <c r="A368" i="22"/>
  <c r="G367" i="22"/>
  <c r="M367" i="22" s="1"/>
  <c r="F367" i="22"/>
  <c r="E367" i="22"/>
  <c r="D367" i="22"/>
  <c r="A367" i="22"/>
  <c r="G366" i="22"/>
  <c r="F366" i="22"/>
  <c r="E366" i="22"/>
  <c r="D366" i="22"/>
  <c r="A366" i="22"/>
  <c r="G365" i="22"/>
  <c r="M365" i="22" s="1"/>
  <c r="F365" i="22"/>
  <c r="E365" i="22"/>
  <c r="D365" i="22"/>
  <c r="A365" i="22"/>
  <c r="G364" i="22"/>
  <c r="F364" i="22"/>
  <c r="E364" i="22"/>
  <c r="D364" i="22"/>
  <c r="A364" i="22"/>
  <c r="G363" i="22"/>
  <c r="M363" i="22" s="1"/>
  <c r="F363" i="22"/>
  <c r="E363" i="22"/>
  <c r="D363" i="22"/>
  <c r="A363" i="22"/>
  <c r="G362" i="22"/>
  <c r="F362" i="22"/>
  <c r="E362" i="22"/>
  <c r="D362" i="22"/>
  <c r="A362" i="22"/>
  <c r="G361" i="22"/>
  <c r="M361" i="22" s="1"/>
  <c r="F361" i="22"/>
  <c r="E361" i="22"/>
  <c r="D361" i="22"/>
  <c r="A361" i="22"/>
  <c r="G360" i="22"/>
  <c r="M360" i="22" s="1"/>
  <c r="F360" i="22"/>
  <c r="E360" i="22"/>
  <c r="D360" i="22"/>
  <c r="A360" i="22"/>
  <c r="G359" i="22"/>
  <c r="M359" i="22" s="1"/>
  <c r="F359" i="22"/>
  <c r="E359" i="22"/>
  <c r="D359" i="22"/>
  <c r="A359" i="22"/>
  <c r="G358" i="22"/>
  <c r="F358" i="22"/>
  <c r="E358" i="22"/>
  <c r="D358" i="22"/>
  <c r="A358" i="22"/>
  <c r="G357" i="22"/>
  <c r="M357" i="22" s="1"/>
  <c r="F357" i="22"/>
  <c r="E357" i="22"/>
  <c r="D357" i="22"/>
  <c r="A357" i="22"/>
  <c r="G356" i="22"/>
  <c r="M356" i="22" s="1"/>
  <c r="F356" i="22"/>
  <c r="E356" i="22"/>
  <c r="D356" i="22"/>
  <c r="A356" i="22"/>
  <c r="G355" i="22"/>
  <c r="M355" i="22" s="1"/>
  <c r="F355" i="22"/>
  <c r="E355" i="22"/>
  <c r="D355" i="22"/>
  <c r="A355" i="22"/>
  <c r="G354" i="22"/>
  <c r="F354" i="22"/>
  <c r="E354" i="22"/>
  <c r="D354" i="22"/>
  <c r="A354" i="22"/>
  <c r="G353" i="22"/>
  <c r="M353" i="22" s="1"/>
  <c r="F353" i="22"/>
  <c r="E353" i="22"/>
  <c r="D353" i="22"/>
  <c r="A353" i="22"/>
  <c r="G352" i="22"/>
  <c r="M352" i="22" s="1"/>
  <c r="F352" i="22"/>
  <c r="E352" i="22"/>
  <c r="D352" i="22"/>
  <c r="A352" i="22"/>
  <c r="G351" i="22"/>
  <c r="M351" i="22" s="1"/>
  <c r="F351" i="22"/>
  <c r="E351" i="22"/>
  <c r="D351" i="22"/>
  <c r="A351" i="22"/>
  <c r="G350" i="22"/>
  <c r="F350" i="22"/>
  <c r="E350" i="22"/>
  <c r="D350" i="22"/>
  <c r="A350" i="22"/>
  <c r="G349" i="22"/>
  <c r="M349" i="22" s="1"/>
  <c r="F349" i="22"/>
  <c r="E349" i="22"/>
  <c r="D349" i="22"/>
  <c r="A349" i="22"/>
  <c r="G348" i="22"/>
  <c r="M348" i="22" s="1"/>
  <c r="F348" i="22"/>
  <c r="E348" i="22"/>
  <c r="D348" i="22"/>
  <c r="A348" i="22"/>
  <c r="G347" i="22"/>
  <c r="M347" i="22" s="1"/>
  <c r="F347" i="22"/>
  <c r="E347" i="22"/>
  <c r="D347" i="22"/>
  <c r="A347" i="22"/>
  <c r="G346" i="22"/>
  <c r="F346" i="22"/>
  <c r="E346" i="22"/>
  <c r="D346" i="22"/>
  <c r="A346" i="22"/>
  <c r="G345" i="22"/>
  <c r="M345" i="22" s="1"/>
  <c r="F345" i="22"/>
  <c r="E345" i="22"/>
  <c r="D345" i="22"/>
  <c r="A345" i="22"/>
  <c r="G344" i="22"/>
  <c r="M344" i="22" s="1"/>
  <c r="F344" i="22"/>
  <c r="E344" i="22"/>
  <c r="D344" i="22"/>
  <c r="A344" i="22"/>
  <c r="G343" i="22"/>
  <c r="M343" i="22" s="1"/>
  <c r="F343" i="22"/>
  <c r="E343" i="22"/>
  <c r="D343" i="22"/>
  <c r="A343" i="22"/>
  <c r="G342" i="22"/>
  <c r="F342" i="22"/>
  <c r="E342" i="22"/>
  <c r="D342" i="22"/>
  <c r="A342" i="22"/>
  <c r="G341" i="22"/>
  <c r="M341" i="22" s="1"/>
  <c r="F341" i="22"/>
  <c r="E341" i="22"/>
  <c r="D341" i="22"/>
  <c r="A341" i="22"/>
  <c r="G340" i="22"/>
  <c r="M340" i="22" s="1"/>
  <c r="F340" i="22"/>
  <c r="E340" i="22"/>
  <c r="D340" i="22"/>
  <c r="A340" i="22"/>
  <c r="G339" i="22"/>
  <c r="M339" i="22" s="1"/>
  <c r="F339" i="22"/>
  <c r="E339" i="22"/>
  <c r="D339" i="22"/>
  <c r="A339" i="22"/>
  <c r="G338" i="22"/>
  <c r="F338" i="22"/>
  <c r="E338" i="22"/>
  <c r="D338" i="22"/>
  <c r="A338" i="22"/>
  <c r="G337" i="22"/>
  <c r="M337" i="22" s="1"/>
  <c r="F337" i="22"/>
  <c r="E337" i="22"/>
  <c r="D337" i="22"/>
  <c r="A337" i="22"/>
  <c r="G336" i="22"/>
  <c r="M336" i="22" s="1"/>
  <c r="F336" i="22"/>
  <c r="E336" i="22"/>
  <c r="D336" i="22"/>
  <c r="A336" i="22"/>
  <c r="G335" i="22"/>
  <c r="M335" i="22" s="1"/>
  <c r="F335" i="22"/>
  <c r="E335" i="22"/>
  <c r="D335" i="22"/>
  <c r="A335" i="22"/>
  <c r="G334" i="22"/>
  <c r="F334" i="22"/>
  <c r="E334" i="22"/>
  <c r="D334" i="22"/>
  <c r="A334" i="22"/>
  <c r="G333" i="22"/>
  <c r="M333" i="22" s="1"/>
  <c r="F333" i="22"/>
  <c r="E333" i="22"/>
  <c r="D333" i="22"/>
  <c r="A333" i="22"/>
  <c r="G332" i="22"/>
  <c r="M332" i="22" s="1"/>
  <c r="F332" i="22"/>
  <c r="E332" i="22"/>
  <c r="D332" i="22"/>
  <c r="A332" i="22"/>
  <c r="G331" i="22"/>
  <c r="M331" i="22" s="1"/>
  <c r="F331" i="22"/>
  <c r="E331" i="22"/>
  <c r="D331" i="22"/>
  <c r="A331" i="22"/>
  <c r="G330" i="22"/>
  <c r="F330" i="22"/>
  <c r="E330" i="22"/>
  <c r="D330" i="22"/>
  <c r="A330" i="22"/>
  <c r="G329" i="22"/>
  <c r="M329" i="22" s="1"/>
  <c r="F329" i="22"/>
  <c r="E329" i="22"/>
  <c r="D329" i="22"/>
  <c r="A329" i="22"/>
  <c r="G328" i="22"/>
  <c r="M328" i="22" s="1"/>
  <c r="F328" i="22"/>
  <c r="E328" i="22"/>
  <c r="D328" i="22"/>
  <c r="A328" i="22"/>
  <c r="G327" i="22"/>
  <c r="M327" i="22" s="1"/>
  <c r="F327" i="22"/>
  <c r="E327" i="22"/>
  <c r="D327" i="22"/>
  <c r="A327" i="22"/>
  <c r="G326" i="22"/>
  <c r="F326" i="22"/>
  <c r="E326" i="22"/>
  <c r="D326" i="22"/>
  <c r="A326" i="22"/>
  <c r="G325" i="22"/>
  <c r="M325" i="22" s="1"/>
  <c r="F325" i="22"/>
  <c r="E325" i="22"/>
  <c r="D325" i="22"/>
  <c r="A325" i="22"/>
  <c r="G324" i="22"/>
  <c r="M324" i="22" s="1"/>
  <c r="F324" i="22"/>
  <c r="E324" i="22"/>
  <c r="D324" i="22"/>
  <c r="A324" i="22"/>
  <c r="G323" i="22"/>
  <c r="M323" i="22" s="1"/>
  <c r="F323" i="22"/>
  <c r="E323" i="22"/>
  <c r="D323" i="22"/>
  <c r="A323" i="22"/>
  <c r="G322" i="22"/>
  <c r="F322" i="22"/>
  <c r="E322" i="22"/>
  <c r="D322" i="22"/>
  <c r="A322" i="22"/>
  <c r="G321" i="22"/>
  <c r="M321" i="22" s="1"/>
  <c r="F321" i="22"/>
  <c r="E321" i="22"/>
  <c r="D321" i="22"/>
  <c r="A321" i="22"/>
  <c r="G320" i="22"/>
  <c r="M320" i="22" s="1"/>
  <c r="F320" i="22"/>
  <c r="E320" i="22"/>
  <c r="D320" i="22"/>
  <c r="A320" i="22"/>
  <c r="G319" i="22"/>
  <c r="M319" i="22" s="1"/>
  <c r="F319" i="22"/>
  <c r="E319" i="22"/>
  <c r="D319" i="22"/>
  <c r="A319" i="22"/>
  <c r="G318" i="22"/>
  <c r="F318" i="22"/>
  <c r="E318" i="22"/>
  <c r="D318" i="22"/>
  <c r="A318" i="22"/>
  <c r="G317" i="22"/>
  <c r="M317" i="22" s="1"/>
  <c r="F317" i="22"/>
  <c r="E317" i="22"/>
  <c r="D317" i="22"/>
  <c r="A317" i="22"/>
  <c r="G316" i="22"/>
  <c r="M316" i="22" s="1"/>
  <c r="F316" i="22"/>
  <c r="E316" i="22"/>
  <c r="D316" i="22"/>
  <c r="A316" i="22"/>
  <c r="G315" i="22"/>
  <c r="M315" i="22" s="1"/>
  <c r="F315" i="22"/>
  <c r="E315" i="22"/>
  <c r="D315" i="22"/>
  <c r="A315" i="22"/>
  <c r="G314" i="22"/>
  <c r="F314" i="22"/>
  <c r="E314" i="22"/>
  <c r="D314" i="22"/>
  <c r="A314" i="22"/>
  <c r="G313" i="22"/>
  <c r="M313" i="22" s="1"/>
  <c r="F313" i="22"/>
  <c r="E313" i="22"/>
  <c r="D313" i="22"/>
  <c r="A313" i="22"/>
  <c r="G312" i="22"/>
  <c r="M312" i="22" s="1"/>
  <c r="F312" i="22"/>
  <c r="E312" i="22"/>
  <c r="D312" i="22"/>
  <c r="A312" i="22"/>
  <c r="G311" i="22"/>
  <c r="M311" i="22" s="1"/>
  <c r="F311" i="22"/>
  <c r="E311" i="22"/>
  <c r="D311" i="22"/>
  <c r="A311" i="22"/>
  <c r="G310" i="22"/>
  <c r="F310" i="22"/>
  <c r="E310" i="22"/>
  <c r="D310" i="22"/>
  <c r="A310" i="22"/>
  <c r="G309" i="22"/>
  <c r="M309" i="22" s="1"/>
  <c r="F309" i="22"/>
  <c r="E309" i="22"/>
  <c r="D309" i="22"/>
  <c r="A309" i="22"/>
  <c r="G308" i="22"/>
  <c r="M308" i="22" s="1"/>
  <c r="F308" i="22"/>
  <c r="E308" i="22"/>
  <c r="D308" i="22"/>
  <c r="A308" i="22"/>
  <c r="G307" i="22"/>
  <c r="M307" i="22" s="1"/>
  <c r="F307" i="22"/>
  <c r="E307" i="22"/>
  <c r="D307" i="22"/>
  <c r="A307" i="22"/>
  <c r="G306" i="22"/>
  <c r="F306" i="22"/>
  <c r="E306" i="22"/>
  <c r="D306" i="22"/>
  <c r="A306" i="22"/>
  <c r="G305" i="22"/>
  <c r="M305" i="22" s="1"/>
  <c r="F305" i="22"/>
  <c r="E305" i="22"/>
  <c r="D305" i="22"/>
  <c r="A305" i="22"/>
  <c r="G304" i="22"/>
  <c r="F304" i="22"/>
  <c r="E304" i="22"/>
  <c r="D304" i="22"/>
  <c r="A304" i="22"/>
  <c r="G303" i="22"/>
  <c r="F303" i="22"/>
  <c r="E303" i="22"/>
  <c r="D303" i="22"/>
  <c r="A303" i="22"/>
  <c r="G302" i="22"/>
  <c r="F302" i="22"/>
  <c r="E302" i="22"/>
  <c r="D302" i="22"/>
  <c r="A302" i="22"/>
  <c r="G301" i="22"/>
  <c r="M301" i="22" s="1"/>
  <c r="F301" i="22"/>
  <c r="E301" i="22"/>
  <c r="D301" i="22"/>
  <c r="A301" i="22"/>
  <c r="G300" i="22"/>
  <c r="M300" i="22" s="1"/>
  <c r="F300" i="22"/>
  <c r="E300" i="22"/>
  <c r="D300" i="22"/>
  <c r="A300" i="22"/>
  <c r="G299" i="22"/>
  <c r="M299" i="22" s="1"/>
  <c r="F299" i="22"/>
  <c r="E299" i="22"/>
  <c r="D299" i="22"/>
  <c r="A299" i="22"/>
  <c r="G298" i="22"/>
  <c r="F298" i="22"/>
  <c r="E298" i="22"/>
  <c r="D298" i="22"/>
  <c r="A298" i="22"/>
  <c r="G297" i="22"/>
  <c r="M297" i="22" s="1"/>
  <c r="F297" i="22"/>
  <c r="E297" i="22"/>
  <c r="D297" i="22"/>
  <c r="A297" i="22"/>
  <c r="G296" i="22"/>
  <c r="F296" i="22"/>
  <c r="E296" i="22"/>
  <c r="D296" i="22"/>
  <c r="A296" i="22"/>
  <c r="G295" i="22"/>
  <c r="M295" i="22" s="1"/>
  <c r="F295" i="22"/>
  <c r="E295" i="22"/>
  <c r="D295" i="22"/>
  <c r="A295" i="22"/>
  <c r="G294" i="22"/>
  <c r="F294" i="22"/>
  <c r="E294" i="22"/>
  <c r="D294" i="22"/>
  <c r="A294" i="22"/>
  <c r="G293" i="22"/>
  <c r="M293" i="22" s="1"/>
  <c r="F293" i="22"/>
  <c r="E293" i="22"/>
  <c r="D293" i="22"/>
  <c r="A293" i="22"/>
  <c r="G292" i="22"/>
  <c r="F292" i="22"/>
  <c r="E292" i="22"/>
  <c r="D292" i="22"/>
  <c r="A292" i="22"/>
  <c r="G291" i="22"/>
  <c r="M291" i="22" s="1"/>
  <c r="F291" i="22"/>
  <c r="E291" i="22"/>
  <c r="D291" i="22"/>
  <c r="A291" i="22"/>
  <c r="G290" i="22"/>
  <c r="F290" i="22"/>
  <c r="E290" i="22"/>
  <c r="D290" i="22"/>
  <c r="A290" i="22"/>
  <c r="G289" i="22"/>
  <c r="M289" i="22" s="1"/>
  <c r="F289" i="22"/>
  <c r="E289" i="22"/>
  <c r="D289" i="22"/>
  <c r="A289" i="22"/>
  <c r="G288" i="22"/>
  <c r="M288" i="22" s="1"/>
  <c r="F288" i="22"/>
  <c r="E288" i="22"/>
  <c r="D288" i="22"/>
  <c r="A288" i="22"/>
  <c r="G287" i="22"/>
  <c r="F287" i="22"/>
  <c r="E287" i="22"/>
  <c r="D287" i="22"/>
  <c r="A287" i="22"/>
  <c r="G286" i="22"/>
  <c r="F286" i="22"/>
  <c r="E286" i="22"/>
  <c r="D286" i="22"/>
  <c r="A286" i="22"/>
  <c r="G285" i="22"/>
  <c r="M285" i="22" s="1"/>
  <c r="F285" i="22"/>
  <c r="E285" i="22"/>
  <c r="D285" i="22"/>
  <c r="A285" i="22"/>
  <c r="G284" i="22"/>
  <c r="F284" i="22"/>
  <c r="E284" i="22"/>
  <c r="D284" i="22"/>
  <c r="A284" i="22"/>
  <c r="G283" i="22"/>
  <c r="M283" i="22" s="1"/>
  <c r="F283" i="22"/>
  <c r="E283" i="22"/>
  <c r="D283" i="22"/>
  <c r="A283" i="22"/>
  <c r="G282" i="22"/>
  <c r="F282" i="22"/>
  <c r="E282" i="22"/>
  <c r="D282" i="22"/>
  <c r="A282" i="22"/>
  <c r="G281" i="22"/>
  <c r="M281" i="22" s="1"/>
  <c r="F281" i="22"/>
  <c r="E281" i="22"/>
  <c r="D281" i="22"/>
  <c r="A281" i="22"/>
  <c r="G280" i="22"/>
  <c r="F280" i="22"/>
  <c r="E280" i="22"/>
  <c r="D280" i="22"/>
  <c r="A280" i="22"/>
  <c r="G279" i="22"/>
  <c r="M279" i="22" s="1"/>
  <c r="F279" i="22"/>
  <c r="E279" i="22"/>
  <c r="D279" i="22"/>
  <c r="A279" i="22"/>
  <c r="G278" i="22"/>
  <c r="F278" i="22"/>
  <c r="E278" i="22"/>
  <c r="D278" i="22"/>
  <c r="A278" i="22"/>
  <c r="G277" i="22"/>
  <c r="M277" i="22" s="1"/>
  <c r="F277" i="22"/>
  <c r="E277" i="22"/>
  <c r="D277" i="22"/>
  <c r="A277" i="22"/>
  <c r="G276" i="22"/>
  <c r="M276" i="22" s="1"/>
  <c r="F276" i="22"/>
  <c r="E276" i="22"/>
  <c r="D276" i="22"/>
  <c r="A276" i="22"/>
  <c r="G275" i="22"/>
  <c r="M275" i="22" s="1"/>
  <c r="F275" i="22"/>
  <c r="E275" i="22"/>
  <c r="D275" i="22"/>
  <c r="A275" i="22"/>
  <c r="G274" i="22"/>
  <c r="F274" i="22"/>
  <c r="E274" i="22"/>
  <c r="D274" i="22"/>
  <c r="A274" i="22"/>
  <c r="G273" i="22"/>
  <c r="M273" i="22" s="1"/>
  <c r="F273" i="22"/>
  <c r="E273" i="22"/>
  <c r="D273" i="22"/>
  <c r="A273" i="22"/>
  <c r="G272" i="22"/>
  <c r="F272" i="22"/>
  <c r="E272" i="22"/>
  <c r="D272" i="22"/>
  <c r="A272" i="22"/>
  <c r="G271" i="22"/>
  <c r="M271" i="22" s="1"/>
  <c r="F271" i="22"/>
  <c r="E271" i="22"/>
  <c r="D271" i="22"/>
  <c r="A271" i="22"/>
  <c r="G270" i="22"/>
  <c r="F270" i="22"/>
  <c r="E270" i="22"/>
  <c r="D270" i="22"/>
  <c r="A270" i="22"/>
  <c r="G269" i="22"/>
  <c r="M269" i="22" s="1"/>
  <c r="F269" i="22"/>
  <c r="E269" i="22"/>
  <c r="D269" i="22"/>
  <c r="A269" i="22"/>
  <c r="G268" i="22"/>
  <c r="F268" i="22"/>
  <c r="E268" i="22"/>
  <c r="D268" i="22"/>
  <c r="A268" i="22"/>
  <c r="G267" i="22"/>
  <c r="M267" i="22" s="1"/>
  <c r="F267" i="22"/>
  <c r="E267" i="22"/>
  <c r="D267" i="22"/>
  <c r="A267" i="22"/>
  <c r="G266" i="22"/>
  <c r="F266" i="22"/>
  <c r="E266" i="22"/>
  <c r="D266" i="22"/>
  <c r="A266" i="22"/>
  <c r="G265" i="22"/>
  <c r="M265" i="22" s="1"/>
  <c r="F265" i="22"/>
  <c r="E265" i="22"/>
  <c r="D265" i="22"/>
  <c r="A265" i="22"/>
  <c r="G264" i="22"/>
  <c r="F264" i="22"/>
  <c r="E264" i="22"/>
  <c r="D264" i="22"/>
  <c r="A264" i="22"/>
  <c r="G263" i="22"/>
  <c r="M263" i="22" s="1"/>
  <c r="F263" i="22"/>
  <c r="E263" i="22"/>
  <c r="D263" i="22"/>
  <c r="A263" i="22"/>
  <c r="G262" i="22"/>
  <c r="F262" i="22"/>
  <c r="E262" i="22"/>
  <c r="D262" i="22"/>
  <c r="A262" i="22"/>
  <c r="G261" i="22"/>
  <c r="M261" i="22" s="1"/>
  <c r="F261" i="22"/>
  <c r="E261" i="22"/>
  <c r="D261" i="22"/>
  <c r="A261" i="22"/>
  <c r="G260" i="22"/>
  <c r="F260" i="22"/>
  <c r="E260" i="22"/>
  <c r="D260" i="22"/>
  <c r="A260" i="22"/>
  <c r="G259" i="22"/>
  <c r="M259" i="22" s="1"/>
  <c r="F259" i="22"/>
  <c r="E259" i="22"/>
  <c r="D259" i="22"/>
  <c r="A259" i="22"/>
  <c r="G258" i="22"/>
  <c r="F258" i="22"/>
  <c r="E258" i="22"/>
  <c r="D258" i="22"/>
  <c r="A258" i="22"/>
  <c r="G257" i="22"/>
  <c r="M257" i="22" s="1"/>
  <c r="F257" i="22"/>
  <c r="E257" i="22"/>
  <c r="D257" i="22"/>
  <c r="A257" i="22"/>
  <c r="G256" i="22"/>
  <c r="F256" i="22"/>
  <c r="E256" i="22"/>
  <c r="D256" i="22"/>
  <c r="A256" i="22"/>
  <c r="G255" i="22"/>
  <c r="F255" i="22"/>
  <c r="E255" i="22"/>
  <c r="D255" i="22"/>
  <c r="A255" i="22"/>
  <c r="G254" i="22"/>
  <c r="F254" i="22"/>
  <c r="E254" i="22"/>
  <c r="D254" i="22"/>
  <c r="A254" i="22"/>
  <c r="G253" i="22"/>
  <c r="M253" i="22" s="1"/>
  <c r="F253" i="22"/>
  <c r="E253" i="22"/>
  <c r="D253" i="22"/>
  <c r="A253" i="22"/>
  <c r="G252" i="22"/>
  <c r="M252" i="22" s="1"/>
  <c r="F252" i="22"/>
  <c r="E252" i="22"/>
  <c r="D252" i="22"/>
  <c r="A252" i="22"/>
  <c r="G251" i="22"/>
  <c r="M251" i="22" s="1"/>
  <c r="F251" i="22"/>
  <c r="E251" i="22"/>
  <c r="D251" i="22"/>
  <c r="A251" i="22"/>
  <c r="G250" i="22"/>
  <c r="F250" i="22"/>
  <c r="E250" i="22"/>
  <c r="D250" i="22"/>
  <c r="A250" i="22"/>
  <c r="G249" i="22"/>
  <c r="M249" i="22" s="1"/>
  <c r="F249" i="22"/>
  <c r="E249" i="22"/>
  <c r="D249" i="22"/>
  <c r="A249" i="22"/>
  <c r="G248" i="22"/>
  <c r="F248" i="22"/>
  <c r="E248" i="22"/>
  <c r="D248" i="22"/>
  <c r="A248" i="22"/>
  <c r="G247" i="22"/>
  <c r="M247" i="22" s="1"/>
  <c r="F247" i="22"/>
  <c r="E247" i="22"/>
  <c r="D247" i="22"/>
  <c r="A247" i="22"/>
  <c r="G246" i="22"/>
  <c r="F246" i="22"/>
  <c r="E246" i="22"/>
  <c r="D246" i="22"/>
  <c r="A246" i="22"/>
  <c r="G245" i="22"/>
  <c r="M245" i="22" s="1"/>
  <c r="F245" i="22"/>
  <c r="E245" i="22"/>
  <c r="D245" i="22"/>
  <c r="A245" i="22"/>
  <c r="G244" i="22"/>
  <c r="F244" i="22"/>
  <c r="E244" i="22"/>
  <c r="D244" i="22"/>
  <c r="A244" i="22"/>
  <c r="G243" i="22"/>
  <c r="M243" i="22" s="1"/>
  <c r="F243" i="22"/>
  <c r="E243" i="22"/>
  <c r="D243" i="22"/>
  <c r="A243" i="22"/>
  <c r="G242" i="22"/>
  <c r="F242" i="22"/>
  <c r="E242" i="22"/>
  <c r="D242" i="22"/>
  <c r="A242" i="22"/>
  <c r="G241" i="22"/>
  <c r="M241" i="22" s="1"/>
  <c r="F241" i="22"/>
  <c r="E241" i="22"/>
  <c r="D241" i="22"/>
  <c r="A241" i="22"/>
  <c r="G240" i="22"/>
  <c r="F240" i="22"/>
  <c r="E240" i="22"/>
  <c r="D240" i="22"/>
  <c r="A240" i="22"/>
  <c r="G239" i="22"/>
  <c r="F239" i="22"/>
  <c r="E239" i="22"/>
  <c r="D239" i="22"/>
  <c r="A239" i="22"/>
  <c r="G238" i="22"/>
  <c r="F238" i="22"/>
  <c r="E238" i="22"/>
  <c r="D238" i="22"/>
  <c r="A238" i="22"/>
  <c r="G237" i="22"/>
  <c r="M237" i="22" s="1"/>
  <c r="F237" i="22"/>
  <c r="E237" i="22"/>
  <c r="D237" i="22"/>
  <c r="A237" i="22"/>
  <c r="G236" i="22"/>
  <c r="F236" i="22"/>
  <c r="E236" i="22"/>
  <c r="D236" i="22"/>
  <c r="A236" i="22"/>
  <c r="G235" i="22"/>
  <c r="M235" i="22" s="1"/>
  <c r="F235" i="22"/>
  <c r="E235" i="22"/>
  <c r="D235" i="22"/>
  <c r="A235" i="22"/>
  <c r="G234" i="22"/>
  <c r="F234" i="22"/>
  <c r="E234" i="22"/>
  <c r="D234" i="22"/>
  <c r="A234" i="22"/>
  <c r="G233" i="22"/>
  <c r="M233" i="22" s="1"/>
  <c r="F233" i="22"/>
  <c r="E233" i="22"/>
  <c r="D233" i="22"/>
  <c r="A233" i="22"/>
  <c r="G232" i="22"/>
  <c r="F232" i="22"/>
  <c r="E232" i="22"/>
  <c r="D232" i="22"/>
  <c r="A232" i="22"/>
  <c r="G231" i="22"/>
  <c r="M231" i="22" s="1"/>
  <c r="F231" i="22"/>
  <c r="E231" i="22"/>
  <c r="D231" i="22"/>
  <c r="A231" i="22"/>
  <c r="G230" i="22"/>
  <c r="F230" i="22"/>
  <c r="E230" i="22"/>
  <c r="D230" i="22"/>
  <c r="A230" i="22"/>
  <c r="G229" i="22"/>
  <c r="M229" i="22" s="1"/>
  <c r="F229" i="22"/>
  <c r="E229" i="22"/>
  <c r="D229" i="22"/>
  <c r="A229" i="22"/>
  <c r="G228" i="22"/>
  <c r="M228" i="22" s="1"/>
  <c r="F228" i="22"/>
  <c r="E228" i="22"/>
  <c r="D228" i="22"/>
  <c r="A228" i="22"/>
  <c r="G227" i="22"/>
  <c r="M227" i="22" s="1"/>
  <c r="F227" i="22"/>
  <c r="E227" i="22"/>
  <c r="D227" i="22"/>
  <c r="A227" i="22"/>
  <c r="G226" i="22"/>
  <c r="F226" i="22"/>
  <c r="E226" i="22"/>
  <c r="D226" i="22"/>
  <c r="A226" i="22"/>
  <c r="G225" i="22"/>
  <c r="M225" i="22" s="1"/>
  <c r="F225" i="22"/>
  <c r="E225" i="22"/>
  <c r="D225" i="22"/>
  <c r="A225" i="22"/>
  <c r="G224" i="22"/>
  <c r="F224" i="22"/>
  <c r="E224" i="22"/>
  <c r="D224" i="22"/>
  <c r="A224" i="22"/>
  <c r="G223" i="22"/>
  <c r="M223" i="22" s="1"/>
  <c r="F223" i="22"/>
  <c r="E223" i="22"/>
  <c r="D223" i="22"/>
  <c r="A223" i="22"/>
  <c r="G222" i="22"/>
  <c r="F222" i="22"/>
  <c r="E222" i="22"/>
  <c r="D222" i="22"/>
  <c r="A222" i="22"/>
  <c r="G221" i="22"/>
  <c r="M221" i="22" s="1"/>
  <c r="F221" i="22"/>
  <c r="E221" i="22"/>
  <c r="D221" i="22"/>
  <c r="A221" i="22"/>
  <c r="G220" i="22"/>
  <c r="F220" i="22"/>
  <c r="E220" i="22"/>
  <c r="D220" i="22"/>
  <c r="A220" i="22"/>
  <c r="G219" i="22"/>
  <c r="M219" i="22" s="1"/>
  <c r="F219" i="22"/>
  <c r="E219" i="22"/>
  <c r="D219" i="22"/>
  <c r="A219" i="22"/>
  <c r="G218" i="22"/>
  <c r="F218" i="22"/>
  <c r="E218" i="22"/>
  <c r="D218" i="22"/>
  <c r="A218" i="22"/>
  <c r="G217" i="22"/>
  <c r="M217" i="22" s="1"/>
  <c r="F217" i="22"/>
  <c r="E217" i="22"/>
  <c r="D217" i="22"/>
  <c r="A217" i="22"/>
  <c r="G216" i="22"/>
  <c r="M216" i="22" s="1"/>
  <c r="F216" i="22"/>
  <c r="E216" i="22"/>
  <c r="D216" i="22"/>
  <c r="A216" i="22"/>
  <c r="G215" i="22"/>
  <c r="M215" i="22" s="1"/>
  <c r="F215" i="22"/>
  <c r="E215" i="22"/>
  <c r="D215" i="22"/>
  <c r="A215" i="22"/>
  <c r="G214" i="22"/>
  <c r="F214" i="22"/>
  <c r="E214" i="22"/>
  <c r="D214" i="22"/>
  <c r="A214" i="22"/>
  <c r="G213" i="22"/>
  <c r="M213" i="22" s="1"/>
  <c r="F213" i="22"/>
  <c r="E213" i="22"/>
  <c r="D213" i="22"/>
  <c r="A213" i="22"/>
  <c r="G212" i="22"/>
  <c r="F212" i="22"/>
  <c r="E212" i="22"/>
  <c r="D212" i="22"/>
  <c r="A212" i="22"/>
  <c r="G211" i="22"/>
  <c r="M211" i="22" s="1"/>
  <c r="F211" i="22"/>
  <c r="E211" i="22"/>
  <c r="D211" i="22"/>
  <c r="A211" i="22"/>
  <c r="G210" i="22"/>
  <c r="F210" i="22"/>
  <c r="E210" i="22"/>
  <c r="D210" i="22"/>
  <c r="A210" i="22"/>
  <c r="G209" i="22"/>
  <c r="M209" i="22" s="1"/>
  <c r="F209" i="22"/>
  <c r="E209" i="22"/>
  <c r="D209" i="22"/>
  <c r="A209" i="22"/>
  <c r="G208" i="22"/>
  <c r="F208" i="22"/>
  <c r="E208" i="22"/>
  <c r="D208" i="22"/>
  <c r="A208" i="22"/>
  <c r="G207" i="22"/>
  <c r="F207" i="22"/>
  <c r="E207" i="22"/>
  <c r="D207" i="22"/>
  <c r="A207" i="22"/>
  <c r="G206" i="22"/>
  <c r="F206" i="22"/>
  <c r="E206" i="22"/>
  <c r="D206" i="22"/>
  <c r="A206" i="22"/>
  <c r="G205" i="22"/>
  <c r="M205" i="22" s="1"/>
  <c r="F205" i="22"/>
  <c r="E205" i="22"/>
  <c r="D205" i="22"/>
  <c r="A205" i="22"/>
  <c r="G204" i="22"/>
  <c r="M204" i="22" s="1"/>
  <c r="F204" i="22"/>
  <c r="E204" i="22"/>
  <c r="D204" i="22"/>
  <c r="A204" i="22"/>
  <c r="G203" i="22"/>
  <c r="M203" i="22" s="1"/>
  <c r="F203" i="22"/>
  <c r="E203" i="22"/>
  <c r="D203" i="22"/>
  <c r="A203" i="22"/>
  <c r="G202" i="22"/>
  <c r="F202" i="22"/>
  <c r="E202" i="22"/>
  <c r="D202" i="22"/>
  <c r="A202" i="22"/>
  <c r="G201" i="22"/>
  <c r="M201" i="22" s="1"/>
  <c r="F201" i="22"/>
  <c r="E201" i="22"/>
  <c r="D201" i="22"/>
  <c r="A201" i="22"/>
  <c r="G200" i="22"/>
  <c r="F200" i="22"/>
  <c r="E200" i="22"/>
  <c r="D200" i="22"/>
  <c r="A200" i="22"/>
  <c r="G199" i="22"/>
  <c r="M199" i="22" s="1"/>
  <c r="F199" i="22"/>
  <c r="E199" i="22"/>
  <c r="D199" i="22"/>
  <c r="A199" i="22"/>
  <c r="G198" i="22"/>
  <c r="F198" i="22"/>
  <c r="E198" i="22"/>
  <c r="D198" i="22"/>
  <c r="A198" i="22"/>
  <c r="G197" i="22"/>
  <c r="M197" i="22" s="1"/>
  <c r="F197" i="22"/>
  <c r="E197" i="22"/>
  <c r="D197" i="22"/>
  <c r="A197" i="22"/>
  <c r="G196" i="22"/>
  <c r="F196" i="22"/>
  <c r="E196" i="22"/>
  <c r="D196" i="22"/>
  <c r="A196" i="22"/>
  <c r="G195" i="22"/>
  <c r="M195" i="22" s="1"/>
  <c r="F195" i="22"/>
  <c r="E195" i="22"/>
  <c r="D195" i="22"/>
  <c r="A195" i="22"/>
  <c r="G194" i="22"/>
  <c r="F194" i="22"/>
  <c r="E194" i="22"/>
  <c r="D194" i="22"/>
  <c r="A194" i="22"/>
  <c r="G193" i="22"/>
  <c r="M193" i="22" s="1"/>
  <c r="F193" i="22"/>
  <c r="E193" i="22"/>
  <c r="D193" i="22"/>
  <c r="A193" i="22"/>
  <c r="G192" i="22"/>
  <c r="M192" i="22" s="1"/>
  <c r="F192" i="22"/>
  <c r="E192" i="22"/>
  <c r="D192" i="22"/>
  <c r="A192" i="22"/>
  <c r="G191" i="22"/>
  <c r="F191" i="22"/>
  <c r="E191" i="22"/>
  <c r="D191" i="22"/>
  <c r="A191" i="22"/>
  <c r="G190" i="22"/>
  <c r="F190" i="22"/>
  <c r="E190" i="22"/>
  <c r="D190" i="22"/>
  <c r="A190" i="22"/>
  <c r="G189" i="22"/>
  <c r="M189" i="22" s="1"/>
  <c r="F189" i="22"/>
  <c r="E189" i="22"/>
  <c r="D189" i="22"/>
  <c r="A189" i="22"/>
  <c r="G188" i="22"/>
  <c r="F188" i="22"/>
  <c r="E188" i="22"/>
  <c r="D188" i="22"/>
  <c r="A188" i="22"/>
  <c r="G187" i="22"/>
  <c r="M187" i="22" s="1"/>
  <c r="F187" i="22"/>
  <c r="E187" i="22"/>
  <c r="D187" i="22"/>
  <c r="A187" i="22"/>
  <c r="G186" i="22"/>
  <c r="F186" i="22"/>
  <c r="E186" i="22"/>
  <c r="D186" i="22"/>
  <c r="A186" i="22"/>
  <c r="G185" i="22"/>
  <c r="M185" i="22" s="1"/>
  <c r="F185" i="22"/>
  <c r="E185" i="22"/>
  <c r="D185" i="22"/>
  <c r="A185" i="22"/>
  <c r="G184" i="22"/>
  <c r="F184" i="22"/>
  <c r="E184" i="22"/>
  <c r="D184" i="22"/>
  <c r="A184" i="22"/>
  <c r="G183" i="22"/>
  <c r="M183" i="22" s="1"/>
  <c r="F183" i="22"/>
  <c r="E183" i="22"/>
  <c r="D183" i="22"/>
  <c r="A183" i="22"/>
  <c r="G182" i="22"/>
  <c r="F182" i="22"/>
  <c r="E182" i="22"/>
  <c r="D182" i="22"/>
  <c r="A182" i="22"/>
  <c r="G181" i="22"/>
  <c r="M181" i="22" s="1"/>
  <c r="F181" i="22"/>
  <c r="E181" i="22"/>
  <c r="D181" i="22"/>
  <c r="A181" i="22"/>
  <c r="G180" i="22"/>
  <c r="M180" i="22" s="1"/>
  <c r="F180" i="22"/>
  <c r="E180" i="22"/>
  <c r="D180" i="22"/>
  <c r="A180" i="22"/>
  <c r="G179" i="22"/>
  <c r="M179" i="22" s="1"/>
  <c r="F179" i="22"/>
  <c r="E179" i="22"/>
  <c r="D179" i="22"/>
  <c r="A179" i="22"/>
  <c r="G178" i="22"/>
  <c r="F178" i="22"/>
  <c r="E178" i="22"/>
  <c r="D178" i="22"/>
  <c r="A178" i="22"/>
  <c r="G177" i="22"/>
  <c r="M177" i="22" s="1"/>
  <c r="F177" i="22"/>
  <c r="E177" i="22"/>
  <c r="D177" i="22"/>
  <c r="A177" i="22"/>
  <c r="G176" i="22"/>
  <c r="M176" i="22" s="1"/>
  <c r="F176" i="22"/>
  <c r="E176" i="22"/>
  <c r="D176" i="22"/>
  <c r="A176" i="22"/>
  <c r="G175" i="22"/>
  <c r="M175" i="22" s="1"/>
  <c r="F175" i="22"/>
  <c r="E175" i="22"/>
  <c r="D175" i="22"/>
  <c r="A175" i="22"/>
  <c r="G174" i="22"/>
  <c r="M174" i="22" s="1"/>
  <c r="F174" i="22"/>
  <c r="E174" i="22"/>
  <c r="D174" i="22"/>
  <c r="A174" i="22"/>
  <c r="G173" i="22"/>
  <c r="M173" i="22" s="1"/>
  <c r="F173" i="22"/>
  <c r="E173" i="22"/>
  <c r="D173" i="22"/>
  <c r="A173" i="22"/>
  <c r="G172" i="22"/>
  <c r="M172" i="22" s="1"/>
  <c r="F172" i="22"/>
  <c r="E172" i="22"/>
  <c r="D172" i="22"/>
  <c r="A172" i="22"/>
  <c r="G171" i="22"/>
  <c r="M171" i="22" s="1"/>
  <c r="F171" i="22"/>
  <c r="E171" i="22"/>
  <c r="D171" i="22"/>
  <c r="A171" i="22"/>
  <c r="G170" i="22"/>
  <c r="M170" i="22" s="1"/>
  <c r="F170" i="22"/>
  <c r="E170" i="22"/>
  <c r="D170" i="22"/>
  <c r="A170" i="22"/>
  <c r="G169" i="22"/>
  <c r="M169" i="22" s="1"/>
  <c r="F169" i="22"/>
  <c r="E169" i="22"/>
  <c r="D169" i="22"/>
  <c r="A169" i="22"/>
  <c r="G168" i="22"/>
  <c r="M168" i="22" s="1"/>
  <c r="F168" i="22"/>
  <c r="E168" i="22"/>
  <c r="D168" i="22"/>
  <c r="A168" i="22"/>
  <c r="G167" i="22"/>
  <c r="M167" i="22" s="1"/>
  <c r="F167" i="22"/>
  <c r="E167" i="22"/>
  <c r="D167" i="22"/>
  <c r="A167" i="22"/>
  <c r="G166" i="22"/>
  <c r="M166" i="22" s="1"/>
  <c r="F166" i="22"/>
  <c r="E166" i="22"/>
  <c r="D166" i="22"/>
  <c r="A166" i="22"/>
  <c r="G165" i="22"/>
  <c r="M165" i="22" s="1"/>
  <c r="F165" i="22"/>
  <c r="E165" i="22"/>
  <c r="D165" i="22"/>
  <c r="A165" i="22"/>
  <c r="G164" i="22"/>
  <c r="M164" i="22" s="1"/>
  <c r="F164" i="22"/>
  <c r="E164" i="22"/>
  <c r="D164" i="22"/>
  <c r="A164" i="22"/>
  <c r="G163" i="22"/>
  <c r="M163" i="22" s="1"/>
  <c r="F163" i="22"/>
  <c r="E163" i="22"/>
  <c r="D163" i="22"/>
  <c r="A163" i="22"/>
  <c r="G162" i="22"/>
  <c r="F162" i="22"/>
  <c r="E162" i="22"/>
  <c r="D162" i="22"/>
  <c r="A162" i="22"/>
  <c r="G161" i="22"/>
  <c r="M161" i="22" s="1"/>
  <c r="F161" i="22"/>
  <c r="E161" i="22"/>
  <c r="D161" i="22"/>
  <c r="A161" i="22"/>
  <c r="G160" i="22"/>
  <c r="M160" i="22" s="1"/>
  <c r="F160" i="22"/>
  <c r="E160" i="22"/>
  <c r="D160" i="22"/>
  <c r="A160" i="22"/>
  <c r="G159" i="22"/>
  <c r="M159" i="22" s="1"/>
  <c r="F159" i="22"/>
  <c r="E159" i="22"/>
  <c r="D159" i="22"/>
  <c r="A159" i="22"/>
  <c r="G158" i="22"/>
  <c r="M158" i="22" s="1"/>
  <c r="F158" i="22"/>
  <c r="E158" i="22"/>
  <c r="D158" i="22"/>
  <c r="A158" i="22"/>
  <c r="G157" i="22"/>
  <c r="M157" i="22" s="1"/>
  <c r="F157" i="22"/>
  <c r="E157" i="22"/>
  <c r="D157" i="22"/>
  <c r="A157" i="22"/>
  <c r="G156" i="22"/>
  <c r="M156" i="22" s="1"/>
  <c r="F156" i="22"/>
  <c r="E156" i="22"/>
  <c r="D156" i="22"/>
  <c r="A156" i="22"/>
  <c r="G155" i="22"/>
  <c r="M155" i="22" s="1"/>
  <c r="F155" i="22"/>
  <c r="E155" i="22"/>
  <c r="D155" i="22"/>
  <c r="A155" i="22"/>
  <c r="G154" i="22"/>
  <c r="M154" i="22" s="1"/>
  <c r="F154" i="22"/>
  <c r="E154" i="22"/>
  <c r="D154" i="22"/>
  <c r="A154" i="22"/>
  <c r="G153" i="22"/>
  <c r="M153" i="22" s="1"/>
  <c r="F153" i="22"/>
  <c r="E153" i="22"/>
  <c r="D153" i="22"/>
  <c r="A153" i="22"/>
  <c r="G152" i="22"/>
  <c r="M152" i="22" s="1"/>
  <c r="F152" i="22"/>
  <c r="E152" i="22"/>
  <c r="D152" i="22"/>
  <c r="A152" i="22"/>
  <c r="G151" i="22"/>
  <c r="M151" i="22" s="1"/>
  <c r="F151" i="22"/>
  <c r="E151" i="22"/>
  <c r="D151" i="22"/>
  <c r="A151" i="22"/>
  <c r="G150" i="22"/>
  <c r="M150" i="22" s="1"/>
  <c r="F150" i="22"/>
  <c r="E150" i="22"/>
  <c r="D150" i="22"/>
  <c r="A150" i="22"/>
  <c r="G149" i="22"/>
  <c r="M149" i="22" s="1"/>
  <c r="F149" i="22"/>
  <c r="E149" i="22"/>
  <c r="D149" i="22"/>
  <c r="A149" i="22"/>
  <c r="G148" i="22"/>
  <c r="M148" i="22" s="1"/>
  <c r="F148" i="22"/>
  <c r="E148" i="22"/>
  <c r="D148" i="22"/>
  <c r="A148" i="22"/>
  <c r="G147" i="22"/>
  <c r="F147" i="22"/>
  <c r="E147" i="22"/>
  <c r="D147" i="22"/>
  <c r="A147" i="22"/>
  <c r="G146" i="22"/>
  <c r="F146" i="22"/>
  <c r="E146" i="22"/>
  <c r="D146" i="22"/>
  <c r="A146" i="22"/>
  <c r="G145" i="22"/>
  <c r="M145" i="22" s="1"/>
  <c r="F145" i="22"/>
  <c r="E145" i="22"/>
  <c r="D145" i="22"/>
  <c r="A145" i="22"/>
  <c r="G144" i="22"/>
  <c r="M144" i="22" s="1"/>
  <c r="F144" i="22"/>
  <c r="E144" i="22"/>
  <c r="D144" i="22"/>
  <c r="A144" i="22"/>
  <c r="G143" i="22"/>
  <c r="M143" i="22" s="1"/>
  <c r="F143" i="22"/>
  <c r="E143" i="22"/>
  <c r="D143" i="22"/>
  <c r="A143" i="22"/>
  <c r="G142" i="22"/>
  <c r="M142" i="22" s="1"/>
  <c r="F142" i="22"/>
  <c r="E142" i="22"/>
  <c r="D142" i="22"/>
  <c r="A142" i="22"/>
  <c r="G141" i="22"/>
  <c r="M141" i="22" s="1"/>
  <c r="F141" i="22"/>
  <c r="E141" i="22"/>
  <c r="D141" i="22"/>
  <c r="A141" i="22"/>
  <c r="G140" i="22"/>
  <c r="M140" i="22" s="1"/>
  <c r="F140" i="22"/>
  <c r="E140" i="22"/>
  <c r="D140" i="22"/>
  <c r="A140" i="22"/>
  <c r="G139" i="22"/>
  <c r="M139" i="22" s="1"/>
  <c r="F139" i="22"/>
  <c r="E139" i="22"/>
  <c r="D139" i="22"/>
  <c r="A139" i="22"/>
  <c r="G138" i="22"/>
  <c r="M138" i="22" s="1"/>
  <c r="F138" i="22"/>
  <c r="E138" i="22"/>
  <c r="D138" i="22"/>
  <c r="A138" i="22"/>
  <c r="G137" i="22"/>
  <c r="M137" i="22" s="1"/>
  <c r="F137" i="22"/>
  <c r="E137" i="22"/>
  <c r="D137" i="22"/>
  <c r="A137" i="22"/>
  <c r="G136" i="22"/>
  <c r="M136" i="22" s="1"/>
  <c r="F136" i="22"/>
  <c r="E136" i="22"/>
  <c r="D136" i="22"/>
  <c r="A136" i="22"/>
  <c r="G135" i="22"/>
  <c r="F135" i="22"/>
  <c r="E135" i="22"/>
  <c r="D135" i="22"/>
  <c r="A135" i="22"/>
  <c r="G134" i="22"/>
  <c r="M134" i="22" s="1"/>
  <c r="F134" i="22"/>
  <c r="E134" i="22"/>
  <c r="D134" i="22"/>
  <c r="A134" i="22"/>
  <c r="G133" i="22"/>
  <c r="M133" i="22" s="1"/>
  <c r="F133" i="22"/>
  <c r="E133" i="22"/>
  <c r="D133" i="22"/>
  <c r="A133" i="22"/>
  <c r="G132" i="22"/>
  <c r="M132" i="22" s="1"/>
  <c r="F132" i="22"/>
  <c r="E132" i="22"/>
  <c r="D132" i="22"/>
  <c r="A132" i="22"/>
  <c r="G131" i="22"/>
  <c r="M131" i="22" s="1"/>
  <c r="F131" i="22"/>
  <c r="E131" i="22"/>
  <c r="D131" i="22"/>
  <c r="A131" i="22"/>
  <c r="G130" i="22"/>
  <c r="F130" i="22"/>
  <c r="E130" i="22"/>
  <c r="D130" i="22"/>
  <c r="A130" i="22"/>
  <c r="G129" i="22"/>
  <c r="M129" i="22" s="1"/>
  <c r="F129" i="22"/>
  <c r="E129" i="22"/>
  <c r="D129" i="22"/>
  <c r="A129" i="22"/>
  <c r="G128" i="22"/>
  <c r="M128" i="22" s="1"/>
  <c r="F128" i="22"/>
  <c r="E128" i="22"/>
  <c r="D128" i="22"/>
  <c r="A128" i="22"/>
  <c r="G127" i="22"/>
  <c r="M127" i="22" s="1"/>
  <c r="F127" i="22"/>
  <c r="E127" i="22"/>
  <c r="D127" i="22"/>
  <c r="A127" i="22"/>
  <c r="G126" i="22"/>
  <c r="M126" i="22" s="1"/>
  <c r="F126" i="22"/>
  <c r="E126" i="22"/>
  <c r="D126" i="22"/>
  <c r="A126" i="22"/>
  <c r="G125" i="22"/>
  <c r="M125" i="22" s="1"/>
  <c r="F125" i="22"/>
  <c r="E125" i="22"/>
  <c r="D125" i="22"/>
  <c r="A125" i="22"/>
  <c r="G124" i="22"/>
  <c r="M124" i="22" s="1"/>
  <c r="F124" i="22"/>
  <c r="E124" i="22"/>
  <c r="D124" i="22"/>
  <c r="A124" i="22"/>
  <c r="G123" i="22"/>
  <c r="M123" i="22" s="1"/>
  <c r="F123" i="22"/>
  <c r="E123" i="22"/>
  <c r="D123" i="22"/>
  <c r="A123" i="22"/>
  <c r="G122" i="22"/>
  <c r="M122" i="22" s="1"/>
  <c r="F122" i="22"/>
  <c r="E122" i="22"/>
  <c r="D122" i="22"/>
  <c r="A122" i="22"/>
  <c r="G121" i="22"/>
  <c r="M121" i="22" s="1"/>
  <c r="F121" i="22"/>
  <c r="E121" i="22"/>
  <c r="D121" i="22"/>
  <c r="A121" i="22"/>
  <c r="G120" i="22"/>
  <c r="M120" i="22" s="1"/>
  <c r="F120" i="22"/>
  <c r="E120" i="22"/>
  <c r="D120" i="22"/>
  <c r="A120" i="22"/>
  <c r="G119" i="22"/>
  <c r="M119" i="22" s="1"/>
  <c r="F119" i="22"/>
  <c r="E119" i="22"/>
  <c r="D119" i="22"/>
  <c r="A119" i="22"/>
  <c r="G118" i="22"/>
  <c r="M118" i="22" s="1"/>
  <c r="F118" i="22"/>
  <c r="E118" i="22"/>
  <c r="D118" i="22"/>
  <c r="A118" i="22"/>
  <c r="G117" i="22"/>
  <c r="M117" i="22" s="1"/>
  <c r="F117" i="22"/>
  <c r="E117" i="22"/>
  <c r="D117" i="22"/>
  <c r="A117" i="22"/>
  <c r="G116" i="22"/>
  <c r="M116" i="22" s="1"/>
  <c r="F116" i="22"/>
  <c r="E116" i="22"/>
  <c r="D116" i="22"/>
  <c r="A116" i="22"/>
  <c r="G115" i="22"/>
  <c r="M115" i="22" s="1"/>
  <c r="F115" i="22"/>
  <c r="E115" i="22"/>
  <c r="D115" i="22"/>
  <c r="A115" i="22"/>
  <c r="G114" i="22"/>
  <c r="F114" i="22"/>
  <c r="E114" i="22"/>
  <c r="D114" i="22"/>
  <c r="A114" i="22"/>
  <c r="G113" i="22"/>
  <c r="M113" i="22" s="1"/>
  <c r="F113" i="22"/>
  <c r="E113" i="22"/>
  <c r="D113" i="22"/>
  <c r="A113" i="22"/>
  <c r="G112" i="22"/>
  <c r="M112" i="22" s="1"/>
  <c r="F112" i="22"/>
  <c r="E112" i="22"/>
  <c r="D112" i="22"/>
  <c r="A112" i="22"/>
  <c r="G111" i="22"/>
  <c r="M111" i="22" s="1"/>
  <c r="F111" i="22"/>
  <c r="E111" i="22"/>
  <c r="D111" i="22"/>
  <c r="A111" i="22"/>
  <c r="G110" i="22"/>
  <c r="M110" i="22" s="1"/>
  <c r="F110" i="22"/>
  <c r="E110" i="22"/>
  <c r="D110" i="22"/>
  <c r="A110" i="22"/>
  <c r="G109" i="22"/>
  <c r="M109" i="22" s="1"/>
  <c r="F109" i="22"/>
  <c r="E109" i="22"/>
  <c r="D109" i="22"/>
  <c r="A109" i="22"/>
  <c r="G108" i="22"/>
  <c r="M108" i="22" s="1"/>
  <c r="F108" i="22"/>
  <c r="E108" i="22"/>
  <c r="D108" i="22"/>
  <c r="A108" i="22"/>
  <c r="G107" i="22"/>
  <c r="M107" i="22" s="1"/>
  <c r="F107" i="22"/>
  <c r="E107" i="22"/>
  <c r="D107" i="22"/>
  <c r="A107" i="22"/>
  <c r="G106" i="22"/>
  <c r="M106" i="22" s="1"/>
  <c r="F106" i="22"/>
  <c r="E106" i="22"/>
  <c r="D106" i="22"/>
  <c r="A106" i="22"/>
  <c r="G105" i="22"/>
  <c r="M105" i="22" s="1"/>
  <c r="F105" i="22"/>
  <c r="E105" i="22"/>
  <c r="D105" i="22"/>
  <c r="A105" i="22"/>
  <c r="G104" i="22"/>
  <c r="M104" i="22" s="1"/>
  <c r="F104" i="22"/>
  <c r="E104" i="22"/>
  <c r="D104" i="22"/>
  <c r="A104" i="22"/>
  <c r="G103" i="22"/>
  <c r="M103" i="22" s="1"/>
  <c r="F103" i="22"/>
  <c r="E103" i="22"/>
  <c r="D103" i="22"/>
  <c r="A103" i="22"/>
  <c r="G102" i="22"/>
  <c r="M102" i="22" s="1"/>
  <c r="F102" i="22"/>
  <c r="E102" i="22"/>
  <c r="D102" i="22"/>
  <c r="A102" i="22"/>
  <c r="G101" i="22"/>
  <c r="M101" i="22" s="1"/>
  <c r="F101" i="22"/>
  <c r="E101" i="22"/>
  <c r="D101" i="22"/>
  <c r="A101" i="22"/>
  <c r="G100" i="22"/>
  <c r="M100" i="22" s="1"/>
  <c r="F100" i="22"/>
  <c r="E100" i="22"/>
  <c r="D100" i="22"/>
  <c r="A100" i="22"/>
  <c r="G99" i="22"/>
  <c r="M99" i="22" s="1"/>
  <c r="F99" i="22"/>
  <c r="E99" i="22"/>
  <c r="D99" i="22"/>
  <c r="A99" i="22"/>
  <c r="G98" i="22"/>
  <c r="F98" i="22"/>
  <c r="E98" i="22"/>
  <c r="D98" i="22"/>
  <c r="A98" i="22"/>
  <c r="G97" i="22"/>
  <c r="M97" i="22" s="1"/>
  <c r="F97" i="22"/>
  <c r="E97" i="22"/>
  <c r="D97" i="22"/>
  <c r="A97" i="22"/>
  <c r="G96" i="22"/>
  <c r="M96" i="22" s="1"/>
  <c r="F96" i="22"/>
  <c r="E96" i="22"/>
  <c r="D96" i="22"/>
  <c r="A96" i="22"/>
  <c r="G95" i="22"/>
  <c r="M95" i="22" s="1"/>
  <c r="F95" i="22"/>
  <c r="E95" i="22"/>
  <c r="D95" i="22"/>
  <c r="A95" i="22"/>
  <c r="G94" i="22"/>
  <c r="M94" i="22" s="1"/>
  <c r="F94" i="22"/>
  <c r="E94" i="22"/>
  <c r="D94" i="22"/>
  <c r="A94" i="22"/>
  <c r="G93" i="22"/>
  <c r="M93" i="22" s="1"/>
  <c r="F93" i="22"/>
  <c r="E93" i="22"/>
  <c r="D93" i="22"/>
  <c r="A93" i="22"/>
  <c r="G92" i="22"/>
  <c r="M92" i="22" s="1"/>
  <c r="F92" i="22"/>
  <c r="E92" i="22"/>
  <c r="D92" i="22"/>
  <c r="A92" i="22"/>
  <c r="G91" i="22"/>
  <c r="M91" i="22" s="1"/>
  <c r="F91" i="22"/>
  <c r="E91" i="22"/>
  <c r="D91" i="22"/>
  <c r="A91" i="22"/>
  <c r="G90" i="22"/>
  <c r="M90" i="22" s="1"/>
  <c r="F90" i="22"/>
  <c r="E90" i="22"/>
  <c r="D90" i="22"/>
  <c r="A90" i="22"/>
  <c r="G89" i="22"/>
  <c r="M89" i="22" s="1"/>
  <c r="F89" i="22"/>
  <c r="E89" i="22"/>
  <c r="D89" i="22"/>
  <c r="A89" i="22"/>
  <c r="G88" i="22"/>
  <c r="M88" i="22" s="1"/>
  <c r="F88" i="22"/>
  <c r="E88" i="22"/>
  <c r="D88" i="22"/>
  <c r="A88" i="22"/>
  <c r="G87" i="22"/>
  <c r="M87" i="22" s="1"/>
  <c r="F87" i="22"/>
  <c r="E87" i="22"/>
  <c r="D87" i="22"/>
  <c r="A87" i="22"/>
  <c r="G86" i="22"/>
  <c r="M86" i="22" s="1"/>
  <c r="F86" i="22"/>
  <c r="E86" i="22"/>
  <c r="D86" i="22"/>
  <c r="A86" i="22"/>
  <c r="G85" i="22"/>
  <c r="M85" i="22" s="1"/>
  <c r="F85" i="22"/>
  <c r="E85" i="22"/>
  <c r="D85" i="22"/>
  <c r="A85" i="22"/>
  <c r="G84" i="22"/>
  <c r="M84" i="22" s="1"/>
  <c r="F84" i="22"/>
  <c r="E84" i="22"/>
  <c r="D84" i="22"/>
  <c r="A84" i="22"/>
  <c r="G83" i="22"/>
  <c r="M83" i="22" s="1"/>
  <c r="F83" i="22"/>
  <c r="E83" i="22"/>
  <c r="D83" i="22"/>
  <c r="A83" i="22"/>
  <c r="G82" i="22"/>
  <c r="M82" i="22" s="1"/>
  <c r="F82" i="22"/>
  <c r="E82" i="22"/>
  <c r="D82" i="22"/>
  <c r="A82" i="22"/>
  <c r="G81" i="22"/>
  <c r="M81" i="22" s="1"/>
  <c r="F81" i="22"/>
  <c r="E81" i="22"/>
  <c r="D81" i="22"/>
  <c r="A81" i="22"/>
  <c r="G80" i="22"/>
  <c r="F80" i="22"/>
  <c r="E80" i="22"/>
  <c r="D80" i="22"/>
  <c r="A80" i="22"/>
  <c r="G79" i="22"/>
  <c r="M79" i="22" s="1"/>
  <c r="F79" i="22"/>
  <c r="E79" i="22"/>
  <c r="D79" i="22"/>
  <c r="A79" i="22"/>
  <c r="G78" i="22"/>
  <c r="M78" i="22" s="1"/>
  <c r="F78" i="22"/>
  <c r="E78" i="22"/>
  <c r="D78" i="22"/>
  <c r="A78" i="22"/>
  <c r="G77" i="22"/>
  <c r="M77" i="22" s="1"/>
  <c r="F77" i="22"/>
  <c r="E77" i="22"/>
  <c r="D77" i="22"/>
  <c r="A77" i="22"/>
  <c r="G76" i="22"/>
  <c r="F76" i="22"/>
  <c r="E76" i="22"/>
  <c r="D76" i="22"/>
  <c r="A76" i="22"/>
  <c r="G75" i="22"/>
  <c r="M75" i="22" s="1"/>
  <c r="F75" i="22"/>
  <c r="E75" i="22"/>
  <c r="D75" i="22"/>
  <c r="A75" i="22"/>
  <c r="G74" i="22"/>
  <c r="M74" i="22" s="1"/>
  <c r="F74" i="22"/>
  <c r="E74" i="22"/>
  <c r="D74" i="22"/>
  <c r="A74" i="22"/>
  <c r="G73" i="22"/>
  <c r="M73" i="22" s="1"/>
  <c r="F73" i="22"/>
  <c r="E73" i="22"/>
  <c r="D73" i="22"/>
  <c r="A73" i="22"/>
  <c r="G72" i="22"/>
  <c r="M72" i="22" s="1"/>
  <c r="F72" i="22"/>
  <c r="E72" i="22"/>
  <c r="D72" i="22"/>
  <c r="A72" i="22"/>
  <c r="G71" i="22"/>
  <c r="M71" i="22" s="1"/>
  <c r="F71" i="22"/>
  <c r="E71" i="22"/>
  <c r="D71" i="22"/>
  <c r="A71" i="22"/>
  <c r="G70" i="22"/>
  <c r="M70" i="22" s="1"/>
  <c r="F70" i="22"/>
  <c r="E70" i="22"/>
  <c r="D70" i="22"/>
  <c r="A70" i="22"/>
  <c r="G69" i="22"/>
  <c r="M69" i="22" s="1"/>
  <c r="F69" i="22"/>
  <c r="E69" i="22"/>
  <c r="D69" i="22"/>
  <c r="A69" i="22"/>
  <c r="G68" i="22"/>
  <c r="F68" i="22"/>
  <c r="E68" i="22"/>
  <c r="D68" i="22"/>
  <c r="A68" i="22"/>
  <c r="G67" i="22"/>
  <c r="F67" i="22"/>
  <c r="E67" i="22"/>
  <c r="D67" i="22"/>
  <c r="A67" i="22"/>
  <c r="G66" i="22"/>
  <c r="M66" i="22" s="1"/>
  <c r="F66" i="22"/>
  <c r="E66" i="22"/>
  <c r="D66" i="22"/>
  <c r="A66" i="22"/>
  <c r="G65" i="22"/>
  <c r="M65" i="22" s="1"/>
  <c r="F65" i="22"/>
  <c r="E65" i="22"/>
  <c r="D65" i="22"/>
  <c r="A65" i="22"/>
  <c r="G64" i="22"/>
  <c r="F64" i="22"/>
  <c r="E64" i="22"/>
  <c r="D64" i="22"/>
  <c r="A64" i="22"/>
  <c r="G63" i="22"/>
  <c r="M63" i="22" s="1"/>
  <c r="F63" i="22"/>
  <c r="E63" i="22"/>
  <c r="D63" i="22"/>
  <c r="A63" i="22"/>
  <c r="G62" i="22"/>
  <c r="M62" i="22" s="1"/>
  <c r="F62" i="22"/>
  <c r="E62" i="22"/>
  <c r="D62" i="22"/>
  <c r="A62" i="22"/>
  <c r="G61" i="22"/>
  <c r="M61" i="22" s="1"/>
  <c r="F61" i="22"/>
  <c r="E61" i="22"/>
  <c r="D61" i="22"/>
  <c r="A61" i="22"/>
  <c r="G60" i="22"/>
  <c r="M60" i="22" s="1"/>
  <c r="F60" i="22"/>
  <c r="E60" i="22"/>
  <c r="D60" i="22"/>
  <c r="A60" i="22"/>
  <c r="G59" i="22"/>
  <c r="F59" i="22"/>
  <c r="E59" i="22"/>
  <c r="D59" i="22"/>
  <c r="A59" i="22"/>
  <c r="G58" i="22"/>
  <c r="M58" i="22" s="1"/>
  <c r="F58" i="22"/>
  <c r="E58" i="22"/>
  <c r="D58" i="22"/>
  <c r="A58" i="22"/>
  <c r="G57" i="22"/>
  <c r="M57" i="22" s="1"/>
  <c r="F57" i="22"/>
  <c r="E57" i="22"/>
  <c r="D57" i="22"/>
  <c r="A57" i="22"/>
  <c r="G56" i="22"/>
  <c r="F56" i="22"/>
  <c r="E56" i="22"/>
  <c r="D56" i="22"/>
  <c r="A56" i="22"/>
  <c r="G55" i="22"/>
  <c r="M55" i="22" s="1"/>
  <c r="F55" i="22"/>
  <c r="E55" i="22"/>
  <c r="D55" i="22"/>
  <c r="A55" i="22"/>
  <c r="G54" i="22"/>
  <c r="M54" i="22" s="1"/>
  <c r="F54" i="22"/>
  <c r="E54" i="22"/>
  <c r="D54" i="22"/>
  <c r="A54" i="22"/>
  <c r="G53" i="22"/>
  <c r="M53" i="22" s="1"/>
  <c r="F53" i="22"/>
  <c r="E53" i="22"/>
  <c r="D53" i="22"/>
  <c r="A53" i="22"/>
  <c r="G52" i="22"/>
  <c r="F52" i="22"/>
  <c r="E52" i="22"/>
  <c r="D52" i="22"/>
  <c r="A52" i="22"/>
  <c r="G51" i="22"/>
  <c r="M51" i="22" s="1"/>
  <c r="F51" i="22"/>
  <c r="E51" i="22"/>
  <c r="D51" i="22"/>
  <c r="A51" i="22"/>
  <c r="G50" i="22"/>
  <c r="M50" i="22" s="1"/>
  <c r="F50" i="22"/>
  <c r="E50" i="22"/>
  <c r="D50" i="22"/>
  <c r="A50" i="22"/>
  <c r="G49" i="22"/>
  <c r="M49" i="22" s="1"/>
  <c r="F49" i="22"/>
  <c r="E49" i="22"/>
  <c r="D49" i="22"/>
  <c r="A49" i="22"/>
  <c r="G48" i="22"/>
  <c r="M48" i="22" s="1"/>
  <c r="F48" i="22"/>
  <c r="E48" i="22"/>
  <c r="D48" i="22"/>
  <c r="A48" i="22"/>
  <c r="G47" i="22"/>
  <c r="M47" i="22" s="1"/>
  <c r="F47" i="22"/>
  <c r="E47" i="22"/>
  <c r="D47" i="22"/>
  <c r="A47" i="22"/>
  <c r="G46" i="22"/>
  <c r="M46" i="22" s="1"/>
  <c r="F46" i="22"/>
  <c r="E46" i="22"/>
  <c r="D46" i="22"/>
  <c r="A46" i="22"/>
  <c r="G45" i="22"/>
  <c r="M45" i="22" s="1"/>
  <c r="F45" i="22"/>
  <c r="E45" i="22"/>
  <c r="D45" i="22"/>
  <c r="A45" i="22"/>
  <c r="G44" i="22"/>
  <c r="F44" i="22"/>
  <c r="E44" i="22"/>
  <c r="D44" i="22"/>
  <c r="A44" i="22"/>
  <c r="G43" i="22"/>
  <c r="M43" i="22" s="1"/>
  <c r="F43" i="22"/>
  <c r="E43" i="22"/>
  <c r="D43" i="22"/>
  <c r="A43" i="22"/>
  <c r="G42" i="22"/>
  <c r="M42" i="22" s="1"/>
  <c r="F42" i="22"/>
  <c r="E42" i="22"/>
  <c r="D42" i="22"/>
  <c r="A42" i="22"/>
  <c r="G41" i="22"/>
  <c r="M41" i="22" s="1"/>
  <c r="F41" i="22"/>
  <c r="E41" i="22"/>
  <c r="D41" i="22"/>
  <c r="A41" i="22"/>
  <c r="G40" i="22"/>
  <c r="F40" i="22"/>
  <c r="E40" i="22"/>
  <c r="D40" i="22"/>
  <c r="A40" i="22"/>
  <c r="G39" i="22"/>
  <c r="M39" i="22" s="1"/>
  <c r="F39" i="22"/>
  <c r="E39" i="22"/>
  <c r="D39" i="22"/>
  <c r="A39" i="22"/>
  <c r="G38" i="22"/>
  <c r="M38" i="22" s="1"/>
  <c r="F38" i="22"/>
  <c r="E38" i="22"/>
  <c r="D38" i="22"/>
  <c r="A38" i="22"/>
  <c r="G37" i="22"/>
  <c r="M37" i="22" s="1"/>
  <c r="F37" i="22"/>
  <c r="E37" i="22"/>
  <c r="D37" i="22"/>
  <c r="A37" i="22"/>
  <c r="G36" i="22"/>
  <c r="M36" i="22" s="1"/>
  <c r="F36" i="22"/>
  <c r="E36" i="22"/>
  <c r="D36" i="22"/>
  <c r="A36" i="22"/>
  <c r="G35" i="22"/>
  <c r="M35" i="22" s="1"/>
  <c r="F35" i="22"/>
  <c r="E35" i="22"/>
  <c r="D35" i="22"/>
  <c r="A35" i="22"/>
  <c r="G34" i="22"/>
  <c r="M34" i="22" s="1"/>
  <c r="F34" i="22"/>
  <c r="E34" i="22"/>
  <c r="D34" i="22"/>
  <c r="A34" i="22"/>
  <c r="G33" i="22"/>
  <c r="M33" i="22" s="1"/>
  <c r="F33" i="22"/>
  <c r="E33" i="22"/>
  <c r="D33" i="22"/>
  <c r="A33" i="22"/>
  <c r="G32" i="22"/>
  <c r="F32" i="22"/>
  <c r="E32" i="22"/>
  <c r="D32" i="22"/>
  <c r="A32" i="22"/>
  <c r="G31" i="22"/>
  <c r="M31" i="22" s="1"/>
  <c r="F31" i="22"/>
  <c r="E31" i="22"/>
  <c r="D31" i="22"/>
  <c r="A31" i="22"/>
  <c r="G30" i="22"/>
  <c r="M30" i="22" s="1"/>
  <c r="F30" i="22"/>
  <c r="E30" i="22"/>
  <c r="D30" i="22"/>
  <c r="A30" i="22"/>
  <c r="G29" i="22"/>
  <c r="M29" i="22" s="1"/>
  <c r="F29" i="22"/>
  <c r="E29" i="22"/>
  <c r="D29" i="22"/>
  <c r="A29" i="22"/>
  <c r="G28" i="22"/>
  <c r="F28" i="22"/>
  <c r="E28" i="22"/>
  <c r="D28" i="22"/>
  <c r="A28" i="22"/>
  <c r="G27" i="22"/>
  <c r="F27" i="22"/>
  <c r="E27" i="22"/>
  <c r="D27" i="22"/>
  <c r="A27" i="22"/>
  <c r="G26" i="22"/>
  <c r="M26" i="22" s="1"/>
  <c r="F26" i="22"/>
  <c r="E26" i="22"/>
  <c r="D26" i="22"/>
  <c r="A26" i="22"/>
  <c r="G25" i="22"/>
  <c r="M25" i="22" s="1"/>
  <c r="F25" i="22"/>
  <c r="E25" i="22"/>
  <c r="D25" i="22"/>
  <c r="A25" i="22"/>
  <c r="G24" i="22"/>
  <c r="M24" i="22" s="1"/>
  <c r="F24" i="22"/>
  <c r="E24" i="22"/>
  <c r="D24" i="22"/>
  <c r="A24" i="22"/>
  <c r="G23" i="22"/>
  <c r="M23" i="22" s="1"/>
  <c r="F23" i="22"/>
  <c r="E23" i="22"/>
  <c r="D23" i="22"/>
  <c r="A23" i="22"/>
  <c r="G22" i="22"/>
  <c r="M22" i="22" s="1"/>
  <c r="F22" i="22"/>
  <c r="E22" i="22"/>
  <c r="D22" i="22"/>
  <c r="A22" i="22"/>
  <c r="G21" i="22"/>
  <c r="M21" i="22" s="1"/>
  <c r="F21" i="22"/>
  <c r="E21" i="22"/>
  <c r="D21" i="22"/>
  <c r="A21" i="22"/>
  <c r="G20" i="22"/>
  <c r="F20" i="22"/>
  <c r="E20" i="22"/>
  <c r="D20" i="22"/>
  <c r="A20" i="22"/>
  <c r="G19" i="22"/>
  <c r="M19" i="22" s="1"/>
  <c r="F19" i="22"/>
  <c r="E19" i="22"/>
  <c r="D19" i="22"/>
  <c r="A19" i="22"/>
  <c r="G18" i="22"/>
  <c r="M18" i="22" s="1"/>
  <c r="F18" i="22"/>
  <c r="E18" i="22"/>
  <c r="D18" i="22"/>
  <c r="A18" i="22"/>
  <c r="G17" i="22"/>
  <c r="M17" i="22" s="1"/>
  <c r="F17" i="22"/>
  <c r="E17" i="22"/>
  <c r="D17" i="22"/>
  <c r="A17" i="22"/>
  <c r="G16" i="22"/>
  <c r="F16" i="22"/>
  <c r="E16" i="22"/>
  <c r="D16" i="22"/>
  <c r="A16" i="22"/>
  <c r="G15" i="22"/>
  <c r="M15" i="22" s="1"/>
  <c r="F15" i="22"/>
  <c r="E15" i="22"/>
  <c r="D15" i="22"/>
  <c r="A15" i="22"/>
  <c r="G14" i="22"/>
  <c r="M14" i="22" s="1"/>
  <c r="F14" i="22"/>
  <c r="E14" i="22"/>
  <c r="D14" i="22"/>
  <c r="A14" i="22"/>
  <c r="G13" i="22"/>
  <c r="M13" i="22" s="1"/>
  <c r="F13" i="22"/>
  <c r="E13" i="22"/>
  <c r="D13" i="22"/>
  <c r="A13" i="22"/>
  <c r="G12" i="22"/>
  <c r="M12" i="22" s="1"/>
  <c r="F12" i="22"/>
  <c r="E12" i="22"/>
  <c r="D12" i="22"/>
  <c r="A12" i="22"/>
  <c r="G11" i="22"/>
  <c r="M11" i="22" s="1"/>
  <c r="F11" i="22"/>
  <c r="E11" i="22"/>
  <c r="D11" i="22"/>
  <c r="A11" i="22"/>
  <c r="G10" i="22"/>
  <c r="M10" i="22" s="1"/>
  <c r="F10" i="22"/>
  <c r="E10" i="22"/>
  <c r="D10" i="22"/>
  <c r="A10" i="22"/>
  <c r="G9" i="22"/>
  <c r="M9" i="22" s="1"/>
  <c r="F9" i="22"/>
  <c r="E9" i="22"/>
  <c r="D9" i="22"/>
  <c r="A9" i="22"/>
  <c r="G8" i="22"/>
  <c r="M8" i="22" s="1"/>
  <c r="F8" i="22"/>
  <c r="E8" i="22"/>
  <c r="D8" i="22"/>
  <c r="A8" i="22"/>
  <c r="G7" i="22"/>
  <c r="M7" i="22" s="1"/>
  <c r="F7" i="22"/>
  <c r="E7" i="22"/>
  <c r="D7" i="22"/>
  <c r="A7" i="22"/>
  <c r="G6" i="22"/>
  <c r="M6" i="22" s="1"/>
  <c r="F6" i="22"/>
  <c r="E6" i="22"/>
  <c r="D6" i="22"/>
  <c r="A6" i="22"/>
  <c r="G5" i="22"/>
  <c r="M5" i="22" s="1"/>
  <c r="F5" i="22"/>
  <c r="E5" i="22"/>
  <c r="D5" i="22"/>
  <c r="A5" i="22"/>
  <c r="G4" i="22"/>
  <c r="F4" i="22"/>
  <c r="E4" i="22"/>
  <c r="D4" i="22"/>
  <c r="A4" i="22"/>
  <c r="G3" i="22"/>
  <c r="M3" i="22" s="1"/>
  <c r="F3" i="22"/>
  <c r="E3" i="22"/>
  <c r="D3" i="22"/>
  <c r="A3" i="22"/>
  <c r="G2" i="22"/>
  <c r="F2" i="22"/>
  <c r="E2" i="22"/>
  <c r="D2" i="22"/>
  <c r="A2" i="22"/>
  <c r="A1000" i="21"/>
  <c r="A999" i="21"/>
  <c r="A998" i="21"/>
  <c r="A997" i="21"/>
  <c r="A996" i="21"/>
  <c r="A995" i="21"/>
  <c r="A994" i="21"/>
  <c r="A993" i="21"/>
  <c r="A992" i="21"/>
  <c r="A991" i="21"/>
  <c r="A990" i="21"/>
  <c r="A989" i="21"/>
  <c r="A988" i="21"/>
  <c r="A987" i="21"/>
  <c r="A986" i="21"/>
  <c r="A985" i="21"/>
  <c r="A984" i="21"/>
  <c r="A983" i="21"/>
  <c r="A982" i="21"/>
  <c r="A981" i="21"/>
  <c r="A980" i="21"/>
  <c r="A979" i="21"/>
  <c r="A978" i="21"/>
  <c r="A977" i="21"/>
  <c r="A976" i="21"/>
  <c r="A975" i="21"/>
  <c r="A974" i="21"/>
  <c r="A973" i="21"/>
  <c r="A972" i="21"/>
  <c r="A971" i="21"/>
  <c r="A970" i="21"/>
  <c r="A969" i="21"/>
  <c r="A968" i="21"/>
  <c r="A967" i="21"/>
  <c r="A966" i="21"/>
  <c r="A965" i="21"/>
  <c r="A964" i="21"/>
  <c r="A963" i="21"/>
  <c r="A962" i="21"/>
  <c r="A961" i="21"/>
  <c r="A960" i="21"/>
  <c r="A959" i="21"/>
  <c r="A958" i="21"/>
  <c r="A957" i="21"/>
  <c r="A956" i="21"/>
  <c r="A955" i="21"/>
  <c r="A954" i="21"/>
  <c r="A953" i="21"/>
  <c r="A952" i="21"/>
  <c r="A951" i="21"/>
  <c r="A950" i="21"/>
  <c r="A949" i="21"/>
  <c r="A948" i="21"/>
  <c r="A947" i="21"/>
  <c r="A946" i="21"/>
  <c r="A945" i="21"/>
  <c r="A944" i="21"/>
  <c r="A943" i="21"/>
  <c r="A942" i="21"/>
  <c r="A941" i="21"/>
  <c r="A940" i="21"/>
  <c r="A939" i="21"/>
  <c r="A938" i="21"/>
  <c r="A937" i="21"/>
  <c r="A936" i="21"/>
  <c r="A935" i="21"/>
  <c r="A934" i="21"/>
  <c r="A933" i="21"/>
  <c r="A932" i="21"/>
  <c r="A931" i="21"/>
  <c r="A930" i="21"/>
  <c r="A929" i="21"/>
  <c r="A928" i="21"/>
  <c r="A927" i="21"/>
  <c r="A926" i="21"/>
  <c r="A925" i="21"/>
  <c r="A924" i="21"/>
  <c r="A923" i="21"/>
  <c r="A922" i="21"/>
  <c r="A921" i="21"/>
  <c r="A920" i="21"/>
  <c r="A919" i="21"/>
  <c r="A918" i="21"/>
  <c r="A917" i="21"/>
  <c r="A916" i="21"/>
  <c r="A915" i="21"/>
  <c r="A914" i="21"/>
  <c r="A913" i="21"/>
  <c r="A912" i="21"/>
  <c r="A911" i="21"/>
  <c r="A910" i="21"/>
  <c r="A909" i="21"/>
  <c r="A908" i="21"/>
  <c r="A907" i="21"/>
  <c r="A906" i="21"/>
  <c r="A905" i="21"/>
  <c r="A904" i="21"/>
  <c r="A903" i="21"/>
  <c r="A902" i="21"/>
  <c r="A901" i="21"/>
  <c r="A900" i="21"/>
  <c r="A899" i="21"/>
  <c r="A898" i="21"/>
  <c r="A897" i="21"/>
  <c r="A896" i="21"/>
  <c r="A895" i="21"/>
  <c r="A894" i="21"/>
  <c r="A893" i="21"/>
  <c r="A892" i="21"/>
  <c r="A891" i="21"/>
  <c r="A890" i="21"/>
  <c r="A889" i="21"/>
  <c r="A888" i="21"/>
  <c r="A887" i="21"/>
  <c r="A886" i="21"/>
  <c r="A885" i="21"/>
  <c r="A884" i="21"/>
  <c r="A883" i="21"/>
  <c r="A882" i="21"/>
  <c r="A881" i="21"/>
  <c r="A880" i="21"/>
  <c r="A879" i="21"/>
  <c r="A878" i="21"/>
  <c r="A877" i="21"/>
  <c r="A876" i="21"/>
  <c r="A875" i="21"/>
  <c r="A874" i="21"/>
  <c r="A873" i="21"/>
  <c r="A872" i="21"/>
  <c r="A871" i="21"/>
  <c r="A870" i="21"/>
  <c r="A869" i="21"/>
  <c r="A868" i="21"/>
  <c r="A867" i="21"/>
  <c r="A866" i="21"/>
  <c r="A865" i="21"/>
  <c r="A864" i="21"/>
  <c r="A863" i="21"/>
  <c r="A862" i="21"/>
  <c r="A861" i="21"/>
  <c r="A860" i="21"/>
  <c r="A859" i="21"/>
  <c r="A858" i="21"/>
  <c r="A857" i="21"/>
  <c r="A856" i="21"/>
  <c r="A855" i="21"/>
  <c r="A854" i="21"/>
  <c r="A853" i="21"/>
  <c r="A852" i="21"/>
  <c r="A851" i="21"/>
  <c r="A850" i="21"/>
  <c r="A849" i="21"/>
  <c r="A848" i="21"/>
  <c r="A847" i="21"/>
  <c r="A846" i="21"/>
  <c r="A845" i="21"/>
  <c r="A844" i="21"/>
  <c r="A843" i="21"/>
  <c r="A842" i="21"/>
  <c r="A841" i="21"/>
  <c r="A840" i="21"/>
  <c r="A839" i="21"/>
  <c r="A838" i="21"/>
  <c r="A837" i="21"/>
  <c r="A836" i="21"/>
  <c r="A835" i="21"/>
  <c r="A834" i="21"/>
  <c r="A833" i="21"/>
  <c r="A832" i="21"/>
  <c r="A831" i="21"/>
  <c r="A830" i="21"/>
  <c r="A829" i="21"/>
  <c r="A828" i="21"/>
  <c r="A827" i="21"/>
  <c r="A826" i="21"/>
  <c r="A825" i="21"/>
  <c r="A824" i="21"/>
  <c r="A823" i="21"/>
  <c r="A822" i="21"/>
  <c r="A821" i="21"/>
  <c r="A820" i="21"/>
  <c r="A819" i="21"/>
  <c r="A818" i="21"/>
  <c r="A817" i="21"/>
  <c r="A816" i="21"/>
  <c r="A815" i="21"/>
  <c r="A814" i="21"/>
  <c r="A813" i="21"/>
  <c r="A812" i="21"/>
  <c r="A811" i="21"/>
  <c r="A810" i="21"/>
  <c r="A809" i="21"/>
  <c r="A808" i="21"/>
  <c r="A807" i="21"/>
  <c r="A806" i="21"/>
  <c r="A805" i="21"/>
  <c r="A804" i="21"/>
  <c r="A803" i="21"/>
  <c r="A802" i="21"/>
  <c r="A801" i="21"/>
  <c r="A800" i="21"/>
  <c r="A799" i="21"/>
  <c r="A798" i="21"/>
  <c r="A797" i="21"/>
  <c r="A796" i="21"/>
  <c r="A795" i="21"/>
  <c r="A794" i="21"/>
  <c r="A793" i="21"/>
  <c r="A792" i="21"/>
  <c r="A791" i="21"/>
  <c r="A790" i="21"/>
  <c r="A789" i="21"/>
  <c r="A788" i="21"/>
  <c r="A787" i="21"/>
  <c r="A786" i="21"/>
  <c r="A785" i="21"/>
  <c r="A784" i="21"/>
  <c r="A783" i="21"/>
  <c r="A782" i="21"/>
  <c r="A781" i="21"/>
  <c r="A780" i="21"/>
  <c r="A779" i="21"/>
  <c r="A778" i="21"/>
  <c r="A777" i="21"/>
  <c r="A776" i="21"/>
  <c r="A775" i="21"/>
  <c r="A774" i="21"/>
  <c r="A773" i="21"/>
  <c r="A772" i="21"/>
  <c r="A771" i="21"/>
  <c r="A770" i="21"/>
  <c r="A769" i="21"/>
  <c r="A768" i="21"/>
  <c r="A767" i="21"/>
  <c r="A766" i="21"/>
  <c r="A765" i="21"/>
  <c r="A764" i="21"/>
  <c r="A763" i="21"/>
  <c r="A762" i="21"/>
  <c r="A761" i="21"/>
  <c r="A760" i="21"/>
  <c r="A759" i="21"/>
  <c r="A758" i="21"/>
  <c r="A757" i="21"/>
  <c r="A756" i="21"/>
  <c r="A755" i="21"/>
  <c r="A754" i="21"/>
  <c r="A753" i="21"/>
  <c r="A752" i="21"/>
  <c r="A751" i="21"/>
  <c r="A750" i="21"/>
  <c r="A749" i="21"/>
  <c r="A748" i="21"/>
  <c r="A747" i="21"/>
  <c r="A746" i="21"/>
  <c r="A745" i="21"/>
  <c r="A744" i="21"/>
  <c r="A743" i="21"/>
  <c r="A742" i="21"/>
  <c r="A741" i="21"/>
  <c r="A740" i="21"/>
  <c r="A739" i="21"/>
  <c r="A738" i="21"/>
  <c r="A737" i="21"/>
  <c r="A736" i="21"/>
  <c r="A735" i="21"/>
  <c r="A734" i="21"/>
  <c r="A733" i="21"/>
  <c r="A732" i="21"/>
  <c r="A731" i="21"/>
  <c r="A730" i="21"/>
  <c r="A729" i="21"/>
  <c r="A728" i="21"/>
  <c r="A727" i="21"/>
  <c r="A726" i="21"/>
  <c r="A725" i="21"/>
  <c r="A724" i="21"/>
  <c r="A723" i="21"/>
  <c r="A722" i="21"/>
  <c r="A721" i="21"/>
  <c r="A720" i="21"/>
  <c r="A719" i="21"/>
  <c r="A718" i="21"/>
  <c r="A717" i="21"/>
  <c r="A716" i="21"/>
  <c r="A715" i="21"/>
  <c r="A714" i="21"/>
  <c r="A713" i="21"/>
  <c r="A712" i="21"/>
  <c r="A711" i="21"/>
  <c r="A710" i="21"/>
  <c r="A709" i="21"/>
  <c r="A708" i="21"/>
  <c r="A707" i="21"/>
  <c r="A706" i="21"/>
  <c r="A705" i="21"/>
  <c r="A704" i="21"/>
  <c r="A703" i="21"/>
  <c r="A702" i="21"/>
  <c r="A701" i="21"/>
  <c r="A700" i="21"/>
  <c r="A699" i="21"/>
  <c r="A698" i="21"/>
  <c r="A697" i="21"/>
  <c r="A696" i="21"/>
  <c r="A695" i="21"/>
  <c r="A694" i="21"/>
  <c r="A693" i="21"/>
  <c r="A692" i="21"/>
  <c r="A691" i="21"/>
  <c r="A690" i="21"/>
  <c r="A689" i="21"/>
  <c r="A688" i="21"/>
  <c r="A687" i="21"/>
  <c r="A686" i="21"/>
  <c r="A685" i="21"/>
  <c r="A684" i="21"/>
  <c r="A683" i="21"/>
  <c r="A682" i="21"/>
  <c r="A681" i="21"/>
  <c r="A680" i="21"/>
  <c r="A679" i="21"/>
  <c r="A678" i="21"/>
  <c r="A677" i="21"/>
  <c r="A676" i="21"/>
  <c r="A675" i="21"/>
  <c r="A674" i="21"/>
  <c r="A673" i="21"/>
  <c r="A672" i="21"/>
  <c r="A671" i="21"/>
  <c r="A670" i="21"/>
  <c r="A669" i="21"/>
  <c r="A668" i="21"/>
  <c r="A667" i="21"/>
  <c r="A666" i="21"/>
  <c r="A665" i="21"/>
  <c r="A664" i="21"/>
  <c r="A663" i="21"/>
  <c r="A662" i="21"/>
  <c r="A661" i="21"/>
  <c r="A660" i="21"/>
  <c r="A659" i="21"/>
  <c r="A658" i="21"/>
  <c r="A657" i="21"/>
  <c r="A656" i="21"/>
  <c r="A655" i="21"/>
  <c r="A654" i="21"/>
  <c r="A653" i="21"/>
  <c r="A652" i="21"/>
  <c r="A651" i="21"/>
  <c r="A650" i="21"/>
  <c r="A649" i="21"/>
  <c r="A648" i="21"/>
  <c r="A647" i="21"/>
  <c r="A646" i="21"/>
  <c r="A645" i="21"/>
  <c r="A644" i="21"/>
  <c r="A643" i="21"/>
  <c r="A642" i="21"/>
  <c r="A641" i="21"/>
  <c r="A640" i="21"/>
  <c r="A639" i="21"/>
  <c r="A638" i="21"/>
  <c r="A637" i="21"/>
  <c r="A636" i="21"/>
  <c r="A635" i="21"/>
  <c r="A634" i="21"/>
  <c r="A633" i="21"/>
  <c r="A632" i="21"/>
  <c r="A631" i="21"/>
  <c r="A630" i="21"/>
  <c r="A629" i="21"/>
  <c r="A628" i="21"/>
  <c r="A627" i="21"/>
  <c r="A626" i="21"/>
  <c r="A625" i="21"/>
  <c r="A624" i="21"/>
  <c r="A623" i="21"/>
  <c r="A622" i="21"/>
  <c r="A621" i="21"/>
  <c r="A620" i="21"/>
  <c r="A619" i="21"/>
  <c r="A618" i="21"/>
  <c r="A617" i="21"/>
  <c r="A616" i="21"/>
  <c r="A615" i="21"/>
  <c r="A614" i="21"/>
  <c r="A613" i="21"/>
  <c r="A612" i="21"/>
  <c r="A611" i="21"/>
  <c r="A610" i="21"/>
  <c r="A609" i="21"/>
  <c r="A608" i="21"/>
  <c r="A607" i="21"/>
  <c r="A606" i="21"/>
  <c r="A605" i="21"/>
  <c r="A604" i="21"/>
  <c r="A603" i="21"/>
  <c r="A602" i="21"/>
  <c r="A601" i="21"/>
  <c r="A600" i="21"/>
  <c r="A599" i="21"/>
  <c r="A598" i="21"/>
  <c r="A597" i="21"/>
  <c r="A596" i="21"/>
  <c r="A595" i="21"/>
  <c r="A594" i="21"/>
  <c r="A593" i="21"/>
  <c r="A592" i="21"/>
  <c r="A591" i="21"/>
  <c r="A590" i="21"/>
  <c r="A589" i="21"/>
  <c r="A588" i="21"/>
  <c r="A587" i="21"/>
  <c r="A586" i="21"/>
  <c r="A585" i="21"/>
  <c r="A584" i="21"/>
  <c r="A583" i="21"/>
  <c r="A582" i="21"/>
  <c r="A581" i="21"/>
  <c r="A580" i="21"/>
  <c r="A579" i="21"/>
  <c r="A578" i="21"/>
  <c r="A577" i="21"/>
  <c r="A576" i="21"/>
  <c r="A575" i="21"/>
  <c r="A574" i="21"/>
  <c r="A573" i="21"/>
  <c r="A572" i="21"/>
  <c r="A571" i="21"/>
  <c r="A570" i="21"/>
  <c r="A569" i="21"/>
  <c r="A568" i="21"/>
  <c r="A567" i="21"/>
  <c r="A566" i="21"/>
  <c r="A565" i="21"/>
  <c r="A564" i="21"/>
  <c r="A563" i="21"/>
  <c r="A562" i="21"/>
  <c r="A561" i="21"/>
  <c r="A560" i="21"/>
  <c r="A559" i="21"/>
  <c r="A558" i="21"/>
  <c r="A557" i="21"/>
  <c r="A556" i="21"/>
  <c r="A555" i="21"/>
  <c r="A554" i="21"/>
  <c r="A553" i="21"/>
  <c r="A552" i="21"/>
  <c r="A551" i="21"/>
  <c r="A550" i="21"/>
  <c r="A549" i="21"/>
  <c r="A548" i="21"/>
  <c r="A547" i="21"/>
  <c r="A546" i="21"/>
  <c r="A545" i="21"/>
  <c r="A544" i="21"/>
  <c r="A543" i="21"/>
  <c r="A542" i="21"/>
  <c r="A541" i="21"/>
  <c r="A540" i="21"/>
  <c r="A539" i="21"/>
  <c r="A538" i="21"/>
  <c r="A537" i="21"/>
  <c r="A536" i="21"/>
  <c r="A535" i="21"/>
  <c r="A534" i="21"/>
  <c r="A533" i="21"/>
  <c r="A532" i="21"/>
  <c r="A531" i="21"/>
  <c r="A530" i="21"/>
  <c r="A529" i="21"/>
  <c r="A528" i="21"/>
  <c r="A527" i="21"/>
  <c r="A526" i="21"/>
  <c r="A525" i="21"/>
  <c r="A524" i="21"/>
  <c r="A523" i="21"/>
  <c r="A522" i="21"/>
  <c r="A521" i="21"/>
  <c r="A520" i="21"/>
  <c r="A519" i="21"/>
  <c r="A518" i="21"/>
  <c r="A517" i="21"/>
  <c r="A516" i="21"/>
  <c r="A515" i="21"/>
  <c r="A514" i="21"/>
  <c r="A513" i="21"/>
  <c r="A512" i="21"/>
  <c r="A511" i="21"/>
  <c r="A510" i="21"/>
  <c r="A509" i="21"/>
  <c r="A508" i="21"/>
  <c r="A507" i="21"/>
  <c r="A506" i="21"/>
  <c r="A505" i="21"/>
  <c r="A504" i="21"/>
  <c r="A503" i="21"/>
  <c r="A502" i="21"/>
  <c r="A501" i="21"/>
  <c r="A500" i="21"/>
  <c r="A499" i="21"/>
  <c r="A498" i="21"/>
  <c r="A497" i="21"/>
  <c r="A496" i="21"/>
  <c r="A495" i="21"/>
  <c r="A494" i="21"/>
  <c r="A493" i="21"/>
  <c r="A492" i="21"/>
  <c r="A491" i="21"/>
  <c r="A490" i="21"/>
  <c r="A489" i="21"/>
  <c r="A488" i="21"/>
  <c r="A487" i="21"/>
  <c r="A486" i="21"/>
  <c r="A485" i="21"/>
  <c r="A484" i="21"/>
  <c r="A483" i="21"/>
  <c r="A482" i="21"/>
  <c r="A481" i="21"/>
  <c r="A480" i="21"/>
  <c r="A479" i="21"/>
  <c r="A478" i="21"/>
  <c r="A477" i="21"/>
  <c r="A476" i="21"/>
  <c r="A475" i="21"/>
  <c r="A474" i="21"/>
  <c r="A473" i="21"/>
  <c r="A472" i="21"/>
  <c r="A471" i="21"/>
  <c r="A470" i="21"/>
  <c r="A469" i="21"/>
  <c r="A468" i="21"/>
  <c r="A467" i="21"/>
  <c r="A466" i="21"/>
  <c r="A465" i="21"/>
  <c r="A464" i="21"/>
  <c r="A463" i="21"/>
  <c r="A462" i="21"/>
  <c r="A461" i="21"/>
  <c r="A460" i="21"/>
  <c r="A459" i="21"/>
  <c r="A458" i="21"/>
  <c r="A457" i="21"/>
  <c r="A456" i="21"/>
  <c r="A455" i="21"/>
  <c r="A454" i="21"/>
  <c r="A453" i="21"/>
  <c r="A452" i="21"/>
  <c r="A451" i="21"/>
  <c r="A450" i="21"/>
  <c r="A449" i="21"/>
  <c r="A448" i="21"/>
  <c r="A447" i="21"/>
  <c r="A446" i="21"/>
  <c r="A445" i="21"/>
  <c r="A444" i="21"/>
  <c r="A443" i="21"/>
  <c r="A442" i="21"/>
  <c r="A441" i="21"/>
  <c r="A440" i="21"/>
  <c r="A439" i="21"/>
  <c r="A438" i="21"/>
  <c r="A437" i="21"/>
  <c r="A436" i="21"/>
  <c r="A435" i="21"/>
  <c r="A434" i="21"/>
  <c r="A433" i="21"/>
  <c r="A432" i="21"/>
  <c r="A431" i="21"/>
  <c r="A430" i="21"/>
  <c r="A429" i="21"/>
  <c r="A428" i="21"/>
  <c r="A427" i="21"/>
  <c r="A426" i="21"/>
  <c r="A425" i="21"/>
  <c r="A424" i="21"/>
  <c r="A423" i="21"/>
  <c r="A422" i="21"/>
  <c r="A421" i="21"/>
  <c r="A420" i="21"/>
  <c r="A419" i="21"/>
  <c r="A418" i="21"/>
  <c r="A417" i="21"/>
  <c r="A416" i="21"/>
  <c r="A415" i="21"/>
  <c r="A414" i="21"/>
  <c r="A413" i="21"/>
  <c r="A412" i="21"/>
  <c r="A411" i="21"/>
  <c r="A410" i="21"/>
  <c r="A409" i="21"/>
  <c r="A408" i="21"/>
  <c r="A407" i="21"/>
  <c r="A406" i="21"/>
  <c r="A405" i="21"/>
  <c r="A404" i="21"/>
  <c r="A403" i="21"/>
  <c r="A402" i="21"/>
  <c r="A401" i="21"/>
  <c r="A400" i="21"/>
  <c r="A399" i="21"/>
  <c r="A398" i="21"/>
  <c r="A397" i="21"/>
  <c r="A396" i="21"/>
  <c r="A395" i="21"/>
  <c r="A394" i="21"/>
  <c r="A393" i="21"/>
  <c r="A392" i="21"/>
  <c r="A391" i="21"/>
  <c r="A390" i="21"/>
  <c r="A389" i="21"/>
  <c r="A388" i="21"/>
  <c r="A387" i="21"/>
  <c r="A386" i="21"/>
  <c r="A385" i="21"/>
  <c r="A384" i="21"/>
  <c r="A383" i="21"/>
  <c r="A382" i="21"/>
  <c r="A381" i="21"/>
  <c r="A380" i="21"/>
  <c r="A379" i="21"/>
  <c r="A378" i="21"/>
  <c r="A377" i="21"/>
  <c r="A376" i="21"/>
  <c r="A375" i="21"/>
  <c r="A374" i="21"/>
  <c r="A373" i="21"/>
  <c r="A372" i="21"/>
  <c r="A371" i="21"/>
  <c r="A370" i="21"/>
  <c r="A369" i="21"/>
  <c r="A368" i="21"/>
  <c r="A367" i="21"/>
  <c r="A366" i="21"/>
  <c r="A365" i="21"/>
  <c r="A364" i="21"/>
  <c r="A363" i="21"/>
  <c r="A362" i="21"/>
  <c r="A361" i="21"/>
  <c r="A360" i="21"/>
  <c r="A359" i="21"/>
  <c r="A358" i="21"/>
  <c r="A357" i="21"/>
  <c r="A356" i="21"/>
  <c r="A355" i="21"/>
  <c r="A354" i="21"/>
  <c r="A353" i="21"/>
  <c r="A352" i="21"/>
  <c r="A351" i="21"/>
  <c r="A350" i="21"/>
  <c r="A349" i="21"/>
  <c r="A348" i="21"/>
  <c r="A347" i="21"/>
  <c r="A346" i="21"/>
  <c r="A345" i="21"/>
  <c r="A344" i="21"/>
  <c r="A343" i="21"/>
  <c r="A342" i="21"/>
  <c r="A341" i="21"/>
  <c r="A340" i="21"/>
  <c r="A339" i="21"/>
  <c r="A338" i="21"/>
  <c r="A337" i="21"/>
  <c r="A336" i="21"/>
  <c r="A335" i="21"/>
  <c r="A334" i="21"/>
  <c r="A333" i="21"/>
  <c r="A332" i="21"/>
  <c r="A331" i="21"/>
  <c r="A330" i="21"/>
  <c r="A329" i="21"/>
  <c r="A328" i="21"/>
  <c r="A327" i="21"/>
  <c r="A326" i="21"/>
  <c r="A325" i="21"/>
  <c r="A324" i="21"/>
  <c r="A323" i="21"/>
  <c r="A322" i="21"/>
  <c r="A321" i="21"/>
  <c r="A320" i="21"/>
  <c r="A319" i="21"/>
  <c r="A318" i="21"/>
  <c r="A317" i="21"/>
  <c r="A316" i="21"/>
  <c r="A315" i="21"/>
  <c r="A314" i="21"/>
  <c r="A313" i="21"/>
  <c r="A312" i="21"/>
  <c r="A311" i="21"/>
  <c r="A310" i="21"/>
  <c r="A309" i="2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M1000" i="22"/>
  <c r="M999" i="22"/>
  <c r="M998" i="22"/>
  <c r="M997" i="22"/>
  <c r="M995" i="22"/>
  <c r="M994" i="22"/>
  <c r="M993" i="22"/>
  <c r="M992" i="22"/>
  <c r="M990" i="22"/>
  <c r="M989" i="22"/>
  <c r="M988" i="22"/>
  <c r="M987" i="22"/>
  <c r="M986" i="22"/>
  <c r="M985" i="22"/>
  <c r="M983" i="22"/>
  <c r="M982" i="22"/>
  <c r="M981" i="22"/>
  <c r="M980" i="22"/>
  <c r="M978" i="22"/>
  <c r="M977" i="22"/>
  <c r="M976" i="22"/>
  <c r="M975" i="22"/>
  <c r="M974" i="22"/>
  <c r="M973" i="22"/>
  <c r="M971" i="22"/>
  <c r="M970" i="22"/>
  <c r="M969" i="22"/>
  <c r="M968" i="22"/>
  <c r="M966" i="22"/>
  <c r="M965" i="22"/>
  <c r="M964" i="22"/>
  <c r="M963" i="22"/>
  <c r="M962" i="22"/>
  <c r="M961" i="22"/>
  <c r="M959" i="22"/>
  <c r="M958" i="22"/>
  <c r="M957" i="22"/>
  <c r="M956" i="22"/>
  <c r="M954" i="22"/>
  <c r="M953" i="22"/>
  <c r="M952" i="22"/>
  <c r="M951" i="22"/>
  <c r="M950" i="22"/>
  <c r="M949" i="22"/>
  <c r="M947" i="22"/>
  <c r="M946" i="22"/>
  <c r="M945" i="22"/>
  <c r="M944" i="22"/>
  <c r="M942" i="22"/>
  <c r="M941" i="22"/>
  <c r="M940" i="22"/>
  <c r="M939" i="22"/>
  <c r="M938" i="22"/>
  <c r="M937" i="22"/>
  <c r="M935" i="22"/>
  <c r="M934" i="22"/>
  <c r="M933" i="22"/>
  <c r="M932" i="22"/>
  <c r="M930" i="22"/>
  <c r="M929" i="22"/>
  <c r="M928" i="22"/>
  <c r="M927" i="22"/>
  <c r="M926" i="22"/>
  <c r="M925" i="22"/>
  <c r="M923" i="22"/>
  <c r="M922" i="22"/>
  <c r="M921" i="22"/>
  <c r="M920" i="22"/>
  <c r="M918" i="22"/>
  <c r="M917" i="22"/>
  <c r="M916" i="22"/>
  <c r="M915" i="22"/>
  <c r="M914" i="22"/>
  <c r="M913" i="22"/>
  <c r="M911" i="22"/>
  <c r="M910" i="22"/>
  <c r="M909" i="22"/>
  <c r="M908" i="22"/>
  <c r="M906" i="22"/>
  <c r="M905" i="22"/>
  <c r="M904" i="22"/>
  <c r="M903" i="22"/>
  <c r="M902" i="22"/>
  <c r="M901" i="22"/>
  <c r="M899" i="22"/>
  <c r="M898" i="22"/>
  <c r="M897" i="22"/>
  <c r="M896" i="22"/>
  <c r="M894" i="22"/>
  <c r="M893" i="22"/>
  <c r="M892" i="22"/>
  <c r="M891" i="22"/>
  <c r="M890" i="22"/>
  <c r="M889" i="22"/>
  <c r="M887" i="22"/>
  <c r="M886" i="22"/>
  <c r="M885" i="22"/>
  <c r="M884" i="22"/>
  <c r="M882" i="22"/>
  <c r="M881" i="22"/>
  <c r="M880" i="22"/>
  <c r="M879" i="22"/>
  <c r="M878" i="22"/>
  <c r="M877" i="22"/>
  <c r="M875" i="22"/>
  <c r="M874" i="22"/>
  <c r="M873" i="22"/>
  <c r="M872" i="22"/>
  <c r="M870" i="22"/>
  <c r="M869" i="22"/>
  <c r="M868" i="22"/>
  <c r="M867" i="22"/>
  <c r="M866" i="22"/>
  <c r="M865" i="22"/>
  <c r="M863" i="22"/>
  <c r="M862" i="22"/>
  <c r="M861" i="22"/>
  <c r="M860" i="22"/>
  <c r="M858" i="22"/>
  <c r="M857" i="22"/>
  <c r="M856" i="22"/>
  <c r="M855" i="22"/>
  <c r="M854" i="22"/>
  <c r="M853" i="22"/>
  <c r="M851" i="22"/>
  <c r="M850" i="22"/>
  <c r="M849" i="22"/>
  <c r="M848" i="22"/>
  <c r="M846" i="22"/>
  <c r="M845" i="22"/>
  <c r="M844" i="22"/>
  <c r="M843" i="22"/>
  <c r="M842" i="22"/>
  <c r="M841" i="22"/>
  <c r="M839" i="22"/>
  <c r="M838" i="22"/>
  <c r="M837" i="22"/>
  <c r="M836" i="22"/>
  <c r="M834" i="22"/>
  <c r="M832" i="22"/>
  <c r="M830" i="22"/>
  <c r="M826" i="22"/>
  <c r="M824" i="22"/>
  <c r="M822" i="22"/>
  <c r="M820" i="22"/>
  <c r="M819" i="22"/>
  <c r="M818" i="22"/>
  <c r="M814" i="22"/>
  <c r="M812" i="22"/>
  <c r="M810" i="22"/>
  <c r="M808" i="22"/>
  <c r="M806" i="22"/>
  <c r="M804" i="22"/>
  <c r="M803" i="22"/>
  <c r="M802" i="22"/>
  <c r="M800" i="22"/>
  <c r="M798" i="22"/>
  <c r="M796" i="22"/>
  <c r="M794" i="22"/>
  <c r="M790" i="22"/>
  <c r="M788" i="22"/>
  <c r="M786" i="22"/>
  <c r="M784" i="22"/>
  <c r="M782" i="22"/>
  <c r="M778" i="22"/>
  <c r="M776" i="22"/>
  <c r="M774" i="22"/>
  <c r="M772" i="22"/>
  <c r="M771" i="22"/>
  <c r="M770" i="22"/>
  <c r="M766" i="22"/>
  <c r="M764" i="22"/>
  <c r="M762" i="22"/>
  <c r="M760" i="22"/>
  <c r="M758" i="22"/>
  <c r="M755" i="22"/>
  <c r="M754" i="22"/>
  <c r="M752" i="22"/>
  <c r="M750" i="22"/>
  <c r="M748" i="22"/>
  <c r="M746" i="22"/>
  <c r="M742" i="22"/>
  <c r="M740" i="22"/>
  <c r="M739" i="22"/>
  <c r="M738" i="22"/>
  <c r="M736" i="22"/>
  <c r="M734" i="22"/>
  <c r="M730" i="22"/>
  <c r="M728" i="22"/>
  <c r="M726" i="22"/>
  <c r="M724" i="22"/>
  <c r="M723" i="22"/>
  <c r="M722" i="22"/>
  <c r="M720" i="22"/>
  <c r="M718" i="22"/>
  <c r="M716" i="22"/>
  <c r="M714" i="22"/>
  <c r="M712" i="22"/>
  <c r="M710" i="22"/>
  <c r="M707" i="22"/>
  <c r="M706" i="22"/>
  <c r="M704" i="22"/>
  <c r="M702" i="22"/>
  <c r="M700" i="22"/>
  <c r="M698" i="22"/>
  <c r="M696" i="22"/>
  <c r="M694" i="22"/>
  <c r="M692" i="22"/>
  <c r="M690" i="22"/>
  <c r="M688" i="22"/>
  <c r="M686" i="22"/>
  <c r="M682" i="22"/>
  <c r="M680" i="22"/>
  <c r="M678" i="22"/>
  <c r="M676" i="22"/>
  <c r="M675" i="22"/>
  <c r="M674" i="22"/>
  <c r="M670" i="22"/>
  <c r="M668" i="22"/>
  <c r="M666" i="22"/>
  <c r="M664" i="22"/>
  <c r="M662" i="22"/>
  <c r="M659" i="22"/>
  <c r="M658" i="22"/>
  <c r="M656" i="22"/>
  <c r="M654" i="22"/>
  <c r="M652" i="22"/>
  <c r="M650" i="22"/>
  <c r="M646" i="22"/>
  <c r="M644" i="22"/>
  <c r="M642" i="22"/>
  <c r="M640" i="22"/>
  <c r="M638" i="22"/>
  <c r="M634" i="22"/>
  <c r="M632" i="22"/>
  <c r="M630" i="22"/>
  <c r="M628" i="22"/>
  <c r="M627" i="22"/>
  <c r="M626" i="22"/>
  <c r="M622" i="22"/>
  <c r="M620" i="22"/>
  <c r="M618" i="22"/>
  <c r="M616" i="22"/>
  <c r="M614" i="22"/>
  <c r="M612" i="22"/>
  <c r="M611" i="22"/>
  <c r="M610" i="22"/>
  <c r="M608" i="22"/>
  <c r="M606" i="22"/>
  <c r="M604" i="22"/>
  <c r="M602" i="22"/>
  <c r="M598" i="22"/>
  <c r="M596" i="22"/>
  <c r="M594" i="22"/>
  <c r="M592" i="22"/>
  <c r="M590" i="22"/>
  <c r="M586" i="22"/>
  <c r="M584" i="22"/>
  <c r="M582" i="22"/>
  <c r="M580" i="22"/>
  <c r="M579" i="22"/>
  <c r="M578" i="22"/>
  <c r="M574" i="22"/>
  <c r="M572" i="22"/>
  <c r="M570" i="22"/>
  <c r="M568" i="22"/>
  <c r="M566" i="22"/>
  <c r="M563" i="22"/>
  <c r="M562" i="22"/>
  <c r="M560" i="22"/>
  <c r="M558" i="22"/>
  <c r="M556" i="22"/>
  <c r="M554" i="22"/>
  <c r="M550" i="22"/>
  <c r="M548" i="22"/>
  <c r="M547" i="22"/>
  <c r="M546" i="22"/>
  <c r="M544" i="22"/>
  <c r="M542" i="22"/>
  <c r="M538" i="22"/>
  <c r="M536" i="22"/>
  <c r="M534" i="22"/>
  <c r="M532" i="22"/>
  <c r="M531" i="22"/>
  <c r="M530" i="22"/>
  <c r="M528" i="22"/>
  <c r="M526" i="22"/>
  <c r="M524" i="22"/>
  <c r="M522" i="22"/>
  <c r="M520" i="22"/>
  <c r="M518" i="22"/>
  <c r="M515" i="22"/>
  <c r="M514" i="22"/>
  <c r="M512" i="22"/>
  <c r="M510" i="22"/>
  <c r="M508" i="22"/>
  <c r="M506" i="22"/>
  <c r="M504" i="22"/>
  <c r="M502" i="22"/>
  <c r="M500" i="22"/>
  <c r="M498" i="22"/>
  <c r="M496" i="22"/>
  <c r="M494" i="22"/>
  <c r="M490" i="22"/>
  <c r="M488" i="22"/>
  <c r="M486" i="22"/>
  <c r="M484" i="22"/>
  <c r="M483" i="22"/>
  <c r="M482" i="22"/>
  <c r="M478" i="22"/>
  <c r="M476" i="22"/>
  <c r="M474" i="22"/>
  <c r="M472" i="22"/>
  <c r="M470" i="22"/>
  <c r="M467" i="22"/>
  <c r="M466" i="22"/>
  <c r="M464" i="22"/>
  <c r="M462" i="22"/>
  <c r="M460" i="22"/>
  <c r="M458" i="22"/>
  <c r="M454" i="22"/>
  <c r="M452" i="22"/>
  <c r="M450" i="22"/>
  <c r="M448" i="22"/>
  <c r="M446" i="22"/>
  <c r="M442" i="22"/>
  <c r="M440" i="22"/>
  <c r="M438" i="22"/>
  <c r="M436" i="22"/>
  <c r="M435" i="22"/>
  <c r="M434" i="22"/>
  <c r="M430" i="22"/>
  <c r="M428" i="22"/>
  <c r="M426" i="22"/>
  <c r="M424" i="22"/>
  <c r="M422" i="22"/>
  <c r="M420" i="22"/>
  <c r="M419" i="22"/>
  <c r="M418" i="22"/>
  <c r="M416" i="22"/>
  <c r="M414" i="22"/>
  <c r="M412" i="22"/>
  <c r="M410" i="22"/>
  <c r="M406" i="22"/>
  <c r="M404" i="22"/>
  <c r="M402" i="22"/>
  <c r="M400" i="22"/>
  <c r="M398" i="22"/>
  <c r="M394" i="22"/>
  <c r="M392" i="22"/>
  <c r="M390" i="22"/>
  <c r="M388" i="22"/>
  <c r="M387" i="22"/>
  <c r="M386" i="22"/>
  <c r="M382" i="22"/>
  <c r="M380" i="22"/>
  <c r="M378" i="22"/>
  <c r="M376" i="22"/>
  <c r="M374" i="22"/>
  <c r="M371" i="22"/>
  <c r="M370" i="22"/>
  <c r="M368" i="22"/>
  <c r="M366" i="22"/>
  <c r="M364" i="22"/>
  <c r="M362" i="22"/>
  <c r="M358" i="22"/>
  <c r="M354" i="22"/>
  <c r="M350" i="22"/>
  <c r="M346" i="22"/>
  <c r="M342" i="22"/>
  <c r="M338" i="22"/>
  <c r="M334" i="22"/>
  <c r="M330" i="22"/>
  <c r="M326" i="22"/>
  <c r="M322" i="22"/>
  <c r="M318" i="22"/>
  <c r="M314" i="22"/>
  <c r="M310" i="22"/>
  <c r="M306" i="22"/>
  <c r="M304" i="22"/>
  <c r="M303" i="22"/>
  <c r="M302" i="22"/>
  <c r="M298" i="22"/>
  <c r="M296" i="22"/>
  <c r="M294" i="22"/>
  <c r="M292" i="22"/>
  <c r="M290" i="22"/>
  <c r="M287" i="22"/>
  <c r="M286" i="22"/>
  <c r="M284" i="22"/>
  <c r="M282" i="22"/>
  <c r="M280" i="22"/>
  <c r="M278" i="22"/>
  <c r="M274" i="22"/>
  <c r="M272" i="22"/>
  <c r="M270" i="22"/>
  <c r="M268" i="22"/>
  <c r="M266" i="22"/>
  <c r="M264" i="22"/>
  <c r="M262" i="22"/>
  <c r="M260" i="22"/>
  <c r="M258" i="22"/>
  <c r="M256" i="22"/>
  <c r="M255" i="22"/>
  <c r="M254" i="22"/>
  <c r="M250" i="22"/>
  <c r="M248" i="22"/>
  <c r="M246" i="22"/>
  <c r="M244" i="22"/>
  <c r="M242" i="22"/>
  <c r="M240" i="22"/>
  <c r="M239" i="22"/>
  <c r="M238" i="22"/>
  <c r="M236" i="22"/>
  <c r="M234" i="22"/>
  <c r="M232" i="22"/>
  <c r="M230" i="22"/>
  <c r="M226" i="22"/>
  <c r="M224" i="22"/>
  <c r="M222" i="22"/>
  <c r="M220" i="22"/>
  <c r="M218" i="22"/>
  <c r="M214" i="22"/>
  <c r="M212" i="22"/>
  <c r="M210" i="22"/>
  <c r="M208" i="22"/>
  <c r="M207" i="22"/>
  <c r="M206" i="22"/>
  <c r="M202" i="22"/>
  <c r="M200" i="22"/>
  <c r="M198" i="22"/>
  <c r="M196" i="22"/>
  <c r="M194" i="22"/>
  <c r="M191" i="22"/>
  <c r="M190" i="22"/>
  <c r="M188" i="22"/>
  <c r="M186" i="22"/>
  <c r="M184" i="22"/>
  <c r="M182" i="22"/>
  <c r="M178" i="22"/>
  <c r="M162" i="22"/>
  <c r="M147" i="22"/>
  <c r="M146" i="22"/>
  <c r="M135" i="22"/>
  <c r="M130" i="22"/>
  <c r="M114" i="22"/>
  <c r="M98" i="22"/>
  <c r="M80" i="22"/>
  <c r="M76" i="22"/>
  <c r="M68" i="22"/>
  <c r="M67" i="22"/>
  <c r="M64" i="22"/>
  <c r="M59" i="22"/>
  <c r="M56" i="22"/>
  <c r="M52" i="22"/>
  <c r="M44" i="22"/>
  <c r="M40" i="22"/>
  <c r="M32" i="22"/>
  <c r="M28" i="22"/>
  <c r="M27" i="22"/>
  <c r="M20" i="22"/>
  <c r="M16" i="22"/>
  <c r="M4" i="22"/>
  <c r="K32" i="22" l="1"/>
  <c r="I304" i="22"/>
  <c r="I240" i="22"/>
  <c r="K278" i="22"/>
  <c r="K104" i="22"/>
  <c r="K112" i="22"/>
  <c r="K136" i="22"/>
  <c r="K144" i="22"/>
  <c r="H27" i="22"/>
  <c r="K48" i="22"/>
  <c r="K72" i="22"/>
  <c r="I188" i="22"/>
  <c r="I208" i="22"/>
  <c r="K230" i="22"/>
  <c r="I266" i="22"/>
  <c r="I280" i="22"/>
  <c r="K342" i="22"/>
  <c r="K366" i="22"/>
  <c r="L394" i="22"/>
  <c r="L422" i="22"/>
  <c r="L458" i="22"/>
  <c r="L486" i="22"/>
  <c r="L522" i="22"/>
  <c r="K200" i="22"/>
  <c r="K12" i="22"/>
  <c r="I36" i="22"/>
  <c r="K60" i="22"/>
  <c r="K98" i="22"/>
  <c r="K202" i="22"/>
  <c r="K216" i="22"/>
  <c r="K272" i="22"/>
  <c r="K294" i="22"/>
  <c r="K326" i="22"/>
  <c r="K358" i="22"/>
  <c r="K64" i="22"/>
  <c r="K246" i="22"/>
  <c r="I90" i="22"/>
  <c r="I122" i="22"/>
  <c r="K166" i="22"/>
  <c r="K170" i="22"/>
  <c r="K8" i="22"/>
  <c r="K24" i="22"/>
  <c r="L35" i="22"/>
  <c r="H59" i="22"/>
  <c r="I68" i="22"/>
  <c r="I84" i="22"/>
  <c r="I186" i="22"/>
  <c r="K192" i="22"/>
  <c r="I250" i="22"/>
  <c r="K256" i="22"/>
  <c r="I264" i="22"/>
  <c r="I378" i="22"/>
  <c r="J400" i="22"/>
  <c r="L406" i="22"/>
  <c r="H414" i="22"/>
  <c r="H442" i="22"/>
  <c r="J464" i="22"/>
  <c r="L470" i="22"/>
  <c r="H478" i="22"/>
  <c r="H506" i="22"/>
  <c r="H592" i="22"/>
  <c r="H720" i="22"/>
  <c r="K762" i="22"/>
  <c r="K88" i="22"/>
  <c r="K92" i="22"/>
  <c r="K96" i="22"/>
  <c r="K100" i="22"/>
  <c r="K108" i="22"/>
  <c r="K116" i="22"/>
  <c r="K120" i="22"/>
  <c r="K124" i="22"/>
  <c r="K128" i="22"/>
  <c r="K132" i="22"/>
  <c r="K140" i="22"/>
  <c r="K148" i="22"/>
  <c r="K152" i="22"/>
  <c r="I156" i="22"/>
  <c r="K160" i="22"/>
  <c r="I164" i="22"/>
  <c r="K168" i="22"/>
  <c r="I176" i="22"/>
  <c r="I180" i="22"/>
  <c r="I312" i="22"/>
  <c r="K320" i="22"/>
  <c r="I328" i="22"/>
  <c r="K336" i="22"/>
  <c r="I344" i="22"/>
  <c r="K352" i="22"/>
  <c r="H394" i="22"/>
  <c r="I98" i="22"/>
  <c r="I320" i="22"/>
  <c r="H458" i="22"/>
  <c r="J5" i="22"/>
  <c r="J69" i="22"/>
  <c r="K16" i="22"/>
  <c r="K28" i="22"/>
  <c r="K40" i="22"/>
  <c r="I52" i="22"/>
  <c r="K76" i="22"/>
  <c r="L147" i="22"/>
  <c r="K190" i="22"/>
  <c r="I196" i="22"/>
  <c r="I218" i="22"/>
  <c r="K224" i="22"/>
  <c r="I232" i="22"/>
  <c r="I282" i="22"/>
  <c r="K288" i="22"/>
  <c r="I296" i="22"/>
  <c r="I314" i="22"/>
  <c r="I330" i="22"/>
  <c r="I368" i="22"/>
  <c r="K374" i="22"/>
  <c r="K382" i="22"/>
  <c r="H410" i="22"/>
  <c r="J432" i="22"/>
  <c r="L438" i="22"/>
  <c r="H446" i="22"/>
  <c r="H474" i="22"/>
  <c r="J496" i="22"/>
  <c r="L502" i="22"/>
  <c r="H510" i="22"/>
  <c r="J566" i="22"/>
  <c r="J630" i="22"/>
  <c r="J694" i="22"/>
  <c r="K830" i="22"/>
  <c r="I10" i="22"/>
  <c r="I18" i="22"/>
  <c r="I26" i="22"/>
  <c r="I34" i="22"/>
  <c r="I42" i="22"/>
  <c r="I50" i="22"/>
  <c r="I58" i="22"/>
  <c r="I66" i="22"/>
  <c r="I74" i="22"/>
  <c r="I82" i="22"/>
  <c r="I106" i="22"/>
  <c r="I138" i="22"/>
  <c r="I192" i="22"/>
  <c r="I272" i="22"/>
  <c r="I336" i="22"/>
  <c r="J37" i="22"/>
  <c r="J85" i="22"/>
  <c r="J125" i="22"/>
  <c r="I4" i="22"/>
  <c r="I20" i="22"/>
  <c r="K44" i="22"/>
  <c r="K56" i="22"/>
  <c r="K80" i="22"/>
  <c r="K162" i="22"/>
  <c r="K184" i="22"/>
  <c r="H191" i="22"/>
  <c r="K198" i="22"/>
  <c r="I212" i="22"/>
  <c r="I234" i="22"/>
  <c r="K240" i="22"/>
  <c r="I248" i="22"/>
  <c r="K262" i="22"/>
  <c r="I298" i="22"/>
  <c r="K304" i="22"/>
  <c r="I362" i="22"/>
  <c r="I384" i="22"/>
  <c r="L390" i="22"/>
  <c r="L426" i="22"/>
  <c r="L454" i="22"/>
  <c r="L490" i="22"/>
  <c r="L518" i="22"/>
  <c r="L540" i="22"/>
  <c r="J646" i="22"/>
  <c r="L668" i="22"/>
  <c r="L881" i="22"/>
  <c r="L11" i="22"/>
  <c r="H23" i="22"/>
  <c r="L43" i="22"/>
  <c r="H55" i="22"/>
  <c r="H75" i="22"/>
  <c r="H87" i="22"/>
  <c r="L91" i="22"/>
  <c r="L99" i="22"/>
  <c r="H107" i="22"/>
  <c r="J119" i="22"/>
  <c r="J127" i="22"/>
  <c r="L131" i="22"/>
  <c r="L139" i="22"/>
  <c r="L155" i="22"/>
  <c r="J167" i="22"/>
  <c r="J171" i="22"/>
  <c r="J183" i="22"/>
  <c r="L187" i="22"/>
  <c r="H199" i="22"/>
  <c r="L203" i="22"/>
  <c r="J215" i="22"/>
  <c r="H231" i="22"/>
  <c r="H247" i="22"/>
  <c r="L259" i="22"/>
  <c r="H263" i="22"/>
  <c r="J267" i="22"/>
  <c r="H279" i="22"/>
  <c r="H295" i="22"/>
  <c r="H311" i="22"/>
  <c r="J315" i="22"/>
  <c r="H327" i="22"/>
  <c r="J331" i="22"/>
  <c r="H343" i="22"/>
  <c r="J347" i="22"/>
  <c r="J355" i="22"/>
  <c r="I162" i="22"/>
  <c r="I352" i="22"/>
  <c r="J31" i="22"/>
  <c r="H31" i="22"/>
  <c r="J63" i="22"/>
  <c r="H63" i="22"/>
  <c r="K194" i="22"/>
  <c r="I194" i="22"/>
  <c r="J207" i="22"/>
  <c r="H207" i="22"/>
  <c r="J15" i="22"/>
  <c r="H15" i="22"/>
  <c r="J79" i="22"/>
  <c r="H79" i="22"/>
  <c r="J111" i="22"/>
  <c r="H111" i="22"/>
  <c r="L27" i="22"/>
  <c r="L75" i="22"/>
  <c r="H119" i="22"/>
  <c r="J47" i="22"/>
  <c r="H47" i="22"/>
  <c r="K114" i="22"/>
  <c r="I114" i="22"/>
  <c r="L95" i="22"/>
  <c r="H95" i="22"/>
  <c r="J103" i="22"/>
  <c r="H103" i="22"/>
  <c r="H123" i="22"/>
  <c r="L123" i="22"/>
  <c r="J143" i="22"/>
  <c r="H143" i="22"/>
  <c r="J175" i="22"/>
  <c r="H175" i="22"/>
  <c r="L211" i="22"/>
  <c r="J211" i="22"/>
  <c r="L227" i="22"/>
  <c r="J227" i="22"/>
  <c r="L243" i="22"/>
  <c r="J243" i="22"/>
  <c r="L275" i="22"/>
  <c r="J275" i="22"/>
  <c r="L291" i="22"/>
  <c r="J291" i="22"/>
  <c r="L307" i="22"/>
  <c r="J307" i="22"/>
  <c r="L59" i="22"/>
  <c r="J259" i="22"/>
  <c r="K130" i="22"/>
  <c r="I130" i="22"/>
  <c r="L107" i="22"/>
  <c r="H127" i="22"/>
  <c r="I160" i="22"/>
  <c r="I256" i="22"/>
  <c r="H426" i="22"/>
  <c r="H522" i="22"/>
  <c r="I224" i="22"/>
  <c r="I288" i="22"/>
  <c r="H490" i="22"/>
  <c r="I29" i="22"/>
  <c r="K29" i="22"/>
  <c r="H29" i="22"/>
  <c r="L29" i="22"/>
  <c r="J29" i="22"/>
  <c r="I129" i="22"/>
  <c r="K129" i="22"/>
  <c r="L129" i="22"/>
  <c r="J129" i="22"/>
  <c r="H129" i="22"/>
  <c r="I153" i="22"/>
  <c r="K153" i="22"/>
  <c r="J153" i="22"/>
  <c r="H153" i="22"/>
  <c r="L153" i="22"/>
  <c r="I173" i="22"/>
  <c r="K173" i="22"/>
  <c r="L173" i="22"/>
  <c r="H173" i="22"/>
  <c r="J173" i="22"/>
  <c r="I181" i="22"/>
  <c r="K181" i="22"/>
  <c r="H181" i="22"/>
  <c r="J181" i="22"/>
  <c r="L181" i="22"/>
  <c r="I185" i="22"/>
  <c r="K185" i="22"/>
  <c r="J185" i="22"/>
  <c r="H185" i="22"/>
  <c r="L185" i="22"/>
  <c r="I189" i="22"/>
  <c r="K189" i="22"/>
  <c r="J189" i="22"/>
  <c r="H189" i="22"/>
  <c r="L189" i="22"/>
  <c r="I193" i="22"/>
  <c r="K193" i="22"/>
  <c r="J193" i="22"/>
  <c r="L193" i="22"/>
  <c r="H193" i="22"/>
  <c r="I197" i="22"/>
  <c r="K197" i="22"/>
  <c r="L197" i="22"/>
  <c r="J197" i="22"/>
  <c r="H197" i="22"/>
  <c r="I201" i="22"/>
  <c r="K201" i="22"/>
  <c r="J201" i="22"/>
  <c r="L201" i="22"/>
  <c r="H201" i="22"/>
  <c r="I205" i="22"/>
  <c r="K205" i="22"/>
  <c r="L205" i="22"/>
  <c r="H205" i="22"/>
  <c r="J205" i="22"/>
  <c r="I209" i="22"/>
  <c r="K209" i="22"/>
  <c r="J209" i="22"/>
  <c r="H209" i="22"/>
  <c r="L209" i="22"/>
  <c r="I213" i="22"/>
  <c r="K213" i="22"/>
  <c r="H213" i="22"/>
  <c r="J213" i="22"/>
  <c r="L213" i="22"/>
  <c r="I217" i="22"/>
  <c r="K217" i="22"/>
  <c r="J217" i="22"/>
  <c r="H217" i="22"/>
  <c r="L217" i="22"/>
  <c r="I221" i="22"/>
  <c r="K221" i="22"/>
  <c r="L221" i="22"/>
  <c r="H221" i="22"/>
  <c r="J221" i="22"/>
  <c r="I225" i="22"/>
  <c r="K225" i="22"/>
  <c r="J225" i="22"/>
  <c r="H225" i="22"/>
  <c r="L225" i="22"/>
  <c r="I229" i="22"/>
  <c r="K229" i="22"/>
  <c r="L229" i="22"/>
  <c r="J229" i="22"/>
  <c r="H229" i="22"/>
  <c r="I233" i="22"/>
  <c r="K233" i="22"/>
  <c r="J233" i="22"/>
  <c r="H233" i="22"/>
  <c r="L233" i="22"/>
  <c r="I237" i="22"/>
  <c r="K237" i="22"/>
  <c r="L237" i="22"/>
  <c r="H237" i="22"/>
  <c r="J237" i="22"/>
  <c r="I241" i="22"/>
  <c r="K241" i="22"/>
  <c r="J241" i="22"/>
  <c r="H241" i="22"/>
  <c r="L241" i="22"/>
  <c r="I245" i="22"/>
  <c r="K245" i="22"/>
  <c r="L245" i="22"/>
  <c r="J245" i="22"/>
  <c r="H245" i="22"/>
  <c r="I249" i="22"/>
  <c r="K249" i="22"/>
  <c r="J249" i="22"/>
  <c r="H249" i="22"/>
  <c r="L249" i="22"/>
  <c r="I253" i="22"/>
  <c r="K253" i="22"/>
  <c r="L253" i="22"/>
  <c r="H253" i="22"/>
  <c r="J253" i="22"/>
  <c r="I257" i="22"/>
  <c r="K257" i="22"/>
  <c r="J257" i="22"/>
  <c r="H257" i="22"/>
  <c r="L257" i="22"/>
  <c r="I261" i="22"/>
  <c r="K261" i="22"/>
  <c r="L261" i="22"/>
  <c r="J261" i="22"/>
  <c r="H261" i="22"/>
  <c r="I265" i="22"/>
  <c r="K265" i="22"/>
  <c r="J265" i="22"/>
  <c r="H265" i="22"/>
  <c r="L265" i="22"/>
  <c r="I269" i="22"/>
  <c r="K269" i="22"/>
  <c r="L269" i="22"/>
  <c r="H269" i="22"/>
  <c r="J269" i="22"/>
  <c r="I273" i="22"/>
  <c r="K273" i="22"/>
  <c r="J273" i="22"/>
  <c r="H273" i="22"/>
  <c r="L273" i="22"/>
  <c r="I277" i="22"/>
  <c r="K277" i="22"/>
  <c r="L277" i="22"/>
  <c r="J277" i="22"/>
  <c r="H277" i="22"/>
  <c r="I281" i="22"/>
  <c r="K281" i="22"/>
  <c r="J281" i="22"/>
  <c r="H281" i="22"/>
  <c r="L281" i="22"/>
  <c r="I285" i="22"/>
  <c r="K285" i="22"/>
  <c r="L285" i="22"/>
  <c r="H285" i="22"/>
  <c r="J285" i="22"/>
  <c r="I289" i="22"/>
  <c r="K289" i="22"/>
  <c r="J289" i="22"/>
  <c r="H289" i="22"/>
  <c r="L289" i="22"/>
  <c r="I293" i="22"/>
  <c r="K293" i="22"/>
  <c r="L293" i="22"/>
  <c r="J293" i="22"/>
  <c r="H293" i="22"/>
  <c r="I297" i="22"/>
  <c r="K297" i="22"/>
  <c r="J297" i="22"/>
  <c r="H297" i="22"/>
  <c r="L297" i="22"/>
  <c r="I301" i="22"/>
  <c r="K301" i="22"/>
  <c r="L301" i="22"/>
  <c r="H301" i="22"/>
  <c r="J301" i="22"/>
  <c r="I305" i="22"/>
  <c r="K305" i="22"/>
  <c r="J305" i="22"/>
  <c r="H305" i="22"/>
  <c r="L305" i="22"/>
  <c r="I325" i="22"/>
  <c r="K325" i="22"/>
  <c r="L325" i="22"/>
  <c r="J325" i="22"/>
  <c r="H325" i="22"/>
  <c r="I333" i="22"/>
  <c r="K333" i="22"/>
  <c r="L333" i="22"/>
  <c r="H333" i="22"/>
  <c r="J333" i="22"/>
  <c r="I13" i="22"/>
  <c r="K13" i="22"/>
  <c r="H13" i="22"/>
  <c r="L13" i="22"/>
  <c r="J13" i="22"/>
  <c r="I77" i="22"/>
  <c r="K77" i="22"/>
  <c r="H77" i="22"/>
  <c r="L77" i="22"/>
  <c r="J77" i="22"/>
  <c r="I45" i="22"/>
  <c r="K45" i="22"/>
  <c r="H45" i="22"/>
  <c r="L45" i="22"/>
  <c r="J45" i="22"/>
  <c r="I61" i="22"/>
  <c r="K61" i="22"/>
  <c r="H61" i="22"/>
  <c r="L61" i="22"/>
  <c r="J61" i="22"/>
  <c r="I89" i="22"/>
  <c r="K89" i="22"/>
  <c r="L89" i="22"/>
  <c r="J89" i="22"/>
  <c r="H89" i="22"/>
  <c r="I109" i="22"/>
  <c r="K109" i="22"/>
  <c r="H109" i="22"/>
  <c r="L109" i="22"/>
  <c r="J109" i="22"/>
  <c r="I117" i="22"/>
  <c r="K117" i="22"/>
  <c r="H117" i="22"/>
  <c r="L117" i="22"/>
  <c r="J117" i="22"/>
  <c r="I341" i="22"/>
  <c r="K341" i="22"/>
  <c r="L341" i="22"/>
  <c r="J341" i="22"/>
  <c r="H341" i="22"/>
  <c r="I353" i="22"/>
  <c r="K353" i="22"/>
  <c r="J353" i="22"/>
  <c r="H353" i="22"/>
  <c r="L353" i="22"/>
  <c r="I357" i="22"/>
  <c r="K357" i="22"/>
  <c r="L357" i="22"/>
  <c r="J357" i="22"/>
  <c r="H357" i="22"/>
  <c r="I377" i="22"/>
  <c r="K377" i="22"/>
  <c r="J377" i="22"/>
  <c r="H377" i="22"/>
  <c r="L377" i="22"/>
  <c r="I381" i="22"/>
  <c r="K381" i="22"/>
  <c r="L381" i="22"/>
  <c r="H381" i="22"/>
  <c r="J381" i="22"/>
  <c r="I385" i="22"/>
  <c r="K385" i="22"/>
  <c r="J385" i="22"/>
  <c r="H385" i="22"/>
  <c r="L385" i="22"/>
  <c r="L397" i="22"/>
  <c r="H397" i="22"/>
  <c r="J397" i="22"/>
  <c r="K397" i="22"/>
  <c r="I397" i="22"/>
  <c r="L401" i="22"/>
  <c r="H401" i="22"/>
  <c r="J401" i="22"/>
  <c r="K401" i="22"/>
  <c r="I401" i="22"/>
  <c r="L409" i="22"/>
  <c r="H409" i="22"/>
  <c r="J409" i="22"/>
  <c r="K409" i="22"/>
  <c r="I409" i="22"/>
  <c r="L417" i="22"/>
  <c r="H417" i="22"/>
  <c r="J417" i="22"/>
  <c r="K417" i="22"/>
  <c r="I417" i="22"/>
  <c r="L421" i="22"/>
  <c r="H421" i="22"/>
  <c r="J421" i="22"/>
  <c r="K421" i="22"/>
  <c r="I421" i="22"/>
  <c r="L425" i="22"/>
  <c r="H425" i="22"/>
  <c r="J425" i="22"/>
  <c r="K425" i="22"/>
  <c r="I425" i="22"/>
  <c r="L441" i="22"/>
  <c r="H441" i="22"/>
  <c r="J441" i="22"/>
  <c r="K441" i="22"/>
  <c r="I441" i="22"/>
  <c r="L449" i="22"/>
  <c r="H449" i="22"/>
  <c r="J449" i="22"/>
  <c r="K449" i="22"/>
  <c r="I449" i="22"/>
  <c r="L473" i="22"/>
  <c r="H473" i="22"/>
  <c r="J473" i="22"/>
  <c r="K473" i="22"/>
  <c r="I473" i="22"/>
  <c r="L485" i="22"/>
  <c r="H485" i="22"/>
  <c r="J485" i="22"/>
  <c r="K485" i="22"/>
  <c r="I485" i="22"/>
  <c r="L505" i="22"/>
  <c r="H505" i="22"/>
  <c r="J505" i="22"/>
  <c r="K505" i="22"/>
  <c r="I505" i="22"/>
  <c r="L517" i="22"/>
  <c r="H517" i="22"/>
  <c r="J517" i="22"/>
  <c r="K517" i="22"/>
  <c r="I517" i="22"/>
  <c r="J533" i="22"/>
  <c r="L533" i="22"/>
  <c r="H533" i="22"/>
  <c r="I533" i="22"/>
  <c r="K533" i="22"/>
  <c r="J549" i="22"/>
  <c r="L549" i="22"/>
  <c r="H549" i="22"/>
  <c r="I549" i="22"/>
  <c r="K549" i="22"/>
  <c r="J553" i="22"/>
  <c r="L553" i="22"/>
  <c r="H553" i="22"/>
  <c r="I553" i="22"/>
  <c r="K553" i="22"/>
  <c r="J565" i="22"/>
  <c r="L565" i="22"/>
  <c r="H565" i="22"/>
  <c r="I565" i="22"/>
  <c r="K565" i="22"/>
  <c r="J569" i="22"/>
  <c r="L569" i="22"/>
  <c r="H569" i="22"/>
  <c r="I569" i="22"/>
  <c r="K569" i="22"/>
  <c r="J581" i="22"/>
  <c r="L581" i="22"/>
  <c r="H581" i="22"/>
  <c r="I581" i="22"/>
  <c r="K581" i="22"/>
  <c r="J585" i="22"/>
  <c r="L585" i="22"/>
  <c r="H585" i="22"/>
  <c r="I585" i="22"/>
  <c r="K585" i="22"/>
  <c r="J617" i="22"/>
  <c r="L617" i="22"/>
  <c r="H617" i="22"/>
  <c r="I617" i="22"/>
  <c r="K617" i="22"/>
  <c r="J621" i="22"/>
  <c r="L621" i="22"/>
  <c r="H621" i="22"/>
  <c r="I621" i="22"/>
  <c r="K621" i="22"/>
  <c r="J629" i="22"/>
  <c r="L629" i="22"/>
  <c r="H629" i="22"/>
  <c r="I629" i="22"/>
  <c r="K629" i="22"/>
  <c r="J669" i="22"/>
  <c r="L669" i="22"/>
  <c r="H669" i="22"/>
  <c r="I669" i="22"/>
  <c r="K669" i="22"/>
  <c r="L354" i="22"/>
  <c r="H354" i="22"/>
  <c r="J354" i="22"/>
  <c r="K354" i="22"/>
  <c r="I354" i="22"/>
  <c r="L531" i="22"/>
  <c r="H531" i="22"/>
  <c r="J531" i="22"/>
  <c r="K531" i="22"/>
  <c r="I531" i="22"/>
  <c r="L563" i="22"/>
  <c r="H563" i="22"/>
  <c r="J563" i="22"/>
  <c r="K563" i="22"/>
  <c r="I563" i="22"/>
  <c r="L595" i="22"/>
  <c r="H595" i="22"/>
  <c r="J595" i="22"/>
  <c r="K595" i="22"/>
  <c r="I595" i="22"/>
  <c r="L627" i="22"/>
  <c r="H627" i="22"/>
  <c r="J627" i="22"/>
  <c r="K627" i="22"/>
  <c r="I627" i="22"/>
  <c r="L659" i="22"/>
  <c r="H659" i="22"/>
  <c r="J659" i="22"/>
  <c r="K659" i="22"/>
  <c r="I659" i="22"/>
  <c r="L691" i="22"/>
  <c r="H691" i="22"/>
  <c r="J691" i="22"/>
  <c r="K691" i="22"/>
  <c r="I691" i="22"/>
  <c r="L723" i="22"/>
  <c r="H723" i="22"/>
  <c r="J723" i="22"/>
  <c r="K723" i="22"/>
  <c r="I723" i="22"/>
  <c r="I755" i="22"/>
  <c r="K755" i="22"/>
  <c r="L755" i="22"/>
  <c r="H755" i="22"/>
  <c r="J755" i="22"/>
  <c r="I787" i="22"/>
  <c r="K787" i="22"/>
  <c r="L787" i="22"/>
  <c r="H787" i="22"/>
  <c r="J787" i="22"/>
  <c r="I819" i="22"/>
  <c r="K819" i="22"/>
  <c r="H819" i="22"/>
  <c r="L819" i="22"/>
  <c r="J819" i="22"/>
  <c r="I839" i="22"/>
  <c r="K839" i="22"/>
  <c r="L839" i="22"/>
  <c r="H839" i="22"/>
  <c r="J839" i="22"/>
  <c r="I851" i="22"/>
  <c r="K851" i="22"/>
  <c r="H851" i="22"/>
  <c r="L851" i="22"/>
  <c r="J851" i="22"/>
  <c r="I867" i="22"/>
  <c r="K867" i="22"/>
  <c r="H867" i="22"/>
  <c r="L867" i="22"/>
  <c r="J867" i="22"/>
  <c r="I879" i="22"/>
  <c r="K879" i="22"/>
  <c r="L879" i="22"/>
  <c r="H879" i="22"/>
  <c r="J879" i="22"/>
  <c r="I891" i="22"/>
  <c r="K891" i="22"/>
  <c r="H891" i="22"/>
  <c r="L891" i="22"/>
  <c r="J891" i="22"/>
  <c r="L903" i="22"/>
  <c r="H903" i="22"/>
  <c r="J903" i="22"/>
  <c r="K903" i="22"/>
  <c r="I903" i="22"/>
  <c r="L919" i="22"/>
  <c r="H919" i="22"/>
  <c r="J919" i="22"/>
  <c r="K919" i="22"/>
  <c r="I919" i="22"/>
  <c r="L931" i="22"/>
  <c r="H931" i="22"/>
  <c r="J931" i="22"/>
  <c r="K931" i="22"/>
  <c r="I931" i="22"/>
  <c r="I943" i="22"/>
  <c r="K943" i="22"/>
  <c r="H943" i="22"/>
  <c r="L943" i="22"/>
  <c r="J943" i="22"/>
  <c r="I955" i="22"/>
  <c r="K955" i="22"/>
  <c r="L955" i="22"/>
  <c r="H955" i="22"/>
  <c r="J955" i="22"/>
  <c r="I967" i="22"/>
  <c r="K967" i="22"/>
  <c r="H967" i="22"/>
  <c r="L967" i="22"/>
  <c r="J967" i="22"/>
  <c r="I979" i="22"/>
  <c r="K979" i="22"/>
  <c r="L979" i="22"/>
  <c r="H979" i="22"/>
  <c r="J979" i="22"/>
  <c r="I991" i="22"/>
  <c r="K991" i="22"/>
  <c r="H991" i="22"/>
  <c r="L991" i="22"/>
  <c r="J991" i="22"/>
  <c r="I41" i="22"/>
  <c r="K41" i="22"/>
  <c r="L41" i="22"/>
  <c r="J41" i="22"/>
  <c r="H41" i="22"/>
  <c r="I49" i="22"/>
  <c r="K49" i="22"/>
  <c r="L49" i="22"/>
  <c r="J49" i="22"/>
  <c r="H49" i="22"/>
  <c r="I65" i="22"/>
  <c r="K65" i="22"/>
  <c r="L65" i="22"/>
  <c r="J65" i="22"/>
  <c r="H65" i="22"/>
  <c r="I73" i="22"/>
  <c r="K73" i="22"/>
  <c r="L73" i="22"/>
  <c r="J73" i="22"/>
  <c r="H73" i="22"/>
  <c r="I93" i="22"/>
  <c r="K93" i="22"/>
  <c r="H93" i="22"/>
  <c r="L93" i="22"/>
  <c r="I101" i="22"/>
  <c r="K101" i="22"/>
  <c r="H101" i="22"/>
  <c r="L101" i="22"/>
  <c r="I113" i="22"/>
  <c r="K113" i="22"/>
  <c r="L113" i="22"/>
  <c r="J113" i="22"/>
  <c r="H113" i="22"/>
  <c r="I133" i="22"/>
  <c r="K133" i="22"/>
  <c r="H133" i="22"/>
  <c r="L133" i="22"/>
  <c r="I141" i="22"/>
  <c r="K141" i="22"/>
  <c r="H141" i="22"/>
  <c r="L141" i="22"/>
  <c r="I149" i="22"/>
  <c r="K149" i="22"/>
  <c r="H149" i="22"/>
  <c r="J149" i="22"/>
  <c r="L149" i="22"/>
  <c r="I165" i="22"/>
  <c r="K165" i="22"/>
  <c r="L165" i="22"/>
  <c r="J165" i="22"/>
  <c r="H165" i="22"/>
  <c r="L318" i="22"/>
  <c r="H318" i="22"/>
  <c r="J318" i="22"/>
  <c r="I318" i="22"/>
  <c r="K318" i="22"/>
  <c r="K339" i="22"/>
  <c r="I339" i="22"/>
  <c r="H339" i="22"/>
  <c r="J339" i="22"/>
  <c r="L339" i="22"/>
  <c r="J387" i="22"/>
  <c r="L387" i="22"/>
  <c r="I387" i="22"/>
  <c r="H387" i="22"/>
  <c r="K387" i="22"/>
  <c r="J403" i="22"/>
  <c r="L403" i="22"/>
  <c r="H403" i="22"/>
  <c r="I403" i="22"/>
  <c r="K403" i="22"/>
  <c r="J419" i="22"/>
  <c r="L419" i="22"/>
  <c r="H419" i="22"/>
  <c r="I419" i="22"/>
  <c r="K419" i="22"/>
  <c r="J435" i="22"/>
  <c r="L435" i="22"/>
  <c r="H435" i="22"/>
  <c r="I435" i="22"/>
  <c r="K435" i="22"/>
  <c r="J483" i="22"/>
  <c r="L483" i="22"/>
  <c r="H483" i="22"/>
  <c r="I483" i="22"/>
  <c r="K483" i="22"/>
  <c r="J499" i="22"/>
  <c r="L499" i="22"/>
  <c r="H499" i="22"/>
  <c r="I499" i="22"/>
  <c r="K499" i="22"/>
  <c r="J515" i="22"/>
  <c r="L515" i="22"/>
  <c r="H515" i="22"/>
  <c r="I515" i="22"/>
  <c r="K515" i="22"/>
  <c r="L547" i="22"/>
  <c r="H547" i="22"/>
  <c r="J547" i="22"/>
  <c r="K547" i="22"/>
  <c r="I547" i="22"/>
  <c r="L579" i="22"/>
  <c r="H579" i="22"/>
  <c r="J579" i="22"/>
  <c r="K579" i="22"/>
  <c r="I579" i="22"/>
  <c r="L611" i="22"/>
  <c r="H611" i="22"/>
  <c r="J611" i="22"/>
  <c r="K611" i="22"/>
  <c r="I611" i="22"/>
  <c r="L643" i="22"/>
  <c r="H643" i="22"/>
  <c r="J643" i="22"/>
  <c r="K643" i="22"/>
  <c r="I643" i="22"/>
  <c r="L675" i="22"/>
  <c r="H675" i="22"/>
  <c r="J675" i="22"/>
  <c r="K675" i="22"/>
  <c r="I675" i="22"/>
  <c r="L707" i="22"/>
  <c r="H707" i="22"/>
  <c r="J707" i="22"/>
  <c r="K707" i="22"/>
  <c r="I707" i="22"/>
  <c r="I739" i="22"/>
  <c r="K739" i="22"/>
  <c r="L739" i="22"/>
  <c r="H739" i="22"/>
  <c r="J739" i="22"/>
  <c r="I771" i="22"/>
  <c r="K771" i="22"/>
  <c r="L771" i="22"/>
  <c r="H771" i="22"/>
  <c r="J771" i="22"/>
  <c r="I803" i="22"/>
  <c r="K803" i="22"/>
  <c r="H803" i="22"/>
  <c r="L803" i="22"/>
  <c r="J803" i="22"/>
  <c r="I835" i="22"/>
  <c r="K835" i="22"/>
  <c r="H835" i="22"/>
  <c r="L835" i="22"/>
  <c r="J835" i="22"/>
  <c r="I847" i="22"/>
  <c r="K847" i="22"/>
  <c r="L847" i="22"/>
  <c r="H847" i="22"/>
  <c r="J847" i="22"/>
  <c r="I859" i="22"/>
  <c r="K859" i="22"/>
  <c r="H859" i="22"/>
  <c r="L859" i="22"/>
  <c r="J859" i="22"/>
  <c r="I871" i="22"/>
  <c r="K871" i="22"/>
  <c r="L871" i="22"/>
  <c r="H871" i="22"/>
  <c r="J871" i="22"/>
  <c r="I883" i="22"/>
  <c r="K883" i="22"/>
  <c r="H883" i="22"/>
  <c r="L883" i="22"/>
  <c r="J883" i="22"/>
  <c r="I895" i="22"/>
  <c r="K895" i="22"/>
  <c r="L895" i="22"/>
  <c r="H895" i="22"/>
  <c r="J895" i="22"/>
  <c r="L907" i="22"/>
  <c r="H907" i="22"/>
  <c r="J907" i="22"/>
  <c r="K907" i="22"/>
  <c r="I907" i="22"/>
  <c r="L915" i="22"/>
  <c r="H915" i="22"/>
  <c r="J915" i="22"/>
  <c r="K915" i="22"/>
  <c r="I915" i="22"/>
  <c r="L923" i="22"/>
  <c r="H923" i="22"/>
  <c r="J923" i="22"/>
  <c r="K923" i="22"/>
  <c r="I923" i="22"/>
  <c r="I935" i="22"/>
  <c r="K935" i="22"/>
  <c r="H935" i="22"/>
  <c r="L935" i="22"/>
  <c r="J935" i="22"/>
  <c r="I947" i="22"/>
  <c r="K947" i="22"/>
  <c r="L947" i="22"/>
  <c r="H947" i="22"/>
  <c r="J947" i="22"/>
  <c r="I963" i="22"/>
  <c r="K963" i="22"/>
  <c r="L963" i="22"/>
  <c r="H963" i="22"/>
  <c r="J963" i="22"/>
  <c r="I971" i="22"/>
  <c r="K971" i="22"/>
  <c r="L971" i="22"/>
  <c r="H971" i="22"/>
  <c r="J971" i="22"/>
  <c r="I987" i="22"/>
  <c r="K987" i="22"/>
  <c r="L987" i="22"/>
  <c r="H987" i="22"/>
  <c r="J987" i="22"/>
  <c r="I999" i="22"/>
  <c r="K999" i="22"/>
  <c r="H999" i="22"/>
  <c r="L999" i="22"/>
  <c r="J999" i="22"/>
  <c r="I9" i="22"/>
  <c r="K9" i="22"/>
  <c r="L9" i="22"/>
  <c r="J9" i="22"/>
  <c r="H9" i="22"/>
  <c r="I17" i="22"/>
  <c r="K17" i="22"/>
  <c r="L17" i="22"/>
  <c r="J17" i="22"/>
  <c r="H17" i="22"/>
  <c r="I57" i="22"/>
  <c r="K57" i="22"/>
  <c r="L57" i="22"/>
  <c r="J57" i="22"/>
  <c r="H57" i="22"/>
  <c r="I81" i="22"/>
  <c r="K81" i="22"/>
  <c r="L81" i="22"/>
  <c r="J81" i="22"/>
  <c r="H81" i="22"/>
  <c r="I105" i="22"/>
  <c r="K105" i="22"/>
  <c r="L105" i="22"/>
  <c r="J105" i="22"/>
  <c r="H105" i="22"/>
  <c r="I161" i="22"/>
  <c r="K161" i="22"/>
  <c r="J161" i="22"/>
  <c r="L161" i="22"/>
  <c r="H161" i="22"/>
  <c r="I177" i="22"/>
  <c r="K177" i="22"/>
  <c r="J177" i="22"/>
  <c r="H177" i="22"/>
  <c r="L177" i="22"/>
  <c r="I313" i="22"/>
  <c r="K313" i="22"/>
  <c r="J313" i="22"/>
  <c r="H313" i="22"/>
  <c r="L313" i="22"/>
  <c r="I317" i="22"/>
  <c r="K317" i="22"/>
  <c r="L317" i="22"/>
  <c r="H317" i="22"/>
  <c r="J317" i="22"/>
  <c r="I321" i="22"/>
  <c r="K321" i="22"/>
  <c r="J321" i="22"/>
  <c r="H321" i="22"/>
  <c r="L321" i="22"/>
  <c r="I337" i="22"/>
  <c r="K337" i="22"/>
  <c r="J337" i="22"/>
  <c r="H337" i="22"/>
  <c r="L337" i="22"/>
  <c r="I345" i="22"/>
  <c r="K345" i="22"/>
  <c r="J345" i="22"/>
  <c r="H345" i="22"/>
  <c r="L345" i="22"/>
  <c r="I349" i="22"/>
  <c r="K349" i="22"/>
  <c r="L349" i="22"/>
  <c r="H349" i="22"/>
  <c r="J349" i="22"/>
  <c r="I361" i="22"/>
  <c r="K361" i="22"/>
  <c r="J361" i="22"/>
  <c r="H361" i="22"/>
  <c r="L361" i="22"/>
  <c r="I373" i="22"/>
  <c r="K373" i="22"/>
  <c r="L373" i="22"/>
  <c r="J373" i="22"/>
  <c r="H373" i="22"/>
  <c r="L389" i="22"/>
  <c r="H389" i="22"/>
  <c r="J389" i="22"/>
  <c r="K389" i="22"/>
  <c r="I389" i="22"/>
  <c r="L405" i="22"/>
  <c r="H405" i="22"/>
  <c r="J405" i="22"/>
  <c r="K405" i="22"/>
  <c r="I405" i="22"/>
  <c r="L429" i="22"/>
  <c r="H429" i="22"/>
  <c r="J429" i="22"/>
  <c r="K429" i="22"/>
  <c r="I429" i="22"/>
  <c r="L433" i="22"/>
  <c r="H433" i="22"/>
  <c r="J433" i="22"/>
  <c r="K433" i="22"/>
  <c r="I433" i="22"/>
  <c r="L437" i="22"/>
  <c r="H437" i="22"/>
  <c r="J437" i="22"/>
  <c r="K437" i="22"/>
  <c r="I437" i="22"/>
  <c r="L445" i="22"/>
  <c r="H445" i="22"/>
  <c r="J445" i="22"/>
  <c r="K445" i="22"/>
  <c r="I445" i="22"/>
  <c r="L461" i="22"/>
  <c r="H461" i="22"/>
  <c r="J461" i="22"/>
  <c r="K461" i="22"/>
  <c r="I461" i="22"/>
  <c r="L465" i="22"/>
  <c r="H465" i="22"/>
  <c r="J465" i="22"/>
  <c r="K465" i="22"/>
  <c r="I465" i="22"/>
  <c r="L477" i="22"/>
  <c r="H477" i="22"/>
  <c r="J477" i="22"/>
  <c r="K477" i="22"/>
  <c r="I477" i="22"/>
  <c r="L489" i="22"/>
  <c r="H489" i="22"/>
  <c r="J489" i="22"/>
  <c r="K489" i="22"/>
  <c r="I489" i="22"/>
  <c r="L493" i="22"/>
  <c r="H493" i="22"/>
  <c r="J493" i="22"/>
  <c r="K493" i="22"/>
  <c r="I493" i="22"/>
  <c r="L497" i="22"/>
  <c r="H497" i="22"/>
  <c r="J497" i="22"/>
  <c r="K497" i="22"/>
  <c r="I497" i="22"/>
  <c r="L501" i="22"/>
  <c r="H501" i="22"/>
  <c r="J501" i="22"/>
  <c r="K501" i="22"/>
  <c r="I501" i="22"/>
  <c r="L513" i="22"/>
  <c r="H513" i="22"/>
  <c r="J513" i="22"/>
  <c r="K513" i="22"/>
  <c r="I513" i="22"/>
  <c r="L521" i="22"/>
  <c r="H521" i="22"/>
  <c r="J521" i="22"/>
  <c r="K521" i="22"/>
  <c r="I521" i="22"/>
  <c r="J525" i="22"/>
  <c r="L525" i="22"/>
  <c r="H525" i="22"/>
  <c r="I525" i="22"/>
  <c r="K525" i="22"/>
  <c r="J529" i="22"/>
  <c r="L529" i="22"/>
  <c r="H529" i="22"/>
  <c r="I529" i="22"/>
  <c r="K529" i="22"/>
  <c r="J577" i="22"/>
  <c r="L577" i="22"/>
  <c r="H577" i="22"/>
  <c r="I577" i="22"/>
  <c r="K577" i="22"/>
  <c r="J593" i="22"/>
  <c r="L593" i="22"/>
  <c r="H593" i="22"/>
  <c r="I593" i="22"/>
  <c r="K593" i="22"/>
  <c r="J597" i="22"/>
  <c r="L597" i="22"/>
  <c r="H597" i="22"/>
  <c r="I597" i="22"/>
  <c r="K597" i="22"/>
  <c r="J601" i="22"/>
  <c r="L601" i="22"/>
  <c r="H601" i="22"/>
  <c r="I601" i="22"/>
  <c r="K601" i="22"/>
  <c r="J605" i="22"/>
  <c r="L605" i="22"/>
  <c r="H605" i="22"/>
  <c r="I605" i="22"/>
  <c r="K605" i="22"/>
  <c r="J609" i="22"/>
  <c r="L609" i="22"/>
  <c r="H609" i="22"/>
  <c r="I609" i="22"/>
  <c r="K609" i="22"/>
  <c r="J613" i="22"/>
  <c r="L613" i="22"/>
  <c r="H613" i="22"/>
  <c r="I613" i="22"/>
  <c r="K613" i="22"/>
  <c r="J633" i="22"/>
  <c r="L633" i="22"/>
  <c r="H633" i="22"/>
  <c r="I633" i="22"/>
  <c r="K633" i="22"/>
  <c r="J637" i="22"/>
  <c r="L637" i="22"/>
  <c r="H637" i="22"/>
  <c r="I637" i="22"/>
  <c r="K637" i="22"/>
  <c r="J645" i="22"/>
  <c r="L645" i="22"/>
  <c r="H645" i="22"/>
  <c r="I645" i="22"/>
  <c r="K645" i="22"/>
  <c r="J653" i="22"/>
  <c r="L653" i="22"/>
  <c r="H653" i="22"/>
  <c r="I653" i="22"/>
  <c r="K653" i="22"/>
  <c r="J673" i="22"/>
  <c r="L673" i="22"/>
  <c r="H673" i="22"/>
  <c r="I673" i="22"/>
  <c r="K673" i="22"/>
  <c r="J677" i="22"/>
  <c r="L677" i="22"/>
  <c r="H677" i="22"/>
  <c r="I677" i="22"/>
  <c r="K677" i="22"/>
  <c r="J681" i="22"/>
  <c r="L681" i="22"/>
  <c r="H681" i="22"/>
  <c r="I681" i="22"/>
  <c r="K681" i="22"/>
  <c r="J721" i="22"/>
  <c r="L721" i="22"/>
  <c r="H721" i="22"/>
  <c r="I721" i="22"/>
  <c r="K721" i="22"/>
  <c r="K729" i="22"/>
  <c r="I729" i="22"/>
  <c r="J729" i="22"/>
  <c r="L729" i="22"/>
  <c r="H729" i="22"/>
  <c r="K737" i="22"/>
  <c r="I737" i="22"/>
  <c r="J737" i="22"/>
  <c r="L737" i="22"/>
  <c r="H737" i="22"/>
  <c r="K745" i="22"/>
  <c r="I745" i="22"/>
  <c r="J745" i="22"/>
  <c r="L745" i="22"/>
  <c r="H745" i="22"/>
  <c r="K761" i="22"/>
  <c r="I761" i="22"/>
  <c r="J761" i="22"/>
  <c r="L761" i="22"/>
  <c r="H761" i="22"/>
  <c r="K765" i="22"/>
  <c r="I765" i="22"/>
  <c r="J765" i="22"/>
  <c r="H765" i="22"/>
  <c r="L765" i="22"/>
  <c r="K777" i="22"/>
  <c r="I777" i="22"/>
  <c r="J777" i="22"/>
  <c r="L777" i="22"/>
  <c r="H777" i="22"/>
  <c r="K789" i="22"/>
  <c r="I789" i="22"/>
  <c r="J789" i="22"/>
  <c r="H789" i="22"/>
  <c r="L789" i="22"/>
  <c r="K805" i="22"/>
  <c r="I805" i="22"/>
  <c r="J805" i="22"/>
  <c r="L805" i="22"/>
  <c r="H805" i="22"/>
  <c r="K809" i="22"/>
  <c r="I809" i="22"/>
  <c r="J809" i="22"/>
  <c r="H809" i="22"/>
  <c r="L809" i="22"/>
  <c r="K817" i="22"/>
  <c r="I817" i="22"/>
  <c r="J817" i="22"/>
  <c r="H817" i="22"/>
  <c r="L817" i="22"/>
  <c r="K821" i="22"/>
  <c r="I821" i="22"/>
  <c r="J821" i="22"/>
  <c r="L821" i="22"/>
  <c r="H821" i="22"/>
  <c r="K825" i="22"/>
  <c r="I825" i="22"/>
  <c r="J825" i="22"/>
  <c r="H825" i="22"/>
  <c r="L825" i="22"/>
  <c r="K829" i="22"/>
  <c r="I829" i="22"/>
  <c r="J829" i="22"/>
  <c r="L829" i="22"/>
  <c r="H829" i="22"/>
  <c r="K51" i="22"/>
  <c r="I51" i="22"/>
  <c r="J51" i="22"/>
  <c r="H51" i="22"/>
  <c r="K367" i="22"/>
  <c r="I367" i="22"/>
  <c r="L367" i="22"/>
  <c r="J367" i="22"/>
  <c r="H367" i="22"/>
  <c r="J399" i="22"/>
  <c r="L399" i="22"/>
  <c r="H399" i="22"/>
  <c r="I399" i="22"/>
  <c r="K399" i="22"/>
  <c r="J431" i="22"/>
  <c r="L431" i="22"/>
  <c r="H431" i="22"/>
  <c r="I431" i="22"/>
  <c r="K431" i="22"/>
  <c r="J463" i="22"/>
  <c r="L463" i="22"/>
  <c r="H463" i="22"/>
  <c r="I463" i="22"/>
  <c r="K463" i="22"/>
  <c r="L543" i="22"/>
  <c r="H543" i="22"/>
  <c r="J543" i="22"/>
  <c r="K543" i="22"/>
  <c r="I543" i="22"/>
  <c r="L559" i="22"/>
  <c r="H559" i="22"/>
  <c r="J559" i="22"/>
  <c r="K559" i="22"/>
  <c r="I559" i="22"/>
  <c r="L575" i="22"/>
  <c r="H575" i="22"/>
  <c r="J575" i="22"/>
  <c r="K575" i="22"/>
  <c r="I575" i="22"/>
  <c r="L591" i="22"/>
  <c r="H591" i="22"/>
  <c r="J591" i="22"/>
  <c r="K591" i="22"/>
  <c r="I591" i="22"/>
  <c r="L607" i="22"/>
  <c r="H607" i="22"/>
  <c r="J607" i="22"/>
  <c r="K607" i="22"/>
  <c r="I607" i="22"/>
  <c r="L623" i="22"/>
  <c r="H623" i="22"/>
  <c r="J623" i="22"/>
  <c r="K623" i="22"/>
  <c r="I623" i="22"/>
  <c r="L639" i="22"/>
  <c r="H639" i="22"/>
  <c r="J639" i="22"/>
  <c r="K639" i="22"/>
  <c r="I639" i="22"/>
  <c r="L655" i="22"/>
  <c r="H655" i="22"/>
  <c r="J655" i="22"/>
  <c r="K655" i="22"/>
  <c r="I655" i="22"/>
  <c r="L671" i="22"/>
  <c r="H671" i="22"/>
  <c r="J671" i="22"/>
  <c r="K671" i="22"/>
  <c r="I671" i="22"/>
  <c r="L687" i="22"/>
  <c r="H687" i="22"/>
  <c r="J687" i="22"/>
  <c r="K687" i="22"/>
  <c r="I687" i="22"/>
  <c r="L703" i="22"/>
  <c r="H703" i="22"/>
  <c r="J703" i="22"/>
  <c r="K703" i="22"/>
  <c r="I703" i="22"/>
  <c r="L719" i="22"/>
  <c r="H719" i="22"/>
  <c r="J719" i="22"/>
  <c r="K719" i="22"/>
  <c r="I719" i="22"/>
  <c r="I735" i="22"/>
  <c r="K735" i="22"/>
  <c r="H735" i="22"/>
  <c r="L735" i="22"/>
  <c r="J735" i="22"/>
  <c r="I751" i="22"/>
  <c r="K751" i="22"/>
  <c r="H751" i="22"/>
  <c r="L751" i="22"/>
  <c r="J751" i="22"/>
  <c r="I767" i="22"/>
  <c r="K767" i="22"/>
  <c r="H767" i="22"/>
  <c r="L767" i="22"/>
  <c r="J767" i="22"/>
  <c r="I799" i="22"/>
  <c r="K799" i="22"/>
  <c r="L799" i="22"/>
  <c r="H799" i="22"/>
  <c r="J799" i="22"/>
  <c r="I815" i="22"/>
  <c r="K815" i="22"/>
  <c r="L815" i="22"/>
  <c r="H815" i="22"/>
  <c r="J815" i="22"/>
  <c r="J93" i="22"/>
  <c r="K135" i="22"/>
  <c r="I135" i="22"/>
  <c r="L135" i="22"/>
  <c r="J135" i="22"/>
  <c r="L310" i="22"/>
  <c r="H310" i="22"/>
  <c r="J310" i="22"/>
  <c r="I310" i="22"/>
  <c r="K310" i="22"/>
  <c r="L346" i="22"/>
  <c r="H346" i="22"/>
  <c r="J346" i="22"/>
  <c r="K346" i="22"/>
  <c r="I346" i="22"/>
  <c r="K363" i="22"/>
  <c r="I363" i="22"/>
  <c r="H363" i="22"/>
  <c r="L363" i="22"/>
  <c r="J363" i="22"/>
  <c r="K379" i="22"/>
  <c r="I379" i="22"/>
  <c r="H379" i="22"/>
  <c r="L379" i="22"/>
  <c r="J379" i="22"/>
  <c r="J395" i="22"/>
  <c r="L395" i="22"/>
  <c r="H395" i="22"/>
  <c r="I395" i="22"/>
  <c r="K395" i="22"/>
  <c r="J411" i="22"/>
  <c r="L411" i="22"/>
  <c r="H411" i="22"/>
  <c r="I411" i="22"/>
  <c r="K411" i="22"/>
  <c r="J427" i="22"/>
  <c r="L427" i="22"/>
  <c r="H427" i="22"/>
  <c r="I427" i="22"/>
  <c r="K427" i="22"/>
  <c r="J443" i="22"/>
  <c r="L443" i="22"/>
  <c r="H443" i="22"/>
  <c r="I443" i="22"/>
  <c r="K443" i="22"/>
  <c r="J459" i="22"/>
  <c r="L459" i="22"/>
  <c r="H459" i="22"/>
  <c r="I459" i="22"/>
  <c r="K459" i="22"/>
  <c r="J475" i="22"/>
  <c r="L475" i="22"/>
  <c r="H475" i="22"/>
  <c r="I475" i="22"/>
  <c r="K475" i="22"/>
  <c r="J491" i="22"/>
  <c r="L491" i="22"/>
  <c r="H491" i="22"/>
  <c r="I491" i="22"/>
  <c r="K491" i="22"/>
  <c r="J507" i="22"/>
  <c r="L507" i="22"/>
  <c r="H507" i="22"/>
  <c r="I507" i="22"/>
  <c r="K507" i="22"/>
  <c r="J523" i="22"/>
  <c r="L523" i="22"/>
  <c r="H523" i="22"/>
  <c r="I523" i="22"/>
  <c r="K523" i="22"/>
  <c r="L539" i="22"/>
  <c r="H539" i="22"/>
  <c r="J539" i="22"/>
  <c r="K539" i="22"/>
  <c r="I539" i="22"/>
  <c r="L555" i="22"/>
  <c r="H555" i="22"/>
  <c r="J555" i="22"/>
  <c r="K555" i="22"/>
  <c r="I555" i="22"/>
  <c r="L571" i="22"/>
  <c r="H571" i="22"/>
  <c r="J571" i="22"/>
  <c r="K571" i="22"/>
  <c r="I571" i="22"/>
  <c r="L587" i="22"/>
  <c r="H587" i="22"/>
  <c r="J587" i="22"/>
  <c r="K587" i="22"/>
  <c r="I587" i="22"/>
  <c r="L603" i="22"/>
  <c r="H603" i="22"/>
  <c r="J603" i="22"/>
  <c r="K603" i="22"/>
  <c r="I603" i="22"/>
  <c r="L619" i="22"/>
  <c r="H619" i="22"/>
  <c r="J619" i="22"/>
  <c r="K619" i="22"/>
  <c r="I619" i="22"/>
  <c r="L635" i="22"/>
  <c r="H635" i="22"/>
  <c r="J635" i="22"/>
  <c r="K635" i="22"/>
  <c r="I635" i="22"/>
  <c r="L651" i="22"/>
  <c r="H651" i="22"/>
  <c r="J651" i="22"/>
  <c r="K651" i="22"/>
  <c r="I651" i="22"/>
  <c r="L667" i="22"/>
  <c r="H667" i="22"/>
  <c r="J667" i="22"/>
  <c r="K667" i="22"/>
  <c r="I667" i="22"/>
  <c r="L683" i="22"/>
  <c r="H683" i="22"/>
  <c r="J683" i="22"/>
  <c r="K683" i="22"/>
  <c r="I683" i="22"/>
  <c r="L699" i="22"/>
  <c r="H699" i="22"/>
  <c r="J699" i="22"/>
  <c r="K699" i="22"/>
  <c r="I699" i="22"/>
  <c r="L715" i="22"/>
  <c r="H715" i="22"/>
  <c r="J715" i="22"/>
  <c r="K715" i="22"/>
  <c r="I715" i="22"/>
  <c r="I731" i="22"/>
  <c r="K731" i="22"/>
  <c r="L731" i="22"/>
  <c r="H731" i="22"/>
  <c r="J731" i="22"/>
  <c r="I747" i="22"/>
  <c r="K747" i="22"/>
  <c r="L747" i="22"/>
  <c r="H747" i="22"/>
  <c r="J747" i="22"/>
  <c r="I763" i="22"/>
  <c r="K763" i="22"/>
  <c r="L763" i="22"/>
  <c r="H763" i="22"/>
  <c r="J763" i="22"/>
  <c r="I779" i="22"/>
  <c r="K779" i="22"/>
  <c r="L779" i="22"/>
  <c r="H779" i="22"/>
  <c r="J779" i="22"/>
  <c r="I795" i="22"/>
  <c r="K795" i="22"/>
  <c r="L795" i="22"/>
  <c r="H795" i="22"/>
  <c r="J795" i="22"/>
  <c r="I811" i="22"/>
  <c r="K811" i="22"/>
  <c r="H811" i="22"/>
  <c r="L811" i="22"/>
  <c r="J811" i="22"/>
  <c r="I827" i="22"/>
  <c r="K827" i="22"/>
  <c r="H827" i="22"/>
  <c r="L827" i="22"/>
  <c r="J827" i="22"/>
  <c r="K7" i="22"/>
  <c r="I7" i="22"/>
  <c r="L7" i="22"/>
  <c r="J7" i="22"/>
  <c r="K23" i="22"/>
  <c r="I23" i="22"/>
  <c r="L23" i="22"/>
  <c r="J23" i="22"/>
  <c r="K39" i="22"/>
  <c r="I39" i="22"/>
  <c r="L39" i="22"/>
  <c r="J39" i="22"/>
  <c r="K55" i="22"/>
  <c r="I55" i="22"/>
  <c r="L55" i="22"/>
  <c r="J55" i="22"/>
  <c r="K71" i="22"/>
  <c r="I71" i="22"/>
  <c r="L71" i="22"/>
  <c r="J71" i="22"/>
  <c r="K87" i="22"/>
  <c r="I87" i="22"/>
  <c r="L87" i="22"/>
  <c r="J87" i="22"/>
  <c r="K115" i="22"/>
  <c r="I115" i="22"/>
  <c r="J115" i="22"/>
  <c r="H115" i="22"/>
  <c r="K151" i="22"/>
  <c r="I151" i="22"/>
  <c r="L151" i="22"/>
  <c r="H151" i="22"/>
  <c r="J151" i="22"/>
  <c r="K179" i="22"/>
  <c r="I179" i="22"/>
  <c r="H179" i="22"/>
  <c r="J179" i="22"/>
  <c r="L179" i="22"/>
  <c r="K323" i="22"/>
  <c r="I323" i="22"/>
  <c r="H323" i="22"/>
  <c r="J323" i="22"/>
  <c r="L323" i="22"/>
  <c r="J101" i="22"/>
  <c r="J133" i="22"/>
  <c r="K371" i="22"/>
  <c r="I371" i="22"/>
  <c r="H371" i="22"/>
  <c r="J371" i="22"/>
  <c r="L371" i="22"/>
  <c r="J451" i="22"/>
  <c r="L451" i="22"/>
  <c r="H451" i="22"/>
  <c r="I451" i="22"/>
  <c r="K451" i="22"/>
  <c r="J467" i="22"/>
  <c r="L467" i="22"/>
  <c r="H467" i="22"/>
  <c r="I467" i="22"/>
  <c r="K467" i="22"/>
  <c r="I843" i="22"/>
  <c r="K843" i="22"/>
  <c r="H843" i="22"/>
  <c r="L843" i="22"/>
  <c r="J843" i="22"/>
  <c r="I855" i="22"/>
  <c r="K855" i="22"/>
  <c r="L855" i="22"/>
  <c r="H855" i="22"/>
  <c r="J855" i="22"/>
  <c r="I863" i="22"/>
  <c r="K863" i="22"/>
  <c r="L863" i="22"/>
  <c r="H863" i="22"/>
  <c r="J863" i="22"/>
  <c r="I875" i="22"/>
  <c r="K875" i="22"/>
  <c r="H875" i="22"/>
  <c r="L875" i="22"/>
  <c r="J875" i="22"/>
  <c r="I887" i="22"/>
  <c r="K887" i="22"/>
  <c r="L887" i="22"/>
  <c r="H887" i="22"/>
  <c r="J887" i="22"/>
  <c r="L899" i="22"/>
  <c r="H899" i="22"/>
  <c r="J899" i="22"/>
  <c r="K899" i="22"/>
  <c r="I899" i="22"/>
  <c r="L911" i="22"/>
  <c r="H911" i="22"/>
  <c r="J911" i="22"/>
  <c r="K911" i="22"/>
  <c r="I911" i="22"/>
  <c r="L927" i="22"/>
  <c r="H927" i="22"/>
  <c r="J927" i="22"/>
  <c r="K927" i="22"/>
  <c r="I927" i="22"/>
  <c r="I939" i="22"/>
  <c r="K939" i="22"/>
  <c r="L939" i="22"/>
  <c r="H939" i="22"/>
  <c r="J939" i="22"/>
  <c r="I951" i="22"/>
  <c r="K951" i="22"/>
  <c r="H951" i="22"/>
  <c r="L951" i="22"/>
  <c r="J951" i="22"/>
  <c r="I959" i="22"/>
  <c r="K959" i="22"/>
  <c r="H959" i="22"/>
  <c r="L959" i="22"/>
  <c r="J959" i="22"/>
  <c r="I975" i="22"/>
  <c r="K975" i="22"/>
  <c r="H975" i="22"/>
  <c r="L975" i="22"/>
  <c r="J975" i="22"/>
  <c r="I983" i="22"/>
  <c r="K983" i="22"/>
  <c r="H983" i="22"/>
  <c r="L983" i="22"/>
  <c r="J983" i="22"/>
  <c r="I995" i="22"/>
  <c r="K995" i="22"/>
  <c r="L995" i="22"/>
  <c r="H995" i="22"/>
  <c r="J995" i="22"/>
  <c r="I5" i="22"/>
  <c r="K5" i="22"/>
  <c r="H5" i="22"/>
  <c r="L5" i="22"/>
  <c r="I21" i="22"/>
  <c r="K21" i="22"/>
  <c r="H21" i="22"/>
  <c r="L21" i="22"/>
  <c r="I25" i="22"/>
  <c r="K25" i="22"/>
  <c r="L25" i="22"/>
  <c r="J25" i="22"/>
  <c r="H25" i="22"/>
  <c r="I33" i="22"/>
  <c r="K33" i="22"/>
  <c r="L33" i="22"/>
  <c r="J33" i="22"/>
  <c r="H33" i="22"/>
  <c r="I37" i="22"/>
  <c r="K37" i="22"/>
  <c r="H37" i="22"/>
  <c r="L37" i="22"/>
  <c r="I53" i="22"/>
  <c r="K53" i="22"/>
  <c r="H53" i="22"/>
  <c r="L53" i="22"/>
  <c r="I69" i="22"/>
  <c r="K69" i="22"/>
  <c r="H69" i="22"/>
  <c r="L69" i="22"/>
  <c r="I85" i="22"/>
  <c r="K85" i="22"/>
  <c r="H85" i="22"/>
  <c r="L85" i="22"/>
  <c r="I97" i="22"/>
  <c r="K97" i="22"/>
  <c r="L97" i="22"/>
  <c r="J97" i="22"/>
  <c r="H97" i="22"/>
  <c r="I121" i="22"/>
  <c r="K121" i="22"/>
  <c r="L121" i="22"/>
  <c r="J121" i="22"/>
  <c r="H121" i="22"/>
  <c r="I125" i="22"/>
  <c r="K125" i="22"/>
  <c r="H125" i="22"/>
  <c r="L125" i="22"/>
  <c r="I137" i="22"/>
  <c r="K137" i="22"/>
  <c r="L137" i="22"/>
  <c r="J137" i="22"/>
  <c r="H137" i="22"/>
  <c r="I145" i="22"/>
  <c r="K145" i="22"/>
  <c r="L145" i="22"/>
  <c r="J145" i="22"/>
  <c r="H145" i="22"/>
  <c r="I157" i="22"/>
  <c r="K157" i="22"/>
  <c r="J157" i="22"/>
  <c r="H157" i="22"/>
  <c r="L157" i="22"/>
  <c r="I169" i="22"/>
  <c r="K169" i="22"/>
  <c r="J169" i="22"/>
  <c r="L169" i="22"/>
  <c r="H169" i="22"/>
  <c r="I309" i="22"/>
  <c r="K309" i="22"/>
  <c r="L309" i="22"/>
  <c r="J309" i="22"/>
  <c r="H309" i="22"/>
  <c r="I329" i="22"/>
  <c r="K329" i="22"/>
  <c r="J329" i="22"/>
  <c r="H329" i="22"/>
  <c r="L329" i="22"/>
  <c r="I365" i="22"/>
  <c r="K365" i="22"/>
  <c r="L365" i="22"/>
  <c r="H365" i="22"/>
  <c r="J365" i="22"/>
  <c r="I369" i="22"/>
  <c r="K369" i="22"/>
  <c r="J369" i="22"/>
  <c r="H369" i="22"/>
  <c r="L369" i="22"/>
  <c r="L393" i="22"/>
  <c r="H393" i="22"/>
  <c r="J393" i="22"/>
  <c r="K393" i="22"/>
  <c r="I393" i="22"/>
  <c r="L413" i="22"/>
  <c r="H413" i="22"/>
  <c r="J413" i="22"/>
  <c r="K413" i="22"/>
  <c r="I413" i="22"/>
  <c r="L453" i="22"/>
  <c r="H453" i="22"/>
  <c r="J453" i="22"/>
  <c r="K453" i="22"/>
  <c r="I453" i="22"/>
  <c r="L457" i="22"/>
  <c r="H457" i="22"/>
  <c r="J457" i="22"/>
  <c r="K457" i="22"/>
  <c r="I457" i="22"/>
  <c r="L469" i="22"/>
  <c r="H469" i="22"/>
  <c r="J469" i="22"/>
  <c r="K469" i="22"/>
  <c r="I469" i="22"/>
  <c r="L481" i="22"/>
  <c r="H481" i="22"/>
  <c r="J481" i="22"/>
  <c r="K481" i="22"/>
  <c r="I481" i="22"/>
  <c r="L509" i="22"/>
  <c r="H509" i="22"/>
  <c r="J509" i="22"/>
  <c r="K509" i="22"/>
  <c r="I509" i="22"/>
  <c r="J537" i="22"/>
  <c r="L537" i="22"/>
  <c r="H537" i="22"/>
  <c r="I537" i="22"/>
  <c r="K537" i="22"/>
  <c r="J541" i="22"/>
  <c r="L541" i="22"/>
  <c r="H541" i="22"/>
  <c r="I541" i="22"/>
  <c r="K541" i="22"/>
  <c r="J545" i="22"/>
  <c r="L545" i="22"/>
  <c r="H545" i="22"/>
  <c r="I545" i="22"/>
  <c r="K545" i="22"/>
  <c r="J557" i="22"/>
  <c r="L557" i="22"/>
  <c r="H557" i="22"/>
  <c r="I557" i="22"/>
  <c r="K557" i="22"/>
  <c r="J561" i="22"/>
  <c r="L561" i="22"/>
  <c r="H561" i="22"/>
  <c r="I561" i="22"/>
  <c r="K561" i="22"/>
  <c r="J573" i="22"/>
  <c r="L573" i="22"/>
  <c r="H573" i="22"/>
  <c r="I573" i="22"/>
  <c r="K573" i="22"/>
  <c r="J589" i="22"/>
  <c r="L589" i="22"/>
  <c r="H589" i="22"/>
  <c r="I589" i="22"/>
  <c r="K589" i="22"/>
  <c r="J625" i="22"/>
  <c r="L625" i="22"/>
  <c r="H625" i="22"/>
  <c r="I625" i="22"/>
  <c r="K625" i="22"/>
  <c r="J641" i="22"/>
  <c r="L641" i="22"/>
  <c r="H641" i="22"/>
  <c r="I641" i="22"/>
  <c r="K641" i="22"/>
  <c r="J649" i="22"/>
  <c r="L649" i="22"/>
  <c r="H649" i="22"/>
  <c r="I649" i="22"/>
  <c r="K649" i="22"/>
  <c r="J657" i="22"/>
  <c r="L657" i="22"/>
  <c r="H657" i="22"/>
  <c r="I657" i="22"/>
  <c r="K657" i="22"/>
  <c r="J661" i="22"/>
  <c r="L661" i="22"/>
  <c r="H661" i="22"/>
  <c r="I661" i="22"/>
  <c r="K661" i="22"/>
  <c r="J665" i="22"/>
  <c r="L665" i="22"/>
  <c r="H665" i="22"/>
  <c r="I665" i="22"/>
  <c r="K665" i="22"/>
  <c r="J685" i="22"/>
  <c r="L685" i="22"/>
  <c r="H685" i="22"/>
  <c r="I685" i="22"/>
  <c r="K685" i="22"/>
  <c r="J689" i="22"/>
  <c r="L689" i="22"/>
  <c r="H689" i="22"/>
  <c r="I689" i="22"/>
  <c r="K689" i="22"/>
  <c r="J693" i="22"/>
  <c r="L693" i="22"/>
  <c r="H693" i="22"/>
  <c r="I693" i="22"/>
  <c r="K693" i="22"/>
  <c r="J697" i="22"/>
  <c r="L697" i="22"/>
  <c r="H697" i="22"/>
  <c r="I697" i="22"/>
  <c r="K697" i="22"/>
  <c r="J701" i="22"/>
  <c r="L701" i="22"/>
  <c r="H701" i="22"/>
  <c r="I701" i="22"/>
  <c r="K701" i="22"/>
  <c r="J705" i="22"/>
  <c r="L705" i="22"/>
  <c r="H705" i="22"/>
  <c r="I705" i="22"/>
  <c r="K705" i="22"/>
  <c r="J709" i="22"/>
  <c r="L709" i="22"/>
  <c r="H709" i="22"/>
  <c r="I709" i="22"/>
  <c r="K709" i="22"/>
  <c r="J713" i="22"/>
  <c r="L713" i="22"/>
  <c r="H713" i="22"/>
  <c r="I713" i="22"/>
  <c r="K713" i="22"/>
  <c r="J717" i="22"/>
  <c r="L717" i="22"/>
  <c r="H717" i="22"/>
  <c r="I717" i="22"/>
  <c r="K717" i="22"/>
  <c r="J725" i="22"/>
  <c r="L725" i="22"/>
  <c r="H725" i="22"/>
  <c r="I725" i="22"/>
  <c r="K725" i="22"/>
  <c r="K733" i="22"/>
  <c r="I733" i="22"/>
  <c r="J733" i="22"/>
  <c r="H733" i="22"/>
  <c r="L733" i="22"/>
  <c r="K741" i="22"/>
  <c r="I741" i="22"/>
  <c r="J741" i="22"/>
  <c r="H741" i="22"/>
  <c r="L741" i="22"/>
  <c r="K749" i="22"/>
  <c r="I749" i="22"/>
  <c r="J749" i="22"/>
  <c r="H749" i="22"/>
  <c r="L749" i="22"/>
  <c r="K753" i="22"/>
  <c r="I753" i="22"/>
  <c r="J753" i="22"/>
  <c r="L753" i="22"/>
  <c r="H753" i="22"/>
  <c r="K757" i="22"/>
  <c r="I757" i="22"/>
  <c r="J757" i="22"/>
  <c r="H757" i="22"/>
  <c r="L757" i="22"/>
  <c r="K769" i="22"/>
  <c r="I769" i="22"/>
  <c r="J769" i="22"/>
  <c r="L769" i="22"/>
  <c r="H769" i="22"/>
  <c r="K773" i="22"/>
  <c r="I773" i="22"/>
  <c r="J773" i="22"/>
  <c r="H773" i="22"/>
  <c r="L773" i="22"/>
  <c r="K781" i="22"/>
  <c r="I781" i="22"/>
  <c r="J781" i="22"/>
  <c r="H781" i="22"/>
  <c r="L781" i="22"/>
  <c r="K785" i="22"/>
  <c r="I785" i="22"/>
  <c r="J785" i="22"/>
  <c r="L785" i="22"/>
  <c r="H785" i="22"/>
  <c r="K793" i="22"/>
  <c r="I793" i="22"/>
  <c r="J793" i="22"/>
  <c r="L793" i="22"/>
  <c r="H793" i="22"/>
  <c r="K797" i="22"/>
  <c r="I797" i="22"/>
  <c r="J797" i="22"/>
  <c r="L797" i="22"/>
  <c r="H797" i="22"/>
  <c r="K801" i="22"/>
  <c r="I801" i="22"/>
  <c r="J801" i="22"/>
  <c r="H801" i="22"/>
  <c r="L801" i="22"/>
  <c r="K813" i="22"/>
  <c r="I813" i="22"/>
  <c r="J813" i="22"/>
  <c r="L813" i="22"/>
  <c r="H813" i="22"/>
  <c r="K833" i="22"/>
  <c r="I833" i="22"/>
  <c r="J833" i="22"/>
  <c r="H833" i="22"/>
  <c r="L833" i="22"/>
  <c r="J21" i="22"/>
  <c r="J53" i="22"/>
  <c r="K3" i="22"/>
  <c r="I3" i="22"/>
  <c r="J3" i="22"/>
  <c r="H3" i="22"/>
  <c r="K19" i="22"/>
  <c r="I19" i="22"/>
  <c r="J19" i="22"/>
  <c r="H19" i="22"/>
  <c r="K35" i="22"/>
  <c r="I35" i="22"/>
  <c r="J35" i="22"/>
  <c r="H35" i="22"/>
  <c r="K67" i="22"/>
  <c r="I67" i="22"/>
  <c r="J67" i="22"/>
  <c r="H67" i="22"/>
  <c r="K83" i="22"/>
  <c r="I83" i="22"/>
  <c r="J83" i="22"/>
  <c r="H83" i="22"/>
  <c r="K99" i="22"/>
  <c r="I99" i="22"/>
  <c r="J99" i="22"/>
  <c r="H99" i="22"/>
  <c r="K383" i="22"/>
  <c r="I383" i="22"/>
  <c r="L383" i="22"/>
  <c r="J383" i="22"/>
  <c r="H383" i="22"/>
  <c r="J415" i="22"/>
  <c r="L415" i="22"/>
  <c r="H415" i="22"/>
  <c r="I415" i="22"/>
  <c r="K415" i="22"/>
  <c r="J447" i="22"/>
  <c r="L447" i="22"/>
  <c r="H447" i="22"/>
  <c r="I447" i="22"/>
  <c r="K447" i="22"/>
  <c r="J479" i="22"/>
  <c r="L479" i="22"/>
  <c r="H479" i="22"/>
  <c r="I479" i="22"/>
  <c r="K479" i="22"/>
  <c r="J495" i="22"/>
  <c r="L495" i="22"/>
  <c r="H495" i="22"/>
  <c r="I495" i="22"/>
  <c r="K495" i="22"/>
  <c r="J511" i="22"/>
  <c r="L511" i="22"/>
  <c r="H511" i="22"/>
  <c r="I511" i="22"/>
  <c r="K511" i="22"/>
  <c r="L527" i="22"/>
  <c r="H527" i="22"/>
  <c r="J527" i="22"/>
  <c r="K527" i="22"/>
  <c r="I527" i="22"/>
  <c r="I783" i="22"/>
  <c r="K783" i="22"/>
  <c r="H783" i="22"/>
  <c r="L783" i="22"/>
  <c r="J783" i="22"/>
  <c r="I831" i="22"/>
  <c r="K831" i="22"/>
  <c r="L831" i="22"/>
  <c r="H831" i="22"/>
  <c r="J831" i="22"/>
  <c r="L3" i="22"/>
  <c r="L67" i="22"/>
  <c r="J8" i="22"/>
  <c r="L8" i="22"/>
  <c r="H8" i="22"/>
  <c r="I8" i="22"/>
  <c r="J24" i="22"/>
  <c r="L24" i="22"/>
  <c r="H24" i="22"/>
  <c r="I24" i="22"/>
  <c r="J40" i="22"/>
  <c r="L40" i="22"/>
  <c r="H40" i="22"/>
  <c r="I40" i="22"/>
  <c r="J56" i="22"/>
  <c r="L56" i="22"/>
  <c r="H56" i="22"/>
  <c r="I56" i="22"/>
  <c r="J72" i="22"/>
  <c r="L72" i="22"/>
  <c r="H72" i="22"/>
  <c r="I72" i="22"/>
  <c r="L146" i="22"/>
  <c r="H146" i="22"/>
  <c r="J146" i="22"/>
  <c r="I146" i="22"/>
  <c r="K146" i="22"/>
  <c r="K163" i="22"/>
  <c r="I163" i="22"/>
  <c r="H163" i="22"/>
  <c r="L163" i="22"/>
  <c r="J163" i="22"/>
  <c r="K359" i="22"/>
  <c r="I359" i="22"/>
  <c r="L359" i="22"/>
  <c r="J359" i="22"/>
  <c r="H359" i="22"/>
  <c r="K375" i="22"/>
  <c r="I375" i="22"/>
  <c r="L375" i="22"/>
  <c r="J375" i="22"/>
  <c r="H375" i="22"/>
  <c r="J391" i="22"/>
  <c r="L391" i="22"/>
  <c r="H391" i="22"/>
  <c r="I391" i="22"/>
  <c r="K391" i="22"/>
  <c r="J407" i="22"/>
  <c r="L407" i="22"/>
  <c r="H407" i="22"/>
  <c r="I407" i="22"/>
  <c r="K407" i="22"/>
  <c r="J423" i="22"/>
  <c r="L423" i="22"/>
  <c r="H423" i="22"/>
  <c r="I423" i="22"/>
  <c r="K423" i="22"/>
  <c r="J439" i="22"/>
  <c r="L439" i="22"/>
  <c r="H439" i="22"/>
  <c r="I439" i="22"/>
  <c r="K439" i="22"/>
  <c r="J455" i="22"/>
  <c r="L455" i="22"/>
  <c r="H455" i="22"/>
  <c r="I455" i="22"/>
  <c r="K455" i="22"/>
  <c r="J471" i="22"/>
  <c r="L471" i="22"/>
  <c r="H471" i="22"/>
  <c r="I471" i="22"/>
  <c r="K471" i="22"/>
  <c r="J487" i="22"/>
  <c r="L487" i="22"/>
  <c r="H487" i="22"/>
  <c r="I487" i="22"/>
  <c r="K487" i="22"/>
  <c r="J503" i="22"/>
  <c r="L503" i="22"/>
  <c r="H503" i="22"/>
  <c r="I503" i="22"/>
  <c r="K503" i="22"/>
  <c r="J519" i="22"/>
  <c r="L519" i="22"/>
  <c r="H519" i="22"/>
  <c r="I519" i="22"/>
  <c r="K519" i="22"/>
  <c r="L535" i="22"/>
  <c r="H535" i="22"/>
  <c r="J535" i="22"/>
  <c r="K535" i="22"/>
  <c r="I535" i="22"/>
  <c r="L551" i="22"/>
  <c r="H551" i="22"/>
  <c r="J551" i="22"/>
  <c r="K551" i="22"/>
  <c r="I551" i="22"/>
  <c r="L567" i="22"/>
  <c r="H567" i="22"/>
  <c r="J567" i="22"/>
  <c r="K567" i="22"/>
  <c r="I567" i="22"/>
  <c r="L583" i="22"/>
  <c r="H583" i="22"/>
  <c r="J583" i="22"/>
  <c r="K583" i="22"/>
  <c r="I583" i="22"/>
  <c r="L599" i="22"/>
  <c r="H599" i="22"/>
  <c r="J599" i="22"/>
  <c r="K599" i="22"/>
  <c r="I599" i="22"/>
  <c r="L615" i="22"/>
  <c r="H615" i="22"/>
  <c r="J615" i="22"/>
  <c r="K615" i="22"/>
  <c r="I615" i="22"/>
  <c r="L631" i="22"/>
  <c r="H631" i="22"/>
  <c r="J631" i="22"/>
  <c r="K631" i="22"/>
  <c r="I631" i="22"/>
  <c r="L647" i="22"/>
  <c r="H647" i="22"/>
  <c r="J647" i="22"/>
  <c r="K647" i="22"/>
  <c r="I647" i="22"/>
  <c r="L663" i="22"/>
  <c r="H663" i="22"/>
  <c r="J663" i="22"/>
  <c r="K663" i="22"/>
  <c r="I663" i="22"/>
  <c r="L679" i="22"/>
  <c r="H679" i="22"/>
  <c r="J679" i="22"/>
  <c r="K679" i="22"/>
  <c r="I679" i="22"/>
  <c r="L695" i="22"/>
  <c r="H695" i="22"/>
  <c r="J695" i="22"/>
  <c r="K695" i="22"/>
  <c r="I695" i="22"/>
  <c r="L711" i="22"/>
  <c r="H711" i="22"/>
  <c r="J711" i="22"/>
  <c r="K711" i="22"/>
  <c r="I711" i="22"/>
  <c r="L727" i="22"/>
  <c r="H727" i="22"/>
  <c r="J727" i="22"/>
  <c r="K727" i="22"/>
  <c r="I727" i="22"/>
  <c r="I743" i="22"/>
  <c r="K743" i="22"/>
  <c r="H743" i="22"/>
  <c r="L743" i="22"/>
  <c r="J743" i="22"/>
  <c r="I759" i="22"/>
  <c r="K759" i="22"/>
  <c r="H759" i="22"/>
  <c r="L759" i="22"/>
  <c r="J759" i="22"/>
  <c r="I775" i="22"/>
  <c r="K775" i="22"/>
  <c r="H775" i="22"/>
  <c r="L775" i="22"/>
  <c r="J775" i="22"/>
  <c r="I791" i="22"/>
  <c r="K791" i="22"/>
  <c r="H791" i="22"/>
  <c r="L791" i="22"/>
  <c r="J791" i="22"/>
  <c r="I807" i="22"/>
  <c r="K807" i="22"/>
  <c r="L807" i="22"/>
  <c r="H807" i="22"/>
  <c r="J807" i="22"/>
  <c r="I823" i="22"/>
  <c r="K823" i="22"/>
  <c r="L823" i="22"/>
  <c r="H823" i="22"/>
  <c r="J823" i="22"/>
  <c r="H7" i="22"/>
  <c r="L19" i="22"/>
  <c r="H39" i="22"/>
  <c r="L51" i="22"/>
  <c r="H71" i="22"/>
  <c r="L83" i="22"/>
  <c r="L115" i="22"/>
  <c r="H135" i="22"/>
  <c r="J141" i="22"/>
  <c r="L302" i="22"/>
  <c r="H302" i="22"/>
  <c r="J302" i="22"/>
  <c r="I302" i="22"/>
  <c r="L306" i="22"/>
  <c r="H306" i="22"/>
  <c r="J306" i="22"/>
  <c r="K306" i="22"/>
  <c r="L326" i="22"/>
  <c r="H326" i="22"/>
  <c r="J326" i="22"/>
  <c r="I326" i="22"/>
  <c r="L334" i="22"/>
  <c r="H334" i="22"/>
  <c r="J334" i="22"/>
  <c r="I334" i="22"/>
  <c r="K355" i="22"/>
  <c r="I355" i="22"/>
  <c r="H355" i="22"/>
  <c r="J360" i="22"/>
  <c r="L360" i="22"/>
  <c r="H360" i="22"/>
  <c r="J364" i="22"/>
  <c r="L364" i="22"/>
  <c r="H364" i="22"/>
  <c r="K364" i="22"/>
  <c r="I364" i="22"/>
  <c r="J368" i="22"/>
  <c r="L368" i="22"/>
  <c r="H368" i="22"/>
  <c r="J372" i="22"/>
  <c r="L372" i="22"/>
  <c r="H372" i="22"/>
  <c r="K372" i="22"/>
  <c r="I372" i="22"/>
  <c r="J376" i="22"/>
  <c r="L376" i="22"/>
  <c r="H376" i="22"/>
  <c r="J380" i="22"/>
  <c r="L380" i="22"/>
  <c r="H380" i="22"/>
  <c r="K380" i="22"/>
  <c r="I380" i="22"/>
  <c r="J384" i="22"/>
  <c r="L384" i="22"/>
  <c r="H384" i="22"/>
  <c r="I388" i="22"/>
  <c r="K388" i="22"/>
  <c r="H388" i="22"/>
  <c r="L388" i="22"/>
  <c r="I392" i="22"/>
  <c r="K392" i="22"/>
  <c r="L392" i="22"/>
  <c r="H392" i="22"/>
  <c r="J392" i="22"/>
  <c r="I396" i="22"/>
  <c r="K396" i="22"/>
  <c r="H396" i="22"/>
  <c r="L396" i="22"/>
  <c r="J396" i="22"/>
  <c r="I400" i="22"/>
  <c r="K400" i="22"/>
  <c r="L400" i="22"/>
  <c r="H400" i="22"/>
  <c r="I404" i="22"/>
  <c r="K404" i="22"/>
  <c r="H404" i="22"/>
  <c r="L404" i="22"/>
  <c r="I408" i="22"/>
  <c r="K408" i="22"/>
  <c r="L408" i="22"/>
  <c r="H408" i="22"/>
  <c r="J408" i="22"/>
  <c r="I412" i="22"/>
  <c r="K412" i="22"/>
  <c r="H412" i="22"/>
  <c r="L412" i="22"/>
  <c r="J412" i="22"/>
  <c r="I416" i="22"/>
  <c r="K416" i="22"/>
  <c r="L416" i="22"/>
  <c r="H416" i="22"/>
  <c r="I420" i="22"/>
  <c r="K420" i="22"/>
  <c r="H420" i="22"/>
  <c r="L420" i="22"/>
  <c r="I424" i="22"/>
  <c r="K424" i="22"/>
  <c r="L424" i="22"/>
  <c r="H424" i="22"/>
  <c r="J424" i="22"/>
  <c r="I428" i="22"/>
  <c r="K428" i="22"/>
  <c r="H428" i="22"/>
  <c r="L428" i="22"/>
  <c r="J428" i="22"/>
  <c r="I432" i="22"/>
  <c r="K432" i="22"/>
  <c r="L432" i="22"/>
  <c r="H432" i="22"/>
  <c r="I436" i="22"/>
  <c r="K436" i="22"/>
  <c r="H436" i="22"/>
  <c r="L436" i="22"/>
  <c r="I440" i="22"/>
  <c r="K440" i="22"/>
  <c r="L440" i="22"/>
  <c r="H440" i="22"/>
  <c r="J440" i="22"/>
  <c r="I444" i="22"/>
  <c r="K444" i="22"/>
  <c r="H444" i="22"/>
  <c r="L444" i="22"/>
  <c r="J444" i="22"/>
  <c r="I448" i="22"/>
  <c r="K448" i="22"/>
  <c r="L448" i="22"/>
  <c r="H448" i="22"/>
  <c r="I452" i="22"/>
  <c r="K452" i="22"/>
  <c r="H452" i="22"/>
  <c r="L452" i="22"/>
  <c r="I456" i="22"/>
  <c r="K456" i="22"/>
  <c r="L456" i="22"/>
  <c r="H456" i="22"/>
  <c r="J456" i="22"/>
  <c r="I460" i="22"/>
  <c r="K460" i="22"/>
  <c r="H460" i="22"/>
  <c r="L460" i="22"/>
  <c r="J460" i="22"/>
  <c r="I464" i="22"/>
  <c r="K464" i="22"/>
  <c r="L464" i="22"/>
  <c r="H464" i="22"/>
  <c r="I468" i="22"/>
  <c r="K468" i="22"/>
  <c r="H468" i="22"/>
  <c r="L468" i="22"/>
  <c r="I472" i="22"/>
  <c r="K472" i="22"/>
  <c r="L472" i="22"/>
  <c r="H472" i="22"/>
  <c r="J472" i="22"/>
  <c r="I476" i="22"/>
  <c r="K476" i="22"/>
  <c r="H476" i="22"/>
  <c r="L476" i="22"/>
  <c r="J476" i="22"/>
  <c r="I480" i="22"/>
  <c r="K480" i="22"/>
  <c r="L480" i="22"/>
  <c r="H480" i="22"/>
  <c r="I484" i="22"/>
  <c r="K484" i="22"/>
  <c r="H484" i="22"/>
  <c r="L484" i="22"/>
  <c r="I488" i="22"/>
  <c r="K488" i="22"/>
  <c r="L488" i="22"/>
  <c r="H488" i="22"/>
  <c r="J488" i="22"/>
  <c r="I492" i="22"/>
  <c r="K492" i="22"/>
  <c r="H492" i="22"/>
  <c r="L492" i="22"/>
  <c r="J492" i="22"/>
  <c r="I496" i="22"/>
  <c r="K496" i="22"/>
  <c r="L496" i="22"/>
  <c r="H496" i="22"/>
  <c r="I500" i="22"/>
  <c r="K500" i="22"/>
  <c r="H500" i="22"/>
  <c r="L500" i="22"/>
  <c r="I504" i="22"/>
  <c r="K504" i="22"/>
  <c r="L504" i="22"/>
  <c r="H504" i="22"/>
  <c r="J504" i="22"/>
  <c r="I508" i="22"/>
  <c r="K508" i="22"/>
  <c r="H508" i="22"/>
  <c r="L508" i="22"/>
  <c r="J508" i="22"/>
  <c r="I512" i="22"/>
  <c r="K512" i="22"/>
  <c r="L512" i="22"/>
  <c r="H512" i="22"/>
  <c r="I516" i="22"/>
  <c r="K516" i="22"/>
  <c r="H516" i="22"/>
  <c r="L516" i="22"/>
  <c r="I520" i="22"/>
  <c r="K520" i="22"/>
  <c r="L520" i="22"/>
  <c r="H520" i="22"/>
  <c r="J520" i="22"/>
  <c r="K524" i="22"/>
  <c r="I524" i="22"/>
  <c r="J524" i="22"/>
  <c r="H524" i="22"/>
  <c r="L524" i="22"/>
  <c r="K528" i="22"/>
  <c r="I528" i="22"/>
  <c r="J528" i="22"/>
  <c r="L528" i="22"/>
  <c r="K532" i="22"/>
  <c r="I532" i="22"/>
  <c r="J532" i="22"/>
  <c r="L532" i="22"/>
  <c r="H532" i="22"/>
  <c r="K536" i="22"/>
  <c r="I536" i="22"/>
  <c r="J536" i="22"/>
  <c r="L536" i="22"/>
  <c r="H536" i="22"/>
  <c r="K540" i="22"/>
  <c r="I540" i="22"/>
  <c r="J540" i="22"/>
  <c r="H540" i="22"/>
  <c r="K544" i="22"/>
  <c r="I544" i="22"/>
  <c r="J544" i="22"/>
  <c r="L544" i="22"/>
  <c r="K548" i="22"/>
  <c r="I548" i="22"/>
  <c r="J548" i="22"/>
  <c r="L548" i="22"/>
  <c r="H548" i="22"/>
  <c r="K552" i="22"/>
  <c r="I552" i="22"/>
  <c r="J552" i="22"/>
  <c r="L552" i="22"/>
  <c r="H552" i="22"/>
  <c r="K556" i="22"/>
  <c r="I556" i="22"/>
  <c r="J556" i="22"/>
  <c r="H556" i="22"/>
  <c r="K560" i="22"/>
  <c r="I560" i="22"/>
  <c r="J560" i="22"/>
  <c r="L560" i="22"/>
  <c r="H560" i="22"/>
  <c r="K564" i="22"/>
  <c r="I564" i="22"/>
  <c r="J564" i="22"/>
  <c r="L564" i="22"/>
  <c r="H564" i="22"/>
  <c r="K568" i="22"/>
  <c r="I568" i="22"/>
  <c r="J568" i="22"/>
  <c r="L568" i="22"/>
  <c r="H568" i="22"/>
  <c r="K572" i="22"/>
  <c r="I572" i="22"/>
  <c r="J572" i="22"/>
  <c r="H572" i="22"/>
  <c r="L572" i="22"/>
  <c r="K576" i="22"/>
  <c r="I576" i="22"/>
  <c r="J576" i="22"/>
  <c r="L576" i="22"/>
  <c r="H576" i="22"/>
  <c r="K580" i="22"/>
  <c r="I580" i="22"/>
  <c r="J580" i="22"/>
  <c r="L580" i="22"/>
  <c r="H580" i="22"/>
  <c r="K584" i="22"/>
  <c r="I584" i="22"/>
  <c r="J584" i="22"/>
  <c r="L584" i="22"/>
  <c r="H584" i="22"/>
  <c r="K588" i="22"/>
  <c r="I588" i="22"/>
  <c r="J588" i="22"/>
  <c r="H588" i="22"/>
  <c r="L588" i="22"/>
  <c r="K592" i="22"/>
  <c r="I592" i="22"/>
  <c r="J592" i="22"/>
  <c r="L592" i="22"/>
  <c r="K596" i="22"/>
  <c r="I596" i="22"/>
  <c r="J596" i="22"/>
  <c r="L596" i="22"/>
  <c r="H596" i="22"/>
  <c r="K600" i="22"/>
  <c r="I600" i="22"/>
  <c r="J600" i="22"/>
  <c r="L600" i="22"/>
  <c r="H600" i="22"/>
  <c r="K604" i="22"/>
  <c r="I604" i="22"/>
  <c r="J604" i="22"/>
  <c r="H604" i="22"/>
  <c r="K608" i="22"/>
  <c r="I608" i="22"/>
  <c r="J608" i="22"/>
  <c r="L608" i="22"/>
  <c r="K612" i="22"/>
  <c r="I612" i="22"/>
  <c r="J612" i="22"/>
  <c r="L612" i="22"/>
  <c r="H612" i="22"/>
  <c r="K616" i="22"/>
  <c r="I616" i="22"/>
  <c r="J616" i="22"/>
  <c r="L616" i="22"/>
  <c r="H616" i="22"/>
  <c r="K620" i="22"/>
  <c r="I620" i="22"/>
  <c r="J620" i="22"/>
  <c r="H620" i="22"/>
  <c r="K624" i="22"/>
  <c r="I624" i="22"/>
  <c r="J624" i="22"/>
  <c r="L624" i="22"/>
  <c r="H624" i="22"/>
  <c r="K628" i="22"/>
  <c r="I628" i="22"/>
  <c r="J628" i="22"/>
  <c r="L628" i="22"/>
  <c r="H628" i="22"/>
  <c r="K632" i="22"/>
  <c r="I632" i="22"/>
  <c r="J632" i="22"/>
  <c r="L632" i="22"/>
  <c r="H632" i="22"/>
  <c r="K636" i="22"/>
  <c r="I636" i="22"/>
  <c r="J636" i="22"/>
  <c r="H636" i="22"/>
  <c r="L636" i="22"/>
  <c r="K640" i="22"/>
  <c r="I640" i="22"/>
  <c r="J640" i="22"/>
  <c r="L640" i="22"/>
  <c r="H640" i="22"/>
  <c r="K644" i="22"/>
  <c r="I644" i="22"/>
  <c r="J644" i="22"/>
  <c r="L644" i="22"/>
  <c r="H644" i="22"/>
  <c r="K648" i="22"/>
  <c r="I648" i="22"/>
  <c r="J648" i="22"/>
  <c r="L648" i="22"/>
  <c r="H648" i="22"/>
  <c r="K652" i="22"/>
  <c r="I652" i="22"/>
  <c r="J652" i="22"/>
  <c r="H652" i="22"/>
  <c r="L652" i="22"/>
  <c r="K656" i="22"/>
  <c r="I656" i="22"/>
  <c r="J656" i="22"/>
  <c r="L656" i="22"/>
  <c r="K660" i="22"/>
  <c r="I660" i="22"/>
  <c r="J660" i="22"/>
  <c r="L660" i="22"/>
  <c r="H660" i="22"/>
  <c r="K664" i="22"/>
  <c r="I664" i="22"/>
  <c r="J664" i="22"/>
  <c r="L664" i="22"/>
  <c r="H664" i="22"/>
  <c r="K668" i="22"/>
  <c r="I668" i="22"/>
  <c r="J668" i="22"/>
  <c r="H668" i="22"/>
  <c r="K672" i="22"/>
  <c r="I672" i="22"/>
  <c r="J672" i="22"/>
  <c r="L672" i="22"/>
  <c r="K676" i="22"/>
  <c r="I676" i="22"/>
  <c r="J676" i="22"/>
  <c r="L676" i="22"/>
  <c r="H676" i="22"/>
  <c r="K680" i="22"/>
  <c r="I680" i="22"/>
  <c r="J680" i="22"/>
  <c r="L680" i="22"/>
  <c r="H680" i="22"/>
  <c r="K684" i="22"/>
  <c r="I684" i="22"/>
  <c r="J684" i="22"/>
  <c r="H684" i="22"/>
  <c r="K688" i="22"/>
  <c r="I688" i="22"/>
  <c r="J688" i="22"/>
  <c r="L688" i="22"/>
  <c r="H688" i="22"/>
  <c r="K692" i="22"/>
  <c r="I692" i="22"/>
  <c r="J692" i="22"/>
  <c r="L692" i="22"/>
  <c r="H692" i="22"/>
  <c r="K696" i="22"/>
  <c r="I696" i="22"/>
  <c r="J696" i="22"/>
  <c r="L696" i="22"/>
  <c r="H696" i="22"/>
  <c r="K700" i="22"/>
  <c r="I700" i="22"/>
  <c r="J700" i="22"/>
  <c r="H700" i="22"/>
  <c r="L700" i="22"/>
  <c r="K704" i="22"/>
  <c r="I704" i="22"/>
  <c r="J704" i="22"/>
  <c r="L704" i="22"/>
  <c r="H704" i="22"/>
  <c r="K708" i="22"/>
  <c r="I708" i="22"/>
  <c r="J708" i="22"/>
  <c r="L708" i="22"/>
  <c r="H708" i="22"/>
  <c r="K712" i="22"/>
  <c r="I712" i="22"/>
  <c r="J712" i="22"/>
  <c r="L712" i="22"/>
  <c r="H712" i="22"/>
  <c r="K716" i="22"/>
  <c r="I716" i="22"/>
  <c r="J716" i="22"/>
  <c r="H716" i="22"/>
  <c r="L716" i="22"/>
  <c r="K720" i="22"/>
  <c r="I720" i="22"/>
  <c r="J720" i="22"/>
  <c r="L720" i="22"/>
  <c r="K724" i="22"/>
  <c r="I724" i="22"/>
  <c r="J724" i="22"/>
  <c r="L724" i="22"/>
  <c r="H724" i="22"/>
  <c r="L728" i="22"/>
  <c r="K728" i="22"/>
  <c r="I728" i="22"/>
  <c r="J728" i="22"/>
  <c r="H728" i="22"/>
  <c r="L732" i="22"/>
  <c r="H732" i="22"/>
  <c r="J732" i="22"/>
  <c r="K732" i="22"/>
  <c r="I732" i="22"/>
  <c r="L736" i="22"/>
  <c r="H736" i="22"/>
  <c r="J736" i="22"/>
  <c r="K736" i="22"/>
  <c r="I736" i="22"/>
  <c r="L740" i="22"/>
  <c r="H740" i="22"/>
  <c r="J740" i="22"/>
  <c r="K740" i="22"/>
  <c r="I740" i="22"/>
  <c r="L744" i="22"/>
  <c r="H744" i="22"/>
  <c r="J744" i="22"/>
  <c r="K744" i="22"/>
  <c r="I744" i="22"/>
  <c r="L748" i="22"/>
  <c r="H748" i="22"/>
  <c r="J748" i="22"/>
  <c r="K748" i="22"/>
  <c r="I748" i="22"/>
  <c r="L752" i="22"/>
  <c r="H752" i="22"/>
  <c r="J752" i="22"/>
  <c r="K752" i="22"/>
  <c r="I752" i="22"/>
  <c r="L756" i="22"/>
  <c r="H756" i="22"/>
  <c r="J756" i="22"/>
  <c r="K756" i="22"/>
  <c r="I756" i="22"/>
  <c r="L760" i="22"/>
  <c r="H760" i="22"/>
  <c r="J760" i="22"/>
  <c r="K760" i="22"/>
  <c r="I760" i="22"/>
  <c r="L764" i="22"/>
  <c r="H764" i="22"/>
  <c r="J764" i="22"/>
  <c r="K764" i="22"/>
  <c r="I764" i="22"/>
  <c r="L768" i="22"/>
  <c r="H768" i="22"/>
  <c r="J768" i="22"/>
  <c r="K768" i="22"/>
  <c r="I768" i="22"/>
  <c r="L772" i="22"/>
  <c r="H772" i="22"/>
  <c r="J772" i="22"/>
  <c r="K772" i="22"/>
  <c r="I772" i="22"/>
  <c r="L776" i="22"/>
  <c r="H776" i="22"/>
  <c r="J776" i="22"/>
  <c r="K776" i="22"/>
  <c r="I776" i="22"/>
  <c r="L780" i="22"/>
  <c r="H780" i="22"/>
  <c r="J780" i="22"/>
  <c r="K780" i="22"/>
  <c r="I780" i="22"/>
  <c r="L784" i="22"/>
  <c r="H784" i="22"/>
  <c r="J784" i="22"/>
  <c r="K784" i="22"/>
  <c r="I784" i="22"/>
  <c r="L788" i="22"/>
  <c r="H788" i="22"/>
  <c r="J788" i="22"/>
  <c r="K788" i="22"/>
  <c r="L792" i="22"/>
  <c r="H792" i="22"/>
  <c r="J792" i="22"/>
  <c r="K792" i="22"/>
  <c r="I792" i="22"/>
  <c r="L796" i="22"/>
  <c r="H796" i="22"/>
  <c r="J796" i="22"/>
  <c r="K796" i="22"/>
  <c r="I796" i="22"/>
  <c r="L800" i="22"/>
  <c r="H800" i="22"/>
  <c r="J800" i="22"/>
  <c r="K800" i="22"/>
  <c r="I800" i="22"/>
  <c r="L804" i="22"/>
  <c r="H804" i="22"/>
  <c r="J804" i="22"/>
  <c r="K804" i="22"/>
  <c r="I804" i="22"/>
  <c r="L808" i="22"/>
  <c r="H808" i="22"/>
  <c r="J808" i="22"/>
  <c r="K808" i="22"/>
  <c r="I808" i="22"/>
  <c r="L812" i="22"/>
  <c r="H812" i="22"/>
  <c r="J812" i="22"/>
  <c r="K812" i="22"/>
  <c r="I812" i="22"/>
  <c r="L816" i="22"/>
  <c r="H816" i="22"/>
  <c r="J816" i="22"/>
  <c r="K816" i="22"/>
  <c r="I816" i="22"/>
  <c r="L820" i="22"/>
  <c r="H820" i="22"/>
  <c r="J820" i="22"/>
  <c r="K820" i="22"/>
  <c r="I820" i="22"/>
  <c r="L824" i="22"/>
  <c r="H824" i="22"/>
  <c r="J824" i="22"/>
  <c r="K824" i="22"/>
  <c r="I824" i="22"/>
  <c r="L828" i="22"/>
  <c r="H828" i="22"/>
  <c r="J828" i="22"/>
  <c r="K828" i="22"/>
  <c r="I828" i="22"/>
  <c r="L832" i="22"/>
  <c r="H832" i="22"/>
  <c r="J832" i="22"/>
  <c r="K832" i="22"/>
  <c r="I832" i="22"/>
  <c r="L836" i="22"/>
  <c r="H836" i="22"/>
  <c r="J836" i="22"/>
  <c r="K836" i="22"/>
  <c r="I836" i="22"/>
  <c r="L840" i="22"/>
  <c r="H840" i="22"/>
  <c r="J840" i="22"/>
  <c r="K840" i="22"/>
  <c r="I840" i="22"/>
  <c r="L844" i="22"/>
  <c r="H844" i="22"/>
  <c r="J844" i="22"/>
  <c r="K844" i="22"/>
  <c r="I844" i="22"/>
  <c r="L848" i="22"/>
  <c r="H848" i="22"/>
  <c r="J848" i="22"/>
  <c r="K848" i="22"/>
  <c r="I848" i="22"/>
  <c r="L852" i="22"/>
  <c r="H852" i="22"/>
  <c r="J852" i="22"/>
  <c r="K852" i="22"/>
  <c r="I852" i="22"/>
  <c r="L856" i="22"/>
  <c r="H856" i="22"/>
  <c r="J856" i="22"/>
  <c r="K856" i="22"/>
  <c r="I856" i="22"/>
  <c r="L860" i="22"/>
  <c r="H860" i="22"/>
  <c r="J860" i="22"/>
  <c r="K860" i="22"/>
  <c r="I860" i="22"/>
  <c r="L864" i="22"/>
  <c r="H864" i="22"/>
  <c r="J864" i="22"/>
  <c r="K864" i="22"/>
  <c r="I864" i="22"/>
  <c r="L868" i="22"/>
  <c r="H868" i="22"/>
  <c r="J868" i="22"/>
  <c r="K868" i="22"/>
  <c r="I868" i="22"/>
  <c r="L872" i="22"/>
  <c r="H872" i="22"/>
  <c r="J872" i="22"/>
  <c r="K872" i="22"/>
  <c r="I872" i="22"/>
  <c r="L876" i="22"/>
  <c r="H876" i="22"/>
  <c r="J876" i="22"/>
  <c r="K876" i="22"/>
  <c r="I876" i="22"/>
  <c r="L880" i="22"/>
  <c r="H880" i="22"/>
  <c r="J880" i="22"/>
  <c r="K880" i="22"/>
  <c r="I880" i="22"/>
  <c r="L884" i="22"/>
  <c r="H884" i="22"/>
  <c r="J884" i="22"/>
  <c r="K884" i="22"/>
  <c r="I884" i="22"/>
  <c r="L888" i="22"/>
  <c r="H888" i="22"/>
  <c r="J888" i="22"/>
  <c r="K888" i="22"/>
  <c r="I888" i="22"/>
  <c r="L892" i="22"/>
  <c r="H892" i="22"/>
  <c r="J892" i="22"/>
  <c r="K892" i="22"/>
  <c r="I892" i="22"/>
  <c r="L896" i="22"/>
  <c r="H896" i="22"/>
  <c r="J896" i="22"/>
  <c r="K896" i="22"/>
  <c r="I896" i="22"/>
  <c r="K900" i="22"/>
  <c r="I900" i="22"/>
  <c r="J900" i="22"/>
  <c r="L900" i="22"/>
  <c r="H900" i="22"/>
  <c r="K904" i="22"/>
  <c r="I904" i="22"/>
  <c r="J904" i="22"/>
  <c r="H904" i="22"/>
  <c r="L904" i="22"/>
  <c r="K908" i="22"/>
  <c r="I908" i="22"/>
  <c r="J908" i="22"/>
  <c r="L908" i="22"/>
  <c r="H908" i="22"/>
  <c r="K912" i="22"/>
  <c r="I912" i="22"/>
  <c r="J912" i="22"/>
  <c r="H912" i="22"/>
  <c r="L912" i="22"/>
  <c r="K916" i="22"/>
  <c r="I916" i="22"/>
  <c r="J916" i="22"/>
  <c r="L916" i="22"/>
  <c r="H916" i="22"/>
  <c r="K920" i="22"/>
  <c r="I920" i="22"/>
  <c r="J920" i="22"/>
  <c r="H920" i="22"/>
  <c r="L920" i="22"/>
  <c r="K924" i="22"/>
  <c r="I924" i="22"/>
  <c r="J924" i="22"/>
  <c r="L924" i="22"/>
  <c r="H924" i="22"/>
  <c r="K928" i="22"/>
  <c r="I928" i="22"/>
  <c r="J928" i="22"/>
  <c r="H928" i="22"/>
  <c r="L928" i="22"/>
  <c r="K932" i="22"/>
  <c r="I932" i="22"/>
  <c r="J932" i="22"/>
  <c r="L932" i="22"/>
  <c r="H932" i="22"/>
  <c r="L936" i="22"/>
  <c r="H936" i="22"/>
  <c r="J936" i="22"/>
  <c r="K936" i="22"/>
  <c r="I936" i="22"/>
  <c r="L940" i="22"/>
  <c r="H940" i="22"/>
  <c r="J940" i="22"/>
  <c r="K940" i="22"/>
  <c r="I940" i="22"/>
  <c r="L944" i="22"/>
  <c r="H944" i="22"/>
  <c r="J944" i="22"/>
  <c r="K944" i="22"/>
  <c r="I944" i="22"/>
  <c r="L948" i="22"/>
  <c r="H948" i="22"/>
  <c r="J948" i="22"/>
  <c r="K948" i="22"/>
  <c r="I948" i="22"/>
  <c r="L952" i="22"/>
  <c r="H952" i="22"/>
  <c r="J952" i="22"/>
  <c r="K952" i="22"/>
  <c r="I952" i="22"/>
  <c r="L956" i="22"/>
  <c r="H956" i="22"/>
  <c r="J956" i="22"/>
  <c r="K956" i="22"/>
  <c r="I956" i="22"/>
  <c r="L960" i="22"/>
  <c r="H960" i="22"/>
  <c r="J960" i="22"/>
  <c r="K960" i="22"/>
  <c r="I960" i="22"/>
  <c r="L964" i="22"/>
  <c r="H964" i="22"/>
  <c r="J964" i="22"/>
  <c r="K964" i="22"/>
  <c r="I964" i="22"/>
  <c r="L968" i="22"/>
  <c r="H968" i="22"/>
  <c r="J968" i="22"/>
  <c r="K968" i="22"/>
  <c r="I968" i="22"/>
  <c r="L972" i="22"/>
  <c r="H972" i="22"/>
  <c r="J972" i="22"/>
  <c r="K972" i="22"/>
  <c r="I972" i="22"/>
  <c r="L976" i="22"/>
  <c r="H976" i="22"/>
  <c r="J976" i="22"/>
  <c r="K976" i="22"/>
  <c r="I976" i="22"/>
  <c r="L980" i="22"/>
  <c r="H980" i="22"/>
  <c r="J980" i="22"/>
  <c r="K980" i="22"/>
  <c r="I980" i="22"/>
  <c r="L984" i="22"/>
  <c r="H984" i="22"/>
  <c r="J984" i="22"/>
  <c r="K984" i="22"/>
  <c r="I984" i="22"/>
  <c r="L988" i="22"/>
  <c r="H988" i="22"/>
  <c r="J988" i="22"/>
  <c r="K988" i="22"/>
  <c r="I988" i="22"/>
  <c r="L992" i="22"/>
  <c r="H992" i="22"/>
  <c r="J992" i="22"/>
  <c r="K992" i="22"/>
  <c r="I992" i="22"/>
  <c r="L996" i="22"/>
  <c r="H996" i="22"/>
  <c r="J996" i="22"/>
  <c r="K996" i="22"/>
  <c r="I996" i="22"/>
  <c r="L1000" i="22"/>
  <c r="H1000" i="22"/>
  <c r="J1000" i="22"/>
  <c r="K1000" i="22"/>
  <c r="I1000" i="22"/>
  <c r="L6" i="22"/>
  <c r="H6" i="22"/>
  <c r="J6" i="22"/>
  <c r="L10" i="22"/>
  <c r="H10" i="22"/>
  <c r="J10" i="22"/>
  <c r="L14" i="22"/>
  <c r="H14" i="22"/>
  <c r="J14" i="22"/>
  <c r="L18" i="22"/>
  <c r="H18" i="22"/>
  <c r="J18" i="22"/>
  <c r="L22" i="22"/>
  <c r="H22" i="22"/>
  <c r="J22" i="22"/>
  <c r="L26" i="22"/>
  <c r="H26" i="22"/>
  <c r="J26" i="22"/>
  <c r="L30" i="22"/>
  <c r="H30" i="22"/>
  <c r="J30" i="22"/>
  <c r="L34" i="22"/>
  <c r="H34" i="22"/>
  <c r="J34" i="22"/>
  <c r="L38" i="22"/>
  <c r="H38" i="22"/>
  <c r="J38" i="22"/>
  <c r="L42" i="22"/>
  <c r="H42" i="22"/>
  <c r="J42" i="22"/>
  <c r="L46" i="22"/>
  <c r="H46" i="22"/>
  <c r="J46" i="22"/>
  <c r="L50" i="22"/>
  <c r="H50" i="22"/>
  <c r="J50" i="22"/>
  <c r="L54" i="22"/>
  <c r="H54" i="22"/>
  <c r="J54" i="22"/>
  <c r="L58" i="22"/>
  <c r="H58" i="22"/>
  <c r="J58" i="22"/>
  <c r="L62" i="22"/>
  <c r="H62" i="22"/>
  <c r="J62" i="22"/>
  <c r="L66" i="22"/>
  <c r="H66" i="22"/>
  <c r="J66" i="22"/>
  <c r="L70" i="22"/>
  <c r="H70" i="22"/>
  <c r="J70" i="22"/>
  <c r="L74" i="22"/>
  <c r="H74" i="22"/>
  <c r="J74" i="22"/>
  <c r="L78" i="22"/>
  <c r="H78" i="22"/>
  <c r="J78" i="22"/>
  <c r="L82" i="22"/>
  <c r="H82" i="22"/>
  <c r="J82" i="22"/>
  <c r="L86" i="22"/>
  <c r="H86" i="22"/>
  <c r="J86" i="22"/>
  <c r="L90" i="22"/>
  <c r="H90" i="22"/>
  <c r="J90" i="22"/>
  <c r="L94" i="22"/>
  <c r="H94" i="22"/>
  <c r="J94" i="22"/>
  <c r="L102" i="22"/>
  <c r="H102" i="22"/>
  <c r="J102" i="22"/>
  <c r="L106" i="22"/>
  <c r="H106" i="22"/>
  <c r="J106" i="22"/>
  <c r="L110" i="22"/>
  <c r="H110" i="22"/>
  <c r="J110" i="22"/>
  <c r="L118" i="22"/>
  <c r="H118" i="22"/>
  <c r="J118" i="22"/>
  <c r="L122" i="22"/>
  <c r="H122" i="22"/>
  <c r="J122" i="22"/>
  <c r="L126" i="22"/>
  <c r="H126" i="22"/>
  <c r="J126" i="22"/>
  <c r="L134" i="22"/>
  <c r="H134" i="22"/>
  <c r="J134" i="22"/>
  <c r="L138" i="22"/>
  <c r="H138" i="22"/>
  <c r="J138" i="22"/>
  <c r="L142" i="22"/>
  <c r="H142" i="22"/>
  <c r="J142" i="22"/>
  <c r="L150" i="22"/>
  <c r="H150" i="22"/>
  <c r="J150" i="22"/>
  <c r="I150" i="22"/>
  <c r="L154" i="22"/>
  <c r="H154" i="22"/>
  <c r="J154" i="22"/>
  <c r="L158" i="22"/>
  <c r="H158" i="22"/>
  <c r="J158" i="22"/>
  <c r="I158" i="22"/>
  <c r="L166" i="22"/>
  <c r="H166" i="22"/>
  <c r="J166" i="22"/>
  <c r="I166" i="22"/>
  <c r="L170" i="22"/>
  <c r="H170" i="22"/>
  <c r="J170" i="22"/>
  <c r="L174" i="22"/>
  <c r="H174" i="22"/>
  <c r="J174" i="22"/>
  <c r="I174" i="22"/>
  <c r="K10" i="22"/>
  <c r="I12" i="22"/>
  <c r="K18" i="22"/>
  <c r="K26" i="22"/>
  <c r="I28" i="22"/>
  <c r="K34" i="22"/>
  <c r="K42" i="22"/>
  <c r="I44" i="22"/>
  <c r="K50" i="22"/>
  <c r="K58" i="22"/>
  <c r="I60" i="22"/>
  <c r="K66" i="22"/>
  <c r="K74" i="22"/>
  <c r="I76" i="22"/>
  <c r="K82" i="22"/>
  <c r="K90" i="22"/>
  <c r="I92" i="22"/>
  <c r="J95" i="22"/>
  <c r="I100" i="22"/>
  <c r="K106" i="22"/>
  <c r="I108" i="22"/>
  <c r="I116" i="22"/>
  <c r="K122" i="22"/>
  <c r="I124" i="22"/>
  <c r="I132" i="22"/>
  <c r="K138" i="22"/>
  <c r="I140" i="22"/>
  <c r="I148" i="22"/>
  <c r="I152" i="22"/>
  <c r="I154" i="22"/>
  <c r="K158" i="22"/>
  <c r="H167" i="22"/>
  <c r="I184" i="22"/>
  <c r="J203" i="22"/>
  <c r="I216" i="22"/>
  <c r="L355" i="22"/>
  <c r="K368" i="22"/>
  <c r="K384" i="22"/>
  <c r="J388" i="22"/>
  <c r="J420" i="22"/>
  <c r="J452" i="22"/>
  <c r="J484" i="22"/>
  <c r="J516" i="22"/>
  <c r="H544" i="22"/>
  <c r="L620" i="22"/>
  <c r="H672" i="22"/>
  <c r="J4" i="22"/>
  <c r="L4" i="22"/>
  <c r="H4" i="22"/>
  <c r="K15" i="22"/>
  <c r="I15" i="22"/>
  <c r="J20" i="22"/>
  <c r="L20" i="22"/>
  <c r="H20" i="22"/>
  <c r="K31" i="22"/>
  <c r="I31" i="22"/>
  <c r="J36" i="22"/>
  <c r="L36" i="22"/>
  <c r="H36" i="22"/>
  <c r="K47" i="22"/>
  <c r="I47" i="22"/>
  <c r="J52" i="22"/>
  <c r="L52" i="22"/>
  <c r="H52" i="22"/>
  <c r="K63" i="22"/>
  <c r="I63" i="22"/>
  <c r="J68" i="22"/>
  <c r="L68" i="22"/>
  <c r="H68" i="22"/>
  <c r="K79" i="22"/>
  <c r="I79" i="22"/>
  <c r="J84" i="22"/>
  <c r="L84" i="22"/>
  <c r="H84" i="22"/>
  <c r="K119" i="22"/>
  <c r="I119" i="22"/>
  <c r="L130" i="22"/>
  <c r="H130" i="22"/>
  <c r="J130" i="22"/>
  <c r="K147" i="22"/>
  <c r="I147" i="22"/>
  <c r="L182" i="22"/>
  <c r="H182" i="22"/>
  <c r="J182" i="22"/>
  <c r="I182" i="22"/>
  <c r="L186" i="22"/>
  <c r="H186" i="22"/>
  <c r="J186" i="22"/>
  <c r="L190" i="22"/>
  <c r="H190" i="22"/>
  <c r="J190" i="22"/>
  <c r="I190" i="22"/>
  <c r="L194" i="22"/>
  <c r="H194" i="22"/>
  <c r="J194" i="22"/>
  <c r="L198" i="22"/>
  <c r="H198" i="22"/>
  <c r="J198" i="22"/>
  <c r="I198" i="22"/>
  <c r="L202" i="22"/>
  <c r="H202" i="22"/>
  <c r="J202" i="22"/>
  <c r="L206" i="22"/>
  <c r="H206" i="22"/>
  <c r="J206" i="22"/>
  <c r="I206" i="22"/>
  <c r="L210" i="22"/>
  <c r="H210" i="22"/>
  <c r="J210" i="22"/>
  <c r="L214" i="22"/>
  <c r="H214" i="22"/>
  <c r="J214" i="22"/>
  <c r="I214" i="22"/>
  <c r="L218" i="22"/>
  <c r="H218" i="22"/>
  <c r="J218" i="22"/>
  <c r="K218" i="22"/>
  <c r="L222" i="22"/>
  <c r="H222" i="22"/>
  <c r="J222" i="22"/>
  <c r="I222" i="22"/>
  <c r="L226" i="22"/>
  <c r="H226" i="22"/>
  <c r="J226" i="22"/>
  <c r="K226" i="22"/>
  <c r="L230" i="22"/>
  <c r="H230" i="22"/>
  <c r="J230" i="22"/>
  <c r="I230" i="22"/>
  <c r="L238" i="22"/>
  <c r="H238" i="22"/>
  <c r="J238" i="22"/>
  <c r="I238" i="22"/>
  <c r="L246" i="22"/>
  <c r="H246" i="22"/>
  <c r="J246" i="22"/>
  <c r="I246" i="22"/>
  <c r="L254" i="22"/>
  <c r="H254" i="22"/>
  <c r="J254" i="22"/>
  <c r="I254" i="22"/>
  <c r="L262" i="22"/>
  <c r="H262" i="22"/>
  <c r="J262" i="22"/>
  <c r="I262" i="22"/>
  <c r="L270" i="22"/>
  <c r="H270" i="22"/>
  <c r="J270" i="22"/>
  <c r="I270" i="22"/>
  <c r="L278" i="22"/>
  <c r="H278" i="22"/>
  <c r="J278" i="22"/>
  <c r="I278" i="22"/>
  <c r="L286" i="22"/>
  <c r="H286" i="22"/>
  <c r="J286" i="22"/>
  <c r="I286" i="22"/>
  <c r="L294" i="22"/>
  <c r="H294" i="22"/>
  <c r="J294" i="22"/>
  <c r="I294" i="22"/>
  <c r="K11" i="22"/>
  <c r="I11" i="22"/>
  <c r="J32" i="22"/>
  <c r="L32" i="22"/>
  <c r="H32" i="22"/>
  <c r="K43" i="22"/>
  <c r="I43" i="22"/>
  <c r="J64" i="22"/>
  <c r="L64" i="22"/>
  <c r="H64" i="22"/>
  <c r="J80" i="22"/>
  <c r="L80" i="22"/>
  <c r="H80" i="22"/>
  <c r="K103" i="22"/>
  <c r="I103" i="22"/>
  <c r="K131" i="22"/>
  <c r="I131" i="22"/>
  <c r="L178" i="22"/>
  <c r="H178" i="22"/>
  <c r="J178" i="22"/>
  <c r="K187" i="22"/>
  <c r="I187" i="22"/>
  <c r="H187" i="22"/>
  <c r="K195" i="22"/>
  <c r="I195" i="22"/>
  <c r="H195" i="22"/>
  <c r="K199" i="22"/>
  <c r="I199" i="22"/>
  <c r="L199" i="22"/>
  <c r="K207" i="22"/>
  <c r="I207" i="22"/>
  <c r="L207" i="22"/>
  <c r="K219" i="22"/>
  <c r="I219" i="22"/>
  <c r="H219" i="22"/>
  <c r="K227" i="22"/>
  <c r="I227" i="22"/>
  <c r="H227" i="22"/>
  <c r="K235" i="22"/>
  <c r="I235" i="22"/>
  <c r="H235" i="22"/>
  <c r="K243" i="22"/>
  <c r="I243" i="22"/>
  <c r="H243" i="22"/>
  <c r="K251" i="22"/>
  <c r="I251" i="22"/>
  <c r="H251" i="22"/>
  <c r="K259" i="22"/>
  <c r="I259" i="22"/>
  <c r="H259" i="22"/>
  <c r="K263" i="22"/>
  <c r="I263" i="22"/>
  <c r="L263" i="22"/>
  <c r="J263" i="22"/>
  <c r="K271" i="22"/>
  <c r="I271" i="22"/>
  <c r="L271" i="22"/>
  <c r="J271" i="22"/>
  <c r="K283" i="22"/>
  <c r="I283" i="22"/>
  <c r="H283" i="22"/>
  <c r="K291" i="22"/>
  <c r="I291" i="22"/>
  <c r="H291" i="22"/>
  <c r="K299" i="22"/>
  <c r="I299" i="22"/>
  <c r="H299" i="22"/>
  <c r="K307" i="22"/>
  <c r="I307" i="22"/>
  <c r="H307" i="22"/>
  <c r="L322" i="22"/>
  <c r="H322" i="22"/>
  <c r="J322" i="22"/>
  <c r="K322" i="22"/>
  <c r="L350" i="22"/>
  <c r="H350" i="22"/>
  <c r="J350" i="22"/>
  <c r="I350" i="22"/>
  <c r="K841" i="22"/>
  <c r="I841" i="22"/>
  <c r="J841" i="22"/>
  <c r="H841" i="22"/>
  <c r="L841" i="22"/>
  <c r="K849" i="22"/>
  <c r="I849" i="22"/>
  <c r="J849" i="22"/>
  <c r="H849" i="22"/>
  <c r="L849" i="22"/>
  <c r="K857" i="22"/>
  <c r="I857" i="22"/>
  <c r="J857" i="22"/>
  <c r="H857" i="22"/>
  <c r="L857" i="22"/>
  <c r="K869" i="22"/>
  <c r="I869" i="22"/>
  <c r="J869" i="22"/>
  <c r="L869" i="22"/>
  <c r="H869" i="22"/>
  <c r="K877" i="22"/>
  <c r="I877" i="22"/>
  <c r="J877" i="22"/>
  <c r="L877" i="22"/>
  <c r="H877" i="22"/>
  <c r="K885" i="22"/>
  <c r="I885" i="22"/>
  <c r="J885" i="22"/>
  <c r="L885" i="22"/>
  <c r="H885" i="22"/>
  <c r="K893" i="22"/>
  <c r="I893" i="22"/>
  <c r="J893" i="22"/>
  <c r="L893" i="22"/>
  <c r="H893" i="22"/>
  <c r="K897" i="22"/>
  <c r="I897" i="22"/>
  <c r="J897" i="22"/>
  <c r="H897" i="22"/>
  <c r="L897" i="22"/>
  <c r="J905" i="22"/>
  <c r="L905" i="22"/>
  <c r="H905" i="22"/>
  <c r="I905" i="22"/>
  <c r="K905" i="22"/>
  <c r="J913" i="22"/>
  <c r="L913" i="22"/>
  <c r="H913" i="22"/>
  <c r="I913" i="22"/>
  <c r="K913" i="22"/>
  <c r="J921" i="22"/>
  <c r="L921" i="22"/>
  <c r="H921" i="22"/>
  <c r="I921" i="22"/>
  <c r="K921" i="22"/>
  <c r="J929" i="22"/>
  <c r="L929" i="22"/>
  <c r="H929" i="22"/>
  <c r="I929" i="22"/>
  <c r="K929" i="22"/>
  <c r="K937" i="22"/>
  <c r="I937" i="22"/>
  <c r="J937" i="22"/>
  <c r="L937" i="22"/>
  <c r="H937" i="22"/>
  <c r="K945" i="22"/>
  <c r="I945" i="22"/>
  <c r="J945" i="22"/>
  <c r="L945" i="22"/>
  <c r="H945" i="22"/>
  <c r="K953" i="22"/>
  <c r="I953" i="22"/>
  <c r="J953" i="22"/>
  <c r="L953" i="22"/>
  <c r="H953" i="22"/>
  <c r="K961" i="22"/>
  <c r="I961" i="22"/>
  <c r="J961" i="22"/>
  <c r="L961" i="22"/>
  <c r="H961" i="22"/>
  <c r="K969" i="22"/>
  <c r="I969" i="22"/>
  <c r="J969" i="22"/>
  <c r="L969" i="22"/>
  <c r="H969" i="22"/>
  <c r="K977" i="22"/>
  <c r="I977" i="22"/>
  <c r="J977" i="22"/>
  <c r="L977" i="22"/>
  <c r="H977" i="22"/>
  <c r="K985" i="22"/>
  <c r="I985" i="22"/>
  <c r="J985" i="22"/>
  <c r="L985" i="22"/>
  <c r="H985" i="22"/>
  <c r="K993" i="22"/>
  <c r="I993" i="22"/>
  <c r="J993" i="22"/>
  <c r="L993" i="22"/>
  <c r="H993" i="22"/>
  <c r="K91" i="22"/>
  <c r="I91" i="22"/>
  <c r="K111" i="22"/>
  <c r="I111" i="22"/>
  <c r="K127" i="22"/>
  <c r="I127" i="22"/>
  <c r="K139" i="22"/>
  <c r="I139" i="22"/>
  <c r="K143" i="22"/>
  <c r="I143" i="22"/>
  <c r="K159" i="22"/>
  <c r="I159" i="22"/>
  <c r="L159" i="22"/>
  <c r="K171" i="22"/>
  <c r="I171" i="22"/>
  <c r="H171" i="22"/>
  <c r="K175" i="22"/>
  <c r="I175" i="22"/>
  <c r="L175" i="22"/>
  <c r="K4" i="22"/>
  <c r="I6" i="22"/>
  <c r="H11" i="22"/>
  <c r="I14" i="22"/>
  <c r="L15" i="22"/>
  <c r="K20" i="22"/>
  <c r="I22" i="22"/>
  <c r="I30" i="22"/>
  <c r="L31" i="22"/>
  <c r="K36" i="22"/>
  <c r="I38" i="22"/>
  <c r="H43" i="22"/>
  <c r="I46" i="22"/>
  <c r="L47" i="22"/>
  <c r="K52" i="22"/>
  <c r="I54" i="22"/>
  <c r="I62" i="22"/>
  <c r="L63" i="22"/>
  <c r="K68" i="22"/>
  <c r="I70" i="22"/>
  <c r="I78" i="22"/>
  <c r="L79" i="22"/>
  <c r="K84" i="22"/>
  <c r="I86" i="22"/>
  <c r="H91" i="22"/>
  <c r="I94" i="22"/>
  <c r="I102" i="22"/>
  <c r="L103" i="22"/>
  <c r="I110" i="22"/>
  <c r="L111" i="22"/>
  <c r="I118" i="22"/>
  <c r="L119" i="22"/>
  <c r="I126" i="22"/>
  <c r="L127" i="22"/>
  <c r="H131" i="22"/>
  <c r="I134" i="22"/>
  <c r="H139" i="22"/>
  <c r="I142" i="22"/>
  <c r="L143" i="22"/>
  <c r="H147" i="22"/>
  <c r="K150" i="22"/>
  <c r="K154" i="22"/>
  <c r="H159" i="22"/>
  <c r="L171" i="22"/>
  <c r="I178" i="22"/>
  <c r="K182" i="22"/>
  <c r="K186" i="22"/>
  <c r="J195" i="22"/>
  <c r="J199" i="22"/>
  <c r="I210" i="22"/>
  <c r="K214" i="22"/>
  <c r="J219" i="22"/>
  <c r="K222" i="22"/>
  <c r="J235" i="22"/>
  <c r="K238" i="22"/>
  <c r="J251" i="22"/>
  <c r="K254" i="22"/>
  <c r="K270" i="22"/>
  <c r="J283" i="22"/>
  <c r="K286" i="22"/>
  <c r="J299" i="22"/>
  <c r="K302" i="22"/>
  <c r="K334" i="22"/>
  <c r="K350" i="22"/>
  <c r="I360" i="22"/>
  <c r="I376" i="22"/>
  <c r="J416" i="22"/>
  <c r="J448" i="22"/>
  <c r="J480" i="22"/>
  <c r="J512" i="22"/>
  <c r="H528" i="22"/>
  <c r="L604" i="22"/>
  <c r="H656" i="22"/>
  <c r="I788" i="22"/>
  <c r="L234" i="22"/>
  <c r="H234" i="22"/>
  <c r="J234" i="22"/>
  <c r="K234" i="22"/>
  <c r="L242" i="22"/>
  <c r="H242" i="22"/>
  <c r="J242" i="22"/>
  <c r="K242" i="22"/>
  <c r="L250" i="22"/>
  <c r="H250" i="22"/>
  <c r="J250" i="22"/>
  <c r="K250" i="22"/>
  <c r="L258" i="22"/>
  <c r="H258" i="22"/>
  <c r="J258" i="22"/>
  <c r="K258" i="22"/>
  <c r="L266" i="22"/>
  <c r="H266" i="22"/>
  <c r="J266" i="22"/>
  <c r="K266" i="22"/>
  <c r="L274" i="22"/>
  <c r="H274" i="22"/>
  <c r="J274" i="22"/>
  <c r="K274" i="22"/>
  <c r="L282" i="22"/>
  <c r="H282" i="22"/>
  <c r="J282" i="22"/>
  <c r="K282" i="22"/>
  <c r="L290" i="22"/>
  <c r="H290" i="22"/>
  <c r="J290" i="22"/>
  <c r="K290" i="22"/>
  <c r="L298" i="22"/>
  <c r="H298" i="22"/>
  <c r="J298" i="22"/>
  <c r="K298" i="22"/>
  <c r="J16" i="22"/>
  <c r="L16" i="22"/>
  <c r="H16" i="22"/>
  <c r="K27" i="22"/>
  <c r="I27" i="22"/>
  <c r="J48" i="22"/>
  <c r="L48" i="22"/>
  <c r="H48" i="22"/>
  <c r="K59" i="22"/>
  <c r="I59" i="22"/>
  <c r="K75" i="22"/>
  <c r="I75" i="22"/>
  <c r="L114" i="22"/>
  <c r="H114" i="22"/>
  <c r="J114" i="22"/>
  <c r="K167" i="22"/>
  <c r="I167" i="22"/>
  <c r="L167" i="22"/>
  <c r="K183" i="22"/>
  <c r="I183" i="22"/>
  <c r="L183" i="22"/>
  <c r="K191" i="22"/>
  <c r="I191" i="22"/>
  <c r="L191" i="22"/>
  <c r="K203" i="22"/>
  <c r="I203" i="22"/>
  <c r="H203" i="22"/>
  <c r="K211" i="22"/>
  <c r="I211" i="22"/>
  <c r="H211" i="22"/>
  <c r="K215" i="22"/>
  <c r="I215" i="22"/>
  <c r="L215" i="22"/>
  <c r="K223" i="22"/>
  <c r="I223" i="22"/>
  <c r="L223" i="22"/>
  <c r="J223" i="22"/>
  <c r="K231" i="22"/>
  <c r="I231" i="22"/>
  <c r="L231" i="22"/>
  <c r="J231" i="22"/>
  <c r="K239" i="22"/>
  <c r="I239" i="22"/>
  <c r="L239" i="22"/>
  <c r="J239" i="22"/>
  <c r="K247" i="22"/>
  <c r="I247" i="22"/>
  <c r="L247" i="22"/>
  <c r="J247" i="22"/>
  <c r="K255" i="22"/>
  <c r="I255" i="22"/>
  <c r="L255" i="22"/>
  <c r="J255" i="22"/>
  <c r="K267" i="22"/>
  <c r="I267" i="22"/>
  <c r="H267" i="22"/>
  <c r="K275" i="22"/>
  <c r="I275" i="22"/>
  <c r="H275" i="22"/>
  <c r="K279" i="22"/>
  <c r="I279" i="22"/>
  <c r="L279" i="22"/>
  <c r="J279" i="22"/>
  <c r="K287" i="22"/>
  <c r="I287" i="22"/>
  <c r="L287" i="22"/>
  <c r="J287" i="22"/>
  <c r="K295" i="22"/>
  <c r="I295" i="22"/>
  <c r="L295" i="22"/>
  <c r="J295" i="22"/>
  <c r="K303" i="22"/>
  <c r="I303" i="22"/>
  <c r="L303" i="22"/>
  <c r="J303" i="22"/>
  <c r="L314" i="22"/>
  <c r="H314" i="22"/>
  <c r="J314" i="22"/>
  <c r="K314" i="22"/>
  <c r="L342" i="22"/>
  <c r="H342" i="22"/>
  <c r="J342" i="22"/>
  <c r="I342" i="22"/>
  <c r="K837" i="22"/>
  <c r="I837" i="22"/>
  <c r="J837" i="22"/>
  <c r="L837" i="22"/>
  <c r="H837" i="22"/>
  <c r="K845" i="22"/>
  <c r="I845" i="22"/>
  <c r="J845" i="22"/>
  <c r="L845" i="22"/>
  <c r="H845" i="22"/>
  <c r="K853" i="22"/>
  <c r="I853" i="22"/>
  <c r="J853" i="22"/>
  <c r="L853" i="22"/>
  <c r="H853" i="22"/>
  <c r="K861" i="22"/>
  <c r="I861" i="22"/>
  <c r="J861" i="22"/>
  <c r="L861" i="22"/>
  <c r="H861" i="22"/>
  <c r="K865" i="22"/>
  <c r="I865" i="22"/>
  <c r="J865" i="22"/>
  <c r="H865" i="22"/>
  <c r="L865" i="22"/>
  <c r="K873" i="22"/>
  <c r="I873" i="22"/>
  <c r="J873" i="22"/>
  <c r="H873" i="22"/>
  <c r="L873" i="22"/>
  <c r="K881" i="22"/>
  <c r="I881" i="22"/>
  <c r="J881" i="22"/>
  <c r="H881" i="22"/>
  <c r="K889" i="22"/>
  <c r="I889" i="22"/>
  <c r="J889" i="22"/>
  <c r="H889" i="22"/>
  <c r="L889" i="22"/>
  <c r="J901" i="22"/>
  <c r="L901" i="22"/>
  <c r="H901" i="22"/>
  <c r="I901" i="22"/>
  <c r="K901" i="22"/>
  <c r="J909" i="22"/>
  <c r="L909" i="22"/>
  <c r="H909" i="22"/>
  <c r="I909" i="22"/>
  <c r="K909" i="22"/>
  <c r="J917" i="22"/>
  <c r="L917" i="22"/>
  <c r="H917" i="22"/>
  <c r="I917" i="22"/>
  <c r="K917" i="22"/>
  <c r="J925" i="22"/>
  <c r="L925" i="22"/>
  <c r="H925" i="22"/>
  <c r="I925" i="22"/>
  <c r="K925" i="22"/>
  <c r="K933" i="22"/>
  <c r="J933" i="22"/>
  <c r="H933" i="22"/>
  <c r="I933" i="22"/>
  <c r="L933" i="22"/>
  <c r="K941" i="22"/>
  <c r="I941" i="22"/>
  <c r="J941" i="22"/>
  <c r="H941" i="22"/>
  <c r="L941" i="22"/>
  <c r="K949" i="22"/>
  <c r="I949" i="22"/>
  <c r="J949" i="22"/>
  <c r="H949" i="22"/>
  <c r="L949" i="22"/>
  <c r="K957" i="22"/>
  <c r="I957" i="22"/>
  <c r="J957" i="22"/>
  <c r="H957" i="22"/>
  <c r="L957" i="22"/>
  <c r="K965" i="22"/>
  <c r="I965" i="22"/>
  <c r="J965" i="22"/>
  <c r="H965" i="22"/>
  <c r="L965" i="22"/>
  <c r="K973" i="22"/>
  <c r="I973" i="22"/>
  <c r="J973" i="22"/>
  <c r="H973" i="22"/>
  <c r="L973" i="22"/>
  <c r="K981" i="22"/>
  <c r="I981" i="22"/>
  <c r="J981" i="22"/>
  <c r="H981" i="22"/>
  <c r="L981" i="22"/>
  <c r="K989" i="22"/>
  <c r="I989" i="22"/>
  <c r="J989" i="22"/>
  <c r="H989" i="22"/>
  <c r="L989" i="22"/>
  <c r="K997" i="22"/>
  <c r="I997" i="22"/>
  <c r="J997" i="22"/>
  <c r="H997" i="22"/>
  <c r="L997" i="22"/>
  <c r="K95" i="22"/>
  <c r="I95" i="22"/>
  <c r="K107" i="22"/>
  <c r="I107" i="22"/>
  <c r="K123" i="22"/>
  <c r="I123" i="22"/>
  <c r="K155" i="22"/>
  <c r="I155" i="22"/>
  <c r="H155" i="22"/>
  <c r="K311" i="22"/>
  <c r="I311" i="22"/>
  <c r="L311" i="22"/>
  <c r="J311" i="22"/>
  <c r="K315" i="22"/>
  <c r="I315" i="22"/>
  <c r="H315" i="22"/>
  <c r="K319" i="22"/>
  <c r="I319" i="22"/>
  <c r="L319" i="22"/>
  <c r="J319" i="22"/>
  <c r="K327" i="22"/>
  <c r="I327" i="22"/>
  <c r="L327" i="22"/>
  <c r="J327" i="22"/>
  <c r="K331" i="22"/>
  <c r="I331" i="22"/>
  <c r="H331" i="22"/>
  <c r="K335" i="22"/>
  <c r="I335" i="22"/>
  <c r="L335" i="22"/>
  <c r="J335" i="22"/>
  <c r="K343" i="22"/>
  <c r="I343" i="22"/>
  <c r="L343" i="22"/>
  <c r="J343" i="22"/>
  <c r="K347" i="22"/>
  <c r="I347" i="22"/>
  <c r="H347" i="22"/>
  <c r="K351" i="22"/>
  <c r="I351" i="22"/>
  <c r="L351" i="22"/>
  <c r="J351" i="22"/>
  <c r="J12" i="22"/>
  <c r="L12" i="22"/>
  <c r="H12" i="22"/>
  <c r="J28" i="22"/>
  <c r="L28" i="22"/>
  <c r="H28" i="22"/>
  <c r="J44" i="22"/>
  <c r="L44" i="22"/>
  <c r="H44" i="22"/>
  <c r="J60" i="22"/>
  <c r="L60" i="22"/>
  <c r="H60" i="22"/>
  <c r="J76" i="22"/>
  <c r="L76" i="22"/>
  <c r="H76" i="22"/>
  <c r="L98" i="22"/>
  <c r="H98" i="22"/>
  <c r="J98" i="22"/>
  <c r="L162" i="22"/>
  <c r="H162" i="22"/>
  <c r="J162" i="22"/>
  <c r="J184" i="22"/>
  <c r="L184" i="22"/>
  <c r="H184" i="22"/>
  <c r="J188" i="22"/>
  <c r="L188" i="22"/>
  <c r="H188" i="22"/>
  <c r="K188" i="22"/>
  <c r="J192" i="22"/>
  <c r="L192" i="22"/>
  <c r="H192" i="22"/>
  <c r="J196" i="22"/>
  <c r="L196" i="22"/>
  <c r="H196" i="22"/>
  <c r="K196" i="22"/>
  <c r="J200" i="22"/>
  <c r="L200" i="22"/>
  <c r="H200" i="22"/>
  <c r="J204" i="22"/>
  <c r="L204" i="22"/>
  <c r="H204" i="22"/>
  <c r="K204" i="22"/>
  <c r="J208" i="22"/>
  <c r="L208" i="22"/>
  <c r="H208" i="22"/>
  <c r="J212" i="22"/>
  <c r="L212" i="22"/>
  <c r="H212" i="22"/>
  <c r="K212" i="22"/>
  <c r="J216" i="22"/>
  <c r="L216" i="22"/>
  <c r="H216" i="22"/>
  <c r="J220" i="22"/>
  <c r="L220" i="22"/>
  <c r="H220" i="22"/>
  <c r="K220" i="22"/>
  <c r="I220" i="22"/>
  <c r="J224" i="22"/>
  <c r="L224" i="22"/>
  <c r="H224" i="22"/>
  <c r="J228" i="22"/>
  <c r="L228" i="22"/>
  <c r="H228" i="22"/>
  <c r="K228" i="22"/>
  <c r="I228" i="22"/>
  <c r="J232" i="22"/>
  <c r="L232" i="22"/>
  <c r="H232" i="22"/>
  <c r="J236" i="22"/>
  <c r="L236" i="22"/>
  <c r="H236" i="22"/>
  <c r="K236" i="22"/>
  <c r="I236" i="22"/>
  <c r="J240" i="22"/>
  <c r="L240" i="22"/>
  <c r="H240" i="22"/>
  <c r="J244" i="22"/>
  <c r="L244" i="22"/>
  <c r="H244" i="22"/>
  <c r="K244" i="22"/>
  <c r="I244" i="22"/>
  <c r="J248" i="22"/>
  <c r="L248" i="22"/>
  <c r="H248" i="22"/>
  <c r="J252" i="22"/>
  <c r="L252" i="22"/>
  <c r="H252" i="22"/>
  <c r="K252" i="22"/>
  <c r="I252" i="22"/>
  <c r="J256" i="22"/>
  <c r="L256" i="22"/>
  <c r="H256" i="22"/>
  <c r="J260" i="22"/>
  <c r="L260" i="22"/>
  <c r="H260" i="22"/>
  <c r="K260" i="22"/>
  <c r="I260" i="22"/>
  <c r="J264" i="22"/>
  <c r="L264" i="22"/>
  <c r="H264" i="22"/>
  <c r="J268" i="22"/>
  <c r="L268" i="22"/>
  <c r="H268" i="22"/>
  <c r="K268" i="22"/>
  <c r="I268" i="22"/>
  <c r="J272" i="22"/>
  <c r="L272" i="22"/>
  <c r="H272" i="22"/>
  <c r="J276" i="22"/>
  <c r="L276" i="22"/>
  <c r="H276" i="22"/>
  <c r="K276" i="22"/>
  <c r="I276" i="22"/>
  <c r="J280" i="22"/>
  <c r="L280" i="22"/>
  <c r="H280" i="22"/>
  <c r="J284" i="22"/>
  <c r="L284" i="22"/>
  <c r="H284" i="22"/>
  <c r="K284" i="22"/>
  <c r="I284" i="22"/>
  <c r="J288" i="22"/>
  <c r="L288" i="22"/>
  <c r="H288" i="22"/>
  <c r="J292" i="22"/>
  <c r="L292" i="22"/>
  <c r="H292" i="22"/>
  <c r="K292" i="22"/>
  <c r="I292" i="22"/>
  <c r="J296" i="22"/>
  <c r="L296" i="22"/>
  <c r="H296" i="22"/>
  <c r="J300" i="22"/>
  <c r="L300" i="22"/>
  <c r="H300" i="22"/>
  <c r="K300" i="22"/>
  <c r="I300" i="22"/>
  <c r="J304" i="22"/>
  <c r="L304" i="22"/>
  <c r="H304" i="22"/>
  <c r="L330" i="22"/>
  <c r="H330" i="22"/>
  <c r="J330" i="22"/>
  <c r="K330" i="22"/>
  <c r="L338" i="22"/>
  <c r="H338" i="22"/>
  <c r="J338" i="22"/>
  <c r="K338" i="22"/>
  <c r="L358" i="22"/>
  <c r="H358" i="22"/>
  <c r="J358" i="22"/>
  <c r="I358" i="22"/>
  <c r="L362" i="22"/>
  <c r="H362" i="22"/>
  <c r="J362" i="22"/>
  <c r="K362" i="22"/>
  <c r="L366" i="22"/>
  <c r="H366" i="22"/>
  <c r="J366" i="22"/>
  <c r="I366" i="22"/>
  <c r="L370" i="22"/>
  <c r="H370" i="22"/>
  <c r="J370" i="22"/>
  <c r="K370" i="22"/>
  <c r="L374" i="22"/>
  <c r="H374" i="22"/>
  <c r="J374" i="22"/>
  <c r="I374" i="22"/>
  <c r="L378" i="22"/>
  <c r="H378" i="22"/>
  <c r="J378" i="22"/>
  <c r="K378" i="22"/>
  <c r="L382" i="22"/>
  <c r="H382" i="22"/>
  <c r="J382" i="22"/>
  <c r="I382" i="22"/>
  <c r="L386" i="22"/>
  <c r="H386" i="22"/>
  <c r="J386" i="22"/>
  <c r="K386" i="22"/>
  <c r="K390" i="22"/>
  <c r="I390" i="22"/>
  <c r="J390" i="22"/>
  <c r="H390" i="22"/>
  <c r="K394" i="22"/>
  <c r="I394" i="22"/>
  <c r="J394" i="22"/>
  <c r="K398" i="22"/>
  <c r="I398" i="22"/>
  <c r="J398" i="22"/>
  <c r="L398" i="22"/>
  <c r="K402" i="22"/>
  <c r="I402" i="22"/>
  <c r="J402" i="22"/>
  <c r="L402" i="22"/>
  <c r="H402" i="22"/>
  <c r="K406" i="22"/>
  <c r="I406" i="22"/>
  <c r="J406" i="22"/>
  <c r="H406" i="22"/>
  <c r="K410" i="22"/>
  <c r="I410" i="22"/>
  <c r="J410" i="22"/>
  <c r="K414" i="22"/>
  <c r="I414" i="22"/>
  <c r="J414" i="22"/>
  <c r="L414" i="22"/>
  <c r="K418" i="22"/>
  <c r="I418" i="22"/>
  <c r="J418" i="22"/>
  <c r="L418" i="22"/>
  <c r="H418" i="22"/>
  <c r="K422" i="22"/>
  <c r="I422" i="22"/>
  <c r="J422" i="22"/>
  <c r="H422" i="22"/>
  <c r="K426" i="22"/>
  <c r="I426" i="22"/>
  <c r="J426" i="22"/>
  <c r="K430" i="22"/>
  <c r="I430" i="22"/>
  <c r="J430" i="22"/>
  <c r="L430" i="22"/>
  <c r="K434" i="22"/>
  <c r="I434" i="22"/>
  <c r="J434" i="22"/>
  <c r="L434" i="22"/>
  <c r="H434" i="22"/>
  <c r="K438" i="22"/>
  <c r="I438" i="22"/>
  <c r="J438" i="22"/>
  <c r="H438" i="22"/>
  <c r="K442" i="22"/>
  <c r="I442" i="22"/>
  <c r="J442" i="22"/>
  <c r="K446" i="22"/>
  <c r="I446" i="22"/>
  <c r="J446" i="22"/>
  <c r="L446" i="22"/>
  <c r="K450" i="22"/>
  <c r="I450" i="22"/>
  <c r="J450" i="22"/>
  <c r="L450" i="22"/>
  <c r="H450" i="22"/>
  <c r="K454" i="22"/>
  <c r="I454" i="22"/>
  <c r="J454" i="22"/>
  <c r="H454" i="22"/>
  <c r="K458" i="22"/>
  <c r="I458" i="22"/>
  <c r="J458" i="22"/>
  <c r="K462" i="22"/>
  <c r="I462" i="22"/>
  <c r="J462" i="22"/>
  <c r="L462" i="22"/>
  <c r="K466" i="22"/>
  <c r="I466" i="22"/>
  <c r="J466" i="22"/>
  <c r="L466" i="22"/>
  <c r="H466" i="22"/>
  <c r="K470" i="22"/>
  <c r="I470" i="22"/>
  <c r="J470" i="22"/>
  <c r="H470" i="22"/>
  <c r="K474" i="22"/>
  <c r="I474" i="22"/>
  <c r="J474" i="22"/>
  <c r="K478" i="22"/>
  <c r="I478" i="22"/>
  <c r="J478" i="22"/>
  <c r="L478" i="22"/>
  <c r="K482" i="22"/>
  <c r="I482" i="22"/>
  <c r="J482" i="22"/>
  <c r="L482" i="22"/>
  <c r="H482" i="22"/>
  <c r="K486" i="22"/>
  <c r="I486" i="22"/>
  <c r="J486" i="22"/>
  <c r="H486" i="22"/>
  <c r="K490" i="22"/>
  <c r="I490" i="22"/>
  <c r="J490" i="22"/>
  <c r="K494" i="22"/>
  <c r="I494" i="22"/>
  <c r="J494" i="22"/>
  <c r="L494" i="22"/>
  <c r="K498" i="22"/>
  <c r="I498" i="22"/>
  <c r="J498" i="22"/>
  <c r="L498" i="22"/>
  <c r="H498" i="22"/>
  <c r="K502" i="22"/>
  <c r="I502" i="22"/>
  <c r="J502" i="22"/>
  <c r="H502" i="22"/>
  <c r="K506" i="22"/>
  <c r="I506" i="22"/>
  <c r="J506" i="22"/>
  <c r="K510" i="22"/>
  <c r="I510" i="22"/>
  <c r="J510" i="22"/>
  <c r="L510" i="22"/>
  <c r="K514" i="22"/>
  <c r="I514" i="22"/>
  <c r="J514" i="22"/>
  <c r="L514" i="22"/>
  <c r="H514" i="22"/>
  <c r="K518" i="22"/>
  <c r="I518" i="22"/>
  <c r="J518" i="22"/>
  <c r="H518" i="22"/>
  <c r="K522" i="22"/>
  <c r="I522" i="22"/>
  <c r="J522" i="22"/>
  <c r="I526" i="22"/>
  <c r="K526" i="22"/>
  <c r="H526" i="22"/>
  <c r="L526" i="22"/>
  <c r="J526" i="22"/>
  <c r="I530" i="22"/>
  <c r="K530" i="22"/>
  <c r="L530" i="22"/>
  <c r="H530" i="22"/>
  <c r="J530" i="22"/>
  <c r="I534" i="22"/>
  <c r="K534" i="22"/>
  <c r="H534" i="22"/>
  <c r="L534" i="22"/>
  <c r="J534" i="22"/>
  <c r="I538" i="22"/>
  <c r="K538" i="22"/>
  <c r="L538" i="22"/>
  <c r="H538" i="22"/>
  <c r="J538" i="22"/>
  <c r="I542" i="22"/>
  <c r="K542" i="22"/>
  <c r="H542" i="22"/>
  <c r="L542" i="22"/>
  <c r="J542" i="22"/>
  <c r="I546" i="22"/>
  <c r="K546" i="22"/>
  <c r="L546" i="22"/>
  <c r="H546" i="22"/>
  <c r="J546" i="22"/>
  <c r="I550" i="22"/>
  <c r="K550" i="22"/>
  <c r="H550" i="22"/>
  <c r="L550" i="22"/>
  <c r="J550" i="22"/>
  <c r="I554" i="22"/>
  <c r="K554" i="22"/>
  <c r="L554" i="22"/>
  <c r="H554" i="22"/>
  <c r="J554" i="22"/>
  <c r="I558" i="22"/>
  <c r="K558" i="22"/>
  <c r="H558" i="22"/>
  <c r="L558" i="22"/>
  <c r="J558" i="22"/>
  <c r="I562" i="22"/>
  <c r="K562" i="22"/>
  <c r="L562" i="22"/>
  <c r="H562" i="22"/>
  <c r="J562" i="22"/>
  <c r="I566" i="22"/>
  <c r="K566" i="22"/>
  <c r="H566" i="22"/>
  <c r="L566" i="22"/>
  <c r="I570" i="22"/>
  <c r="K570" i="22"/>
  <c r="L570" i="22"/>
  <c r="H570" i="22"/>
  <c r="J570" i="22"/>
  <c r="I574" i="22"/>
  <c r="K574" i="22"/>
  <c r="H574" i="22"/>
  <c r="L574" i="22"/>
  <c r="J574" i="22"/>
  <c r="I578" i="22"/>
  <c r="K578" i="22"/>
  <c r="L578" i="22"/>
  <c r="H578" i="22"/>
  <c r="J578" i="22"/>
  <c r="I582" i="22"/>
  <c r="K582" i="22"/>
  <c r="H582" i="22"/>
  <c r="L582" i="22"/>
  <c r="I586" i="22"/>
  <c r="K586" i="22"/>
  <c r="L586" i="22"/>
  <c r="H586" i="22"/>
  <c r="J586" i="22"/>
  <c r="I590" i="22"/>
  <c r="K590" i="22"/>
  <c r="H590" i="22"/>
  <c r="L590" i="22"/>
  <c r="J590" i="22"/>
  <c r="I594" i="22"/>
  <c r="K594" i="22"/>
  <c r="L594" i="22"/>
  <c r="H594" i="22"/>
  <c r="J594" i="22"/>
  <c r="I598" i="22"/>
  <c r="K598" i="22"/>
  <c r="H598" i="22"/>
  <c r="L598" i="22"/>
  <c r="J598" i="22"/>
  <c r="I602" i="22"/>
  <c r="K602" i="22"/>
  <c r="L602" i="22"/>
  <c r="H602" i="22"/>
  <c r="J602" i="22"/>
  <c r="I606" i="22"/>
  <c r="K606" i="22"/>
  <c r="H606" i="22"/>
  <c r="L606" i="22"/>
  <c r="J606" i="22"/>
  <c r="I610" i="22"/>
  <c r="K610" i="22"/>
  <c r="L610" i="22"/>
  <c r="H610" i="22"/>
  <c r="J610" i="22"/>
  <c r="I614" i="22"/>
  <c r="K614" i="22"/>
  <c r="H614" i="22"/>
  <c r="L614" i="22"/>
  <c r="J614" i="22"/>
  <c r="I618" i="22"/>
  <c r="K618" i="22"/>
  <c r="L618" i="22"/>
  <c r="H618" i="22"/>
  <c r="J618" i="22"/>
  <c r="I622" i="22"/>
  <c r="K622" i="22"/>
  <c r="H622" i="22"/>
  <c r="L622" i="22"/>
  <c r="J622" i="22"/>
  <c r="I626" i="22"/>
  <c r="K626" i="22"/>
  <c r="L626" i="22"/>
  <c r="H626" i="22"/>
  <c r="J626" i="22"/>
  <c r="I630" i="22"/>
  <c r="K630" i="22"/>
  <c r="H630" i="22"/>
  <c r="L630" i="22"/>
  <c r="I634" i="22"/>
  <c r="K634" i="22"/>
  <c r="L634" i="22"/>
  <c r="H634" i="22"/>
  <c r="J634" i="22"/>
  <c r="I638" i="22"/>
  <c r="K638" i="22"/>
  <c r="H638" i="22"/>
  <c r="L638" i="22"/>
  <c r="J638" i="22"/>
  <c r="I642" i="22"/>
  <c r="K642" i="22"/>
  <c r="L642" i="22"/>
  <c r="H642" i="22"/>
  <c r="J642" i="22"/>
  <c r="I646" i="22"/>
  <c r="K646" i="22"/>
  <c r="H646" i="22"/>
  <c r="L646" i="22"/>
  <c r="I650" i="22"/>
  <c r="K650" i="22"/>
  <c r="L650" i="22"/>
  <c r="H650" i="22"/>
  <c r="J650" i="22"/>
  <c r="I654" i="22"/>
  <c r="K654" i="22"/>
  <c r="H654" i="22"/>
  <c r="L654" i="22"/>
  <c r="J654" i="22"/>
  <c r="I658" i="22"/>
  <c r="K658" i="22"/>
  <c r="L658" i="22"/>
  <c r="H658" i="22"/>
  <c r="J658" i="22"/>
  <c r="I662" i="22"/>
  <c r="K662" i="22"/>
  <c r="H662" i="22"/>
  <c r="L662" i="22"/>
  <c r="J662" i="22"/>
  <c r="I666" i="22"/>
  <c r="K666" i="22"/>
  <c r="L666" i="22"/>
  <c r="H666" i="22"/>
  <c r="J666" i="22"/>
  <c r="I670" i="22"/>
  <c r="K670" i="22"/>
  <c r="H670" i="22"/>
  <c r="L670" i="22"/>
  <c r="J670" i="22"/>
  <c r="I674" i="22"/>
  <c r="K674" i="22"/>
  <c r="L674" i="22"/>
  <c r="H674" i="22"/>
  <c r="J674" i="22"/>
  <c r="I678" i="22"/>
  <c r="K678" i="22"/>
  <c r="H678" i="22"/>
  <c r="L678" i="22"/>
  <c r="J678" i="22"/>
  <c r="I682" i="22"/>
  <c r="K682" i="22"/>
  <c r="L682" i="22"/>
  <c r="H682" i="22"/>
  <c r="J682" i="22"/>
  <c r="I686" i="22"/>
  <c r="K686" i="22"/>
  <c r="H686" i="22"/>
  <c r="L686" i="22"/>
  <c r="J686" i="22"/>
  <c r="I690" i="22"/>
  <c r="K690" i="22"/>
  <c r="L690" i="22"/>
  <c r="H690" i="22"/>
  <c r="J690" i="22"/>
  <c r="I694" i="22"/>
  <c r="K694" i="22"/>
  <c r="H694" i="22"/>
  <c r="L694" i="22"/>
  <c r="I698" i="22"/>
  <c r="K698" i="22"/>
  <c r="L698" i="22"/>
  <c r="H698" i="22"/>
  <c r="J698" i="22"/>
  <c r="I702" i="22"/>
  <c r="K702" i="22"/>
  <c r="H702" i="22"/>
  <c r="L702" i="22"/>
  <c r="J702" i="22"/>
  <c r="I706" i="22"/>
  <c r="K706" i="22"/>
  <c r="L706" i="22"/>
  <c r="H706" i="22"/>
  <c r="J706" i="22"/>
  <c r="I710" i="22"/>
  <c r="K710" i="22"/>
  <c r="H710" i="22"/>
  <c r="L710" i="22"/>
  <c r="I714" i="22"/>
  <c r="K714" i="22"/>
  <c r="L714" i="22"/>
  <c r="H714" i="22"/>
  <c r="J714" i="22"/>
  <c r="I718" i="22"/>
  <c r="K718" i="22"/>
  <c r="H718" i="22"/>
  <c r="L718" i="22"/>
  <c r="J718" i="22"/>
  <c r="I722" i="22"/>
  <c r="K722" i="22"/>
  <c r="L722" i="22"/>
  <c r="H722" i="22"/>
  <c r="J722" i="22"/>
  <c r="I726" i="22"/>
  <c r="K726" i="22"/>
  <c r="H726" i="22"/>
  <c r="L726" i="22"/>
  <c r="J726" i="22"/>
  <c r="J730" i="22"/>
  <c r="L730" i="22"/>
  <c r="H730" i="22"/>
  <c r="I730" i="22"/>
  <c r="K730" i="22"/>
  <c r="J734" i="22"/>
  <c r="L734" i="22"/>
  <c r="H734" i="22"/>
  <c r="I734" i="22"/>
  <c r="K734" i="22"/>
  <c r="J738" i="22"/>
  <c r="L738" i="22"/>
  <c r="H738" i="22"/>
  <c r="I738" i="22"/>
  <c r="K738" i="22"/>
  <c r="J742" i="22"/>
  <c r="L742" i="22"/>
  <c r="H742" i="22"/>
  <c r="I742" i="22"/>
  <c r="K742" i="22"/>
  <c r="J746" i="22"/>
  <c r="L746" i="22"/>
  <c r="H746" i="22"/>
  <c r="I746" i="22"/>
  <c r="K746" i="22"/>
  <c r="J750" i="22"/>
  <c r="L750" i="22"/>
  <c r="H750" i="22"/>
  <c r="I750" i="22"/>
  <c r="K750" i="22"/>
  <c r="J754" i="22"/>
  <c r="L754" i="22"/>
  <c r="H754" i="22"/>
  <c r="I754" i="22"/>
  <c r="K754" i="22"/>
  <c r="J758" i="22"/>
  <c r="L758" i="22"/>
  <c r="H758" i="22"/>
  <c r="I758" i="22"/>
  <c r="K758" i="22"/>
  <c r="J762" i="22"/>
  <c r="L762" i="22"/>
  <c r="H762" i="22"/>
  <c r="I762" i="22"/>
  <c r="J766" i="22"/>
  <c r="L766" i="22"/>
  <c r="H766" i="22"/>
  <c r="I766" i="22"/>
  <c r="K766" i="22"/>
  <c r="J770" i="22"/>
  <c r="L770" i="22"/>
  <c r="H770" i="22"/>
  <c r="I770" i="22"/>
  <c r="K770" i="22"/>
  <c r="J774" i="22"/>
  <c r="L774" i="22"/>
  <c r="H774" i="22"/>
  <c r="I774" i="22"/>
  <c r="K774" i="22"/>
  <c r="J778" i="22"/>
  <c r="L778" i="22"/>
  <c r="H778" i="22"/>
  <c r="I778" i="22"/>
  <c r="K778" i="22"/>
  <c r="J782" i="22"/>
  <c r="L782" i="22"/>
  <c r="H782" i="22"/>
  <c r="I782" i="22"/>
  <c r="K782" i="22"/>
  <c r="J786" i="22"/>
  <c r="L786" i="22"/>
  <c r="H786" i="22"/>
  <c r="I786" i="22"/>
  <c r="K786" i="22"/>
  <c r="J790" i="22"/>
  <c r="L790" i="22"/>
  <c r="H790" i="22"/>
  <c r="I790" i="22"/>
  <c r="K790" i="22"/>
  <c r="J794" i="22"/>
  <c r="L794" i="22"/>
  <c r="H794" i="22"/>
  <c r="I794" i="22"/>
  <c r="J798" i="22"/>
  <c r="L798" i="22"/>
  <c r="H798" i="22"/>
  <c r="I798" i="22"/>
  <c r="K798" i="22"/>
  <c r="J802" i="22"/>
  <c r="L802" i="22"/>
  <c r="H802" i="22"/>
  <c r="I802" i="22"/>
  <c r="K802" i="22"/>
  <c r="J806" i="22"/>
  <c r="L806" i="22"/>
  <c r="H806" i="22"/>
  <c r="I806" i="22"/>
  <c r="K806" i="22"/>
  <c r="J810" i="22"/>
  <c r="L810" i="22"/>
  <c r="H810" i="22"/>
  <c r="I810" i="22"/>
  <c r="K810" i="22"/>
  <c r="J814" i="22"/>
  <c r="L814" i="22"/>
  <c r="H814" i="22"/>
  <c r="I814" i="22"/>
  <c r="K814" i="22"/>
  <c r="J818" i="22"/>
  <c r="L818" i="22"/>
  <c r="H818" i="22"/>
  <c r="I818" i="22"/>
  <c r="K818" i="22"/>
  <c r="J822" i="22"/>
  <c r="L822" i="22"/>
  <c r="H822" i="22"/>
  <c r="I822" i="22"/>
  <c r="K822" i="22"/>
  <c r="J826" i="22"/>
  <c r="L826" i="22"/>
  <c r="H826" i="22"/>
  <c r="I826" i="22"/>
  <c r="K826" i="22"/>
  <c r="J830" i="22"/>
  <c r="L830" i="22"/>
  <c r="H830" i="22"/>
  <c r="I830" i="22"/>
  <c r="J834" i="22"/>
  <c r="L834" i="22"/>
  <c r="H834" i="22"/>
  <c r="I834" i="22"/>
  <c r="K834" i="22"/>
  <c r="J838" i="22"/>
  <c r="L838" i="22"/>
  <c r="H838" i="22"/>
  <c r="I838" i="22"/>
  <c r="K838" i="22"/>
  <c r="J842" i="22"/>
  <c r="L842" i="22"/>
  <c r="H842" i="22"/>
  <c r="I842" i="22"/>
  <c r="K842" i="22"/>
  <c r="J846" i="22"/>
  <c r="L846" i="22"/>
  <c r="H846" i="22"/>
  <c r="I846" i="22"/>
  <c r="K846" i="22"/>
  <c r="J850" i="22"/>
  <c r="L850" i="22"/>
  <c r="H850" i="22"/>
  <c r="I850" i="22"/>
  <c r="K850" i="22"/>
  <c r="J854" i="22"/>
  <c r="L854" i="22"/>
  <c r="H854" i="22"/>
  <c r="I854" i="22"/>
  <c r="K854" i="22"/>
  <c r="J858" i="22"/>
  <c r="L858" i="22"/>
  <c r="H858" i="22"/>
  <c r="I858" i="22"/>
  <c r="K858" i="22"/>
  <c r="J862" i="22"/>
  <c r="L862" i="22"/>
  <c r="H862" i="22"/>
  <c r="I862" i="22"/>
  <c r="K862" i="22"/>
  <c r="J866" i="22"/>
  <c r="L866" i="22"/>
  <c r="H866" i="22"/>
  <c r="I866" i="22"/>
  <c r="K866" i="22"/>
  <c r="J870" i="22"/>
  <c r="L870" i="22"/>
  <c r="H870" i="22"/>
  <c r="I870" i="22"/>
  <c r="K870" i="22"/>
  <c r="J874" i="22"/>
  <c r="L874" i="22"/>
  <c r="H874" i="22"/>
  <c r="I874" i="22"/>
  <c r="K874" i="22"/>
  <c r="J878" i="22"/>
  <c r="L878" i="22"/>
  <c r="H878" i="22"/>
  <c r="I878" i="22"/>
  <c r="K878" i="22"/>
  <c r="J882" i="22"/>
  <c r="L882" i="22"/>
  <c r="H882" i="22"/>
  <c r="I882" i="22"/>
  <c r="K882" i="22"/>
  <c r="J886" i="22"/>
  <c r="L886" i="22"/>
  <c r="H886" i="22"/>
  <c r="I886" i="22"/>
  <c r="K886" i="22"/>
  <c r="J890" i="22"/>
  <c r="L890" i="22"/>
  <c r="H890" i="22"/>
  <c r="I890" i="22"/>
  <c r="K890" i="22"/>
  <c r="J894" i="22"/>
  <c r="L894" i="22"/>
  <c r="H894" i="22"/>
  <c r="I894" i="22"/>
  <c r="J898" i="22"/>
  <c r="L898" i="22"/>
  <c r="H898" i="22"/>
  <c r="I898" i="22"/>
  <c r="K898" i="22"/>
  <c r="I902" i="22"/>
  <c r="K902" i="22"/>
  <c r="L902" i="22"/>
  <c r="H902" i="22"/>
  <c r="J902" i="22"/>
  <c r="I906" i="22"/>
  <c r="K906" i="22"/>
  <c r="H906" i="22"/>
  <c r="L906" i="22"/>
  <c r="J906" i="22"/>
  <c r="I910" i="22"/>
  <c r="K910" i="22"/>
  <c r="L910" i="22"/>
  <c r="H910" i="22"/>
  <c r="J910" i="22"/>
  <c r="I914" i="22"/>
  <c r="K914" i="22"/>
  <c r="H914" i="22"/>
  <c r="L914" i="22"/>
  <c r="J914" i="22"/>
  <c r="I918" i="22"/>
  <c r="K918" i="22"/>
  <c r="L918" i="22"/>
  <c r="H918" i="22"/>
  <c r="J918" i="22"/>
  <c r="I922" i="22"/>
  <c r="K922" i="22"/>
  <c r="H922" i="22"/>
  <c r="L922" i="22"/>
  <c r="J922" i="22"/>
  <c r="I926" i="22"/>
  <c r="K926" i="22"/>
  <c r="L926" i="22"/>
  <c r="H926" i="22"/>
  <c r="J926" i="22"/>
  <c r="I930" i="22"/>
  <c r="K930" i="22"/>
  <c r="H930" i="22"/>
  <c r="L930" i="22"/>
  <c r="J930" i="22"/>
  <c r="J934" i="22"/>
  <c r="L934" i="22"/>
  <c r="H934" i="22"/>
  <c r="I934" i="22"/>
  <c r="K934" i="22"/>
  <c r="J938" i="22"/>
  <c r="L938" i="22"/>
  <c r="H938" i="22"/>
  <c r="I938" i="22"/>
  <c r="K938" i="22"/>
  <c r="J942" i="22"/>
  <c r="L942" i="22"/>
  <c r="H942" i="22"/>
  <c r="I942" i="22"/>
  <c r="K942" i="22"/>
  <c r="J946" i="22"/>
  <c r="L946" i="22"/>
  <c r="H946" i="22"/>
  <c r="I946" i="22"/>
  <c r="K946" i="22"/>
  <c r="J950" i="22"/>
  <c r="L950" i="22"/>
  <c r="H950" i="22"/>
  <c r="I950" i="22"/>
  <c r="K950" i="22"/>
  <c r="J954" i="22"/>
  <c r="L954" i="22"/>
  <c r="H954" i="22"/>
  <c r="I954" i="22"/>
  <c r="K954" i="22"/>
  <c r="J958" i="22"/>
  <c r="L958" i="22"/>
  <c r="H958" i="22"/>
  <c r="I958" i="22"/>
  <c r="K958" i="22"/>
  <c r="J962" i="22"/>
  <c r="L962" i="22"/>
  <c r="H962" i="22"/>
  <c r="I962" i="22"/>
  <c r="K962" i="22"/>
  <c r="J966" i="22"/>
  <c r="L966" i="22"/>
  <c r="H966" i="22"/>
  <c r="I966" i="22"/>
  <c r="K966" i="22"/>
  <c r="J970" i="22"/>
  <c r="L970" i="22"/>
  <c r="H970" i="22"/>
  <c r="I970" i="22"/>
  <c r="K970" i="22"/>
  <c r="J974" i="22"/>
  <c r="L974" i="22"/>
  <c r="H974" i="22"/>
  <c r="I974" i="22"/>
  <c r="K974" i="22"/>
  <c r="J978" i="22"/>
  <c r="L978" i="22"/>
  <c r="H978" i="22"/>
  <c r="I978" i="22"/>
  <c r="K978" i="22"/>
  <c r="J982" i="22"/>
  <c r="L982" i="22"/>
  <c r="H982" i="22"/>
  <c r="I982" i="22"/>
  <c r="K982" i="22"/>
  <c r="J986" i="22"/>
  <c r="L986" i="22"/>
  <c r="H986" i="22"/>
  <c r="I986" i="22"/>
  <c r="K986" i="22"/>
  <c r="J990" i="22"/>
  <c r="L990" i="22"/>
  <c r="H990" i="22"/>
  <c r="I990" i="22"/>
  <c r="K990" i="22"/>
  <c r="J994" i="22"/>
  <c r="L994" i="22"/>
  <c r="H994" i="22"/>
  <c r="I994" i="22"/>
  <c r="K994" i="22"/>
  <c r="J998" i="22"/>
  <c r="L998" i="22"/>
  <c r="H998" i="22"/>
  <c r="I998" i="22"/>
  <c r="K998" i="22"/>
  <c r="J88" i="22"/>
  <c r="L88" i="22"/>
  <c r="H88" i="22"/>
  <c r="J92" i="22"/>
  <c r="L92" i="22"/>
  <c r="H92" i="22"/>
  <c r="J96" i="22"/>
  <c r="L96" i="22"/>
  <c r="H96" i="22"/>
  <c r="J100" i="22"/>
  <c r="L100" i="22"/>
  <c r="H100" i="22"/>
  <c r="J104" i="22"/>
  <c r="L104" i="22"/>
  <c r="H104" i="22"/>
  <c r="J108" i="22"/>
  <c r="L108" i="22"/>
  <c r="H108" i="22"/>
  <c r="J112" i="22"/>
  <c r="L112" i="22"/>
  <c r="H112" i="22"/>
  <c r="J116" i="22"/>
  <c r="L116" i="22"/>
  <c r="H116" i="22"/>
  <c r="J120" i="22"/>
  <c r="L120" i="22"/>
  <c r="H120" i="22"/>
  <c r="J124" i="22"/>
  <c r="L124" i="22"/>
  <c r="H124" i="22"/>
  <c r="J128" i="22"/>
  <c r="L128" i="22"/>
  <c r="H128" i="22"/>
  <c r="J132" i="22"/>
  <c r="L132" i="22"/>
  <c r="H132" i="22"/>
  <c r="J136" i="22"/>
  <c r="L136" i="22"/>
  <c r="H136" i="22"/>
  <c r="J140" i="22"/>
  <c r="L140" i="22"/>
  <c r="H140" i="22"/>
  <c r="J144" i="22"/>
  <c r="L144" i="22"/>
  <c r="H144" i="22"/>
  <c r="J148" i="22"/>
  <c r="L148" i="22"/>
  <c r="H148" i="22"/>
  <c r="J152" i="22"/>
  <c r="L152" i="22"/>
  <c r="H152" i="22"/>
  <c r="J156" i="22"/>
  <c r="L156" i="22"/>
  <c r="H156" i="22"/>
  <c r="K156" i="22"/>
  <c r="J160" i="22"/>
  <c r="L160" i="22"/>
  <c r="H160" i="22"/>
  <c r="J164" i="22"/>
  <c r="L164" i="22"/>
  <c r="H164" i="22"/>
  <c r="K164" i="22"/>
  <c r="J168" i="22"/>
  <c r="L168" i="22"/>
  <c r="H168" i="22"/>
  <c r="J172" i="22"/>
  <c r="L172" i="22"/>
  <c r="H172" i="22"/>
  <c r="K172" i="22"/>
  <c r="J176" i="22"/>
  <c r="L176" i="22"/>
  <c r="H176" i="22"/>
  <c r="J180" i="22"/>
  <c r="L180" i="22"/>
  <c r="H180" i="22"/>
  <c r="K180" i="22"/>
  <c r="J308" i="22"/>
  <c r="L308" i="22"/>
  <c r="H308" i="22"/>
  <c r="K308" i="22"/>
  <c r="I308" i="22"/>
  <c r="J312" i="22"/>
  <c r="L312" i="22"/>
  <c r="H312" i="22"/>
  <c r="J316" i="22"/>
  <c r="L316" i="22"/>
  <c r="H316" i="22"/>
  <c r="K316" i="22"/>
  <c r="I316" i="22"/>
  <c r="J320" i="22"/>
  <c r="L320" i="22"/>
  <c r="H320" i="22"/>
  <c r="J324" i="22"/>
  <c r="L324" i="22"/>
  <c r="H324" i="22"/>
  <c r="K324" i="22"/>
  <c r="I324" i="22"/>
  <c r="J328" i="22"/>
  <c r="L328" i="22"/>
  <c r="H328" i="22"/>
  <c r="J332" i="22"/>
  <c r="L332" i="22"/>
  <c r="H332" i="22"/>
  <c r="K332" i="22"/>
  <c r="I332" i="22"/>
  <c r="J336" i="22"/>
  <c r="L336" i="22"/>
  <c r="H336" i="22"/>
  <c r="J340" i="22"/>
  <c r="L340" i="22"/>
  <c r="H340" i="22"/>
  <c r="K340" i="22"/>
  <c r="I340" i="22"/>
  <c r="J344" i="22"/>
  <c r="L344" i="22"/>
  <c r="H344" i="22"/>
  <c r="J348" i="22"/>
  <c r="L348" i="22"/>
  <c r="H348" i="22"/>
  <c r="K348" i="22"/>
  <c r="I348" i="22"/>
  <c r="J352" i="22"/>
  <c r="L352" i="22"/>
  <c r="H352" i="22"/>
  <c r="J356" i="22"/>
  <c r="L356" i="22"/>
  <c r="H356" i="22"/>
  <c r="K356" i="22"/>
  <c r="I356" i="22"/>
  <c r="K6" i="22"/>
  <c r="J11" i="22"/>
  <c r="K14" i="22"/>
  <c r="I16" i="22"/>
  <c r="K22" i="22"/>
  <c r="J27" i="22"/>
  <c r="K30" i="22"/>
  <c r="I32" i="22"/>
  <c r="K38" i="22"/>
  <c r="J43" i="22"/>
  <c r="K46" i="22"/>
  <c r="I48" i="22"/>
  <c r="K54" i="22"/>
  <c r="J59" i="22"/>
  <c r="K62" i="22"/>
  <c r="I64" i="22"/>
  <c r="K70" i="22"/>
  <c r="J75" i="22"/>
  <c r="K78" i="22"/>
  <c r="I80" i="22"/>
  <c r="K86" i="22"/>
  <c r="I88" i="22"/>
  <c r="J91" i="22"/>
  <c r="K94" i="22"/>
  <c r="I96" i="22"/>
  <c r="K102" i="22"/>
  <c r="I104" i="22"/>
  <c r="J107" i="22"/>
  <c r="K110" i="22"/>
  <c r="I112" i="22"/>
  <c r="K118" i="22"/>
  <c r="I120" i="22"/>
  <c r="J123" i="22"/>
  <c r="K126" i="22"/>
  <c r="I128" i="22"/>
  <c r="J131" i="22"/>
  <c r="K134" i="22"/>
  <c r="I136" i="22"/>
  <c r="J139" i="22"/>
  <c r="K142" i="22"/>
  <c r="I144" i="22"/>
  <c r="J147" i="22"/>
  <c r="J155" i="22"/>
  <c r="J159" i="22"/>
  <c r="I168" i="22"/>
  <c r="I170" i="22"/>
  <c r="I172" i="22"/>
  <c r="K174" i="22"/>
  <c r="K176" i="22"/>
  <c r="K178" i="22"/>
  <c r="H183" i="22"/>
  <c r="J187" i="22"/>
  <c r="J191" i="22"/>
  <c r="L195" i="22"/>
  <c r="I200" i="22"/>
  <c r="I202" i="22"/>
  <c r="I204" i="22"/>
  <c r="K206" i="22"/>
  <c r="K208" i="22"/>
  <c r="K210" i="22"/>
  <c r="H215" i="22"/>
  <c r="L219" i="22"/>
  <c r="H223" i="22"/>
  <c r="I226" i="22"/>
  <c r="K232" i="22"/>
  <c r="L235" i="22"/>
  <c r="H239" i="22"/>
  <c r="I242" i="22"/>
  <c r="K248" i="22"/>
  <c r="L251" i="22"/>
  <c r="H255" i="22"/>
  <c r="I258" i="22"/>
  <c r="K264" i="22"/>
  <c r="L267" i="22"/>
  <c r="H271" i="22"/>
  <c r="I274" i="22"/>
  <c r="K280" i="22"/>
  <c r="L283" i="22"/>
  <c r="H287" i="22"/>
  <c r="I290" i="22"/>
  <c r="K296" i="22"/>
  <c r="L299" i="22"/>
  <c r="H303" i="22"/>
  <c r="I306" i="22"/>
  <c r="K312" i="22"/>
  <c r="L315" i="22"/>
  <c r="H319" i="22"/>
  <c r="I322" i="22"/>
  <c r="K328" i="22"/>
  <c r="L331" i="22"/>
  <c r="H335" i="22"/>
  <c r="I338" i="22"/>
  <c r="K344" i="22"/>
  <c r="L347" i="22"/>
  <c r="H351" i="22"/>
  <c r="K360" i="22"/>
  <c r="I370" i="22"/>
  <c r="K376" i="22"/>
  <c r="I386" i="22"/>
  <c r="H398" i="22"/>
  <c r="J404" i="22"/>
  <c r="L410" i="22"/>
  <c r="H430" i="22"/>
  <c r="J436" i="22"/>
  <c r="L442" i="22"/>
  <c r="H462" i="22"/>
  <c r="J468" i="22"/>
  <c r="L474" i="22"/>
  <c r="H494" i="22"/>
  <c r="J500" i="22"/>
  <c r="L506" i="22"/>
  <c r="L556" i="22"/>
  <c r="J582" i="22"/>
  <c r="H608" i="22"/>
  <c r="L684" i="22"/>
  <c r="J710" i="22"/>
  <c r="K794" i="22"/>
  <c r="K894" i="22"/>
  <c r="M2" i="22"/>
  <c r="L2" i="22" l="1"/>
  <c r="H2" i="22"/>
  <c r="J2" i="22"/>
  <c r="K2" i="22"/>
  <c r="I2" i="22"/>
  <c r="C2" i="19"/>
  <c r="C9" i="19"/>
  <c r="C13" i="19"/>
  <c r="C15" i="19"/>
  <c r="C20" i="19"/>
  <c r="C8" i="19"/>
  <c r="C12" i="19"/>
  <c r="C6" i="19"/>
  <c r="C10" i="19"/>
  <c r="C14" i="19"/>
  <c r="C16" i="19"/>
  <c r="C3" i="19"/>
  <c r="C4" i="19"/>
  <c r="C5" i="19"/>
  <c r="C7" i="19"/>
  <c r="C11" i="19"/>
  <c r="C17" i="19"/>
  <c r="C18" i="19"/>
  <c r="C19" i="19"/>
</calcChain>
</file>

<file path=xl/sharedStrings.xml><?xml version="1.0" encoding="utf-8"?>
<sst xmlns="http://schemas.openxmlformats.org/spreadsheetml/2006/main" count="11655" uniqueCount="2808">
  <si>
    <t>Related HITRUST CSF Control</t>
  </si>
  <si>
    <t>HITRUST CSF Requirement Statement</t>
  </si>
  <si>
    <t>Domain Name</t>
  </si>
  <si>
    <t>Interviewees</t>
  </si>
  <si>
    <t>5. Fully Compliant (100%)</t>
  </si>
  <si>
    <t>1. Non Compliant (0%)</t>
  </si>
  <si>
    <t>2. Somewhat Compliant (25%)</t>
  </si>
  <si>
    <t>3. Partially Compliant (50%)</t>
  </si>
  <si>
    <t>4. Mostly Compliant (75%)</t>
  </si>
  <si>
    <t>Domain Number</t>
  </si>
  <si>
    <t>Type</t>
  </si>
  <si>
    <t>CSF Level</t>
  </si>
  <si>
    <t>Policy Maturity</t>
  </si>
  <si>
    <t>Process Maturity</t>
  </si>
  <si>
    <t>Implementation Maturity</t>
  </si>
  <si>
    <t>Policy Control Observations</t>
  </si>
  <si>
    <t>Process Control Observations</t>
  </si>
  <si>
    <t>Implementation Control Observations</t>
  </si>
  <si>
    <t>File Names</t>
  </si>
  <si>
    <t>Policy
(Illustrative Procedures)</t>
  </si>
  <si>
    <t>Process
(Illustrative Procedures)</t>
  </si>
  <si>
    <t>Implemented
(Illustrative Procedures)</t>
  </si>
  <si>
    <t>Measured
(Illustrative Procedures)</t>
  </si>
  <si>
    <t>Managed
(Illustrative Procedures)</t>
  </si>
  <si>
    <t>Implementation Onsite Test Notes</t>
  </si>
  <si>
    <t>N/A</t>
  </si>
  <si>
    <t>Sample Requests</t>
  </si>
  <si>
    <t>LDAP Groups with Access to the Covered Environment</t>
  </si>
  <si>
    <t>SampleSet32</t>
  </si>
  <si>
    <t>Persistent Network Connections to External Entities</t>
  </si>
  <si>
    <t>SampleSet31</t>
  </si>
  <si>
    <t>Anti-Spam Solutions</t>
  </si>
  <si>
    <t>SampleSet30</t>
  </si>
  <si>
    <t>Anti-malware Solutions</t>
  </si>
  <si>
    <t>SampleSet29</t>
  </si>
  <si>
    <t>Developers</t>
  </si>
  <si>
    <t>SampleSet28</t>
  </si>
  <si>
    <t>IDS/IPS Systems</t>
  </si>
  <si>
    <t>SampleSet27</t>
  </si>
  <si>
    <t>Audit Logging Systems</t>
  </si>
  <si>
    <t>SampleSet26</t>
  </si>
  <si>
    <t>IT Personnel</t>
  </si>
  <si>
    <t>SampleSet25</t>
  </si>
  <si>
    <t>Personnel with Teleworking Arrangements</t>
  </si>
  <si>
    <t>SampleSet24</t>
  </si>
  <si>
    <t>Daily Sample Collection Dates</t>
  </si>
  <si>
    <t>SampleSet23</t>
  </si>
  <si>
    <t>Weekly Sample Collection Dates</t>
  </si>
  <si>
    <t>SampleSet22</t>
  </si>
  <si>
    <t>Monthly</t>
  </si>
  <si>
    <t>SampleSet21</t>
  </si>
  <si>
    <t>Quarterly Sample Collection Dates</t>
  </si>
  <si>
    <t>SampleSet20</t>
  </si>
  <si>
    <t>Non-Employees with Access to the Covered Environment</t>
  </si>
  <si>
    <t>SampleSet19</t>
  </si>
  <si>
    <t>Personnel Terminated within the previous 12 months</t>
  </si>
  <si>
    <t>SampleSet18</t>
  </si>
  <si>
    <t>Personnel Hired at least 24 months ago</t>
  </si>
  <si>
    <t>SampleSet17</t>
  </si>
  <si>
    <t>Personnel Hired within the previous 12 months</t>
  </si>
  <si>
    <t>SampleSet16</t>
  </si>
  <si>
    <t>Service Accounts (Non-Login system accounts)</t>
  </si>
  <si>
    <t>SampleSet15</t>
  </si>
  <si>
    <t>SampleSet14</t>
  </si>
  <si>
    <t>SampleSet13</t>
  </si>
  <si>
    <t>Service Providers</t>
  </si>
  <si>
    <t>SampleSet12</t>
  </si>
  <si>
    <t>Data Repositories</t>
  </si>
  <si>
    <t>SampleSet11</t>
  </si>
  <si>
    <t>Applications</t>
  </si>
  <si>
    <t>SampleSet10</t>
  </si>
  <si>
    <t>Facilities</t>
  </si>
  <si>
    <t>SampleSet9</t>
  </si>
  <si>
    <t>Workstations/Laptops</t>
  </si>
  <si>
    <t>SampleSet8</t>
  </si>
  <si>
    <t>Hypervisor</t>
  </si>
  <si>
    <t>SampleSet7</t>
  </si>
  <si>
    <t>VPN</t>
  </si>
  <si>
    <t>SampleSet6</t>
  </si>
  <si>
    <t>Wireless Access Points</t>
  </si>
  <si>
    <t>SampleSet5</t>
  </si>
  <si>
    <t>Switches</t>
  </si>
  <si>
    <t>SampleSet4</t>
  </si>
  <si>
    <t>Routers</t>
  </si>
  <si>
    <t>SampleSet3</t>
  </si>
  <si>
    <t>Firewalls</t>
  </si>
  <si>
    <t>SampleSet2</t>
  </si>
  <si>
    <t>Servers</t>
  </si>
  <si>
    <t>SampleSet1</t>
  </si>
  <si>
    <t>Notes</t>
  </si>
  <si>
    <t>Total Population</t>
  </si>
  <si>
    <t>Sample
Population</t>
  </si>
  <si>
    <t>Sample Selections</t>
  </si>
  <si>
    <t>Sample Type / Description</t>
  </si>
  <si>
    <t>Sample Set Name</t>
  </si>
  <si>
    <t>Client Comments</t>
  </si>
  <si>
    <t>Assessor Comments</t>
  </si>
  <si>
    <t>Incomplete</t>
  </si>
  <si>
    <t>Complete</t>
  </si>
  <si>
    <t>Unique HITRUST Identifier</t>
  </si>
  <si>
    <t>Title</t>
  </si>
  <si>
    <t>Interviewee</t>
  </si>
  <si>
    <t>0101.00a1Organizational.123</t>
  </si>
  <si>
    <t>Information Protection Program</t>
  </si>
  <si>
    <t>00.a Information Security Management Program</t>
  </si>
  <si>
    <t>Organizational</t>
  </si>
  <si>
    <t>The organization has a formal information protection program based on an accepted industry framework that is reviewed and updated as needed.</t>
  </si>
  <si>
    <t>Obtain and examine information security policies to determine if an information protection program has been established, includes scope, goals, governance, and roles/responsibilities, and is based on an industry-standard security framework (e.g., HITRUST, NIST, ISO).</t>
  </si>
  <si>
    <t>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t>
  </si>
  <si>
    <t>Obtain and examine information security program management procedures to determine if a process is defined for the regular review and update of the information security program compared with industry standards and frameworks for security.</t>
  </si>
  <si>
    <t>Interview key personnel to determine if reviews, tests or audits are completed by the organization to verify the information security management program is operating in accordance with current industry standards and frameworks for security.</t>
  </si>
  <si>
    <t>Obtain and examine supporting documentation maintained as evidence of these reviews, tests or audits to determine if issues identified were investigated and corrected.</t>
  </si>
  <si>
    <t>0102.00a2Organizational.123</t>
  </si>
  <si>
    <t>The information protection program is formally documented and actively monitored, reviewed and updated to ensure program objectives continue to be met.</t>
  </si>
  <si>
    <t>Obtain and examine information security policies to determine if roles and responsibilities are defined for monitoring, reviewing and updating the information security program.</t>
  </si>
  <si>
    <t>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t>
  </si>
  <si>
    <t>Obtain and examine information security program management procedures to determine if a process is defined for the regular monitoring, reviewing and updating of the information security program compared with the defined objectives for the program.</t>
  </si>
  <si>
    <t>Interview key personnel to determine if reviews, tests or audits are completed by the organization to verify the information security program is actively monitored, reviewed and updated compared with the defined objectives for the program.</t>
  </si>
  <si>
    <t>0103.00a3Organizational.1234567</t>
  </si>
  <si>
    <t>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t>
  </si>
  <si>
    <t>Obtain and examine information security policies to determine if requirements for periodic (at least annual) independent audits of the organization's information security program are defined and updates are made to the program based on the findings and results.</t>
  </si>
  <si>
    <t>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t>
  </si>
  <si>
    <t>Obtain and examine information security program management procedures to determine if a process is defined for engaging an independent party (internal or third party) to conduct an information security program review at least annually.</t>
  </si>
  <si>
    <t>Interview key personnel to determine if reviews, tests or audits are completed by the organization to verify independent audits are conducted annually by an independent party and updates are made based on the findings and results of the audits.</t>
  </si>
  <si>
    <t>0104.02a1Organizational.12</t>
  </si>
  <si>
    <t>02.a Roles and Responsibilities</t>
  </si>
  <si>
    <t>User security roles and responsibilities are clearly defined and communicated.</t>
  </si>
  <si>
    <t>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t>
  </si>
  <si>
    <t>Interview the individual(s) responsible for personnel security to determine if a process has been implemented for documenting and communicating users' security roles and responsibilities.</t>
  </si>
  <si>
    <t>Obtain and examine the personnel security procedure documentation to determine if a process is defined for documenting and communicating users' security roles and responsibilities.</t>
  </si>
  <si>
    <t>Interview key personnel to determine if reviews, tests or audits are completed by the organization to verify users' security roles and responsibilities are documented and communicated.</t>
  </si>
  <si>
    <t>0107.02d1Organizational.1</t>
  </si>
  <si>
    <t>02.d Management Responsibilities</t>
  </si>
  <si>
    <t>The organization has an information security workforce improvement program.</t>
  </si>
  <si>
    <t>Obtain and examine the personnel security policies to determine if requirements are defined for the creation and maintenance of a security workforce improvement program.</t>
  </si>
  <si>
    <t>Interview the individual(s) responsible for personnel security to determine if a process has been implemented for the creation and maintenance of a security workforce improvement program in accordance with the documented procedures.</t>
  </si>
  <si>
    <t>Obtain and examine the personnel security procedure documentation to determine if a process is defined for the creation and maintenance of a security workforce improvement program.</t>
  </si>
  <si>
    <t>Interview key personnel to determine if reviews, tests or audits are completed by the organization to verify a security workforce improvement program is created and maintained.</t>
  </si>
  <si>
    <t>0108.02d1Organizational.23</t>
  </si>
  <si>
    <t>The organization ensures plans for security testing, training and monitoring activities are developed, implemented, maintained and reviewed for consistency with the risk management strategy and response priorities.</t>
  </si>
  <si>
    <t>Obtain and examine the risk management policies to determine if requirements are defined for security testing, training and monitoring aligned with the risk management strategy and response priorities.</t>
  </si>
  <si>
    <t>Interview the individual(s) responsible for risk management to determine if a process has been implemented for security testing, training and monitoring aligned with the risk management strategy and response priorities in accordance with the documented procedures.</t>
  </si>
  <si>
    <t>Obtain and examine the risk management procedure documentation to determine if a process is defined for security testing, training and monitoring aligned with the risk management strategy and response priorities.</t>
  </si>
  <si>
    <t>Interview key personnel to determine if reviews, tests or audits are completed by the organization to verify security testing, training and monitoring is performed and reviewed.</t>
  </si>
  <si>
    <t>0109.02d1Organizational.4</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</si>
  <si>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</si>
  <si>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Obtain and examine the personnel security policies to determine if requirements are defined for briefing users on their security roles/responsibilities and ensuring each user conforms with the terms and conditions of employment prior to gaining access to information systems.</t>
  </si>
  <si>
    <t>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t>
  </si>
  <si>
    <t>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t>
  </si>
  <si>
    <t>Interview key personnel to determine if reviews, tests or audits are completed by the organization to verify users are briefed on their security roles/responsibilities and each user conforms with the terms and conditions of employment prior to gaining access to information systems.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</si>
  <si>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</si>
  <si>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0135.02f1Organizational.56</t>
  </si>
  <si>
    <t>02.f Disciplinary Process</t>
  </si>
  <si>
    <t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t>
  </si>
  <si>
    <t>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</si>
  <si>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t>
  </si>
  <si>
    <t>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</si>
  <si>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t>
  </si>
  <si>
    <t>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</si>
  <si>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0113.04a1Organizational.123</t>
  </si>
  <si>
    <t>04.a Information Security Policy Document</t>
  </si>
  <si>
    <t>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t>
  </si>
  <si>
    <t>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</si>
  <si>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t>
  </si>
  <si>
    <t>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</si>
  <si>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</si>
  <si>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0114.04b1Organizational.1</t>
  </si>
  <si>
    <t>04.b Review of the Information Security Policy</t>
  </si>
  <si>
    <t>The security policies are regularly reviewed and updated to ensure they reflect best practices (e.g., for systems and services development and acquisition), and communicated throughout the organization.</t>
  </si>
  <si>
    <t>Obtain and examine the information security policies to determine if requirements are defined for regularly reviewing, updating and communicating the security policies at planned intervals considering regulatory mandates, accreditation requirements and best practices.</t>
  </si>
  <si>
    <t>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t>
  </si>
  <si>
    <t>Obtain and examine the information security procedure documentation to determine if a process is defined for regularly reviewing, updating and communicating the security policies at planned intervals considering regulatory mandates, accreditation requirements and best practices.</t>
  </si>
  <si>
    <t>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t>
  </si>
  <si>
    <t>0117.05a1Organizational.1</t>
  </si>
  <si>
    <t>05.a Management Commitment to Information Security</t>
  </si>
  <si>
    <t>A senior-level information security official is appointed and is responsible for ensuring security processes are in place, communicated to all stakeholders, and consider and address organizational requirements.</t>
  </si>
  <si>
    <t>Obtain and examine the information security management program policies to determine if requirements are defined for the appointment of a senior-level information security official responsible for evaluating and accepting security risks.</t>
  </si>
  <si>
    <t>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t>
  </si>
  <si>
    <t>Obtain and examine the information security management program procedure documentation to determine if a process is defined for the appointment of a senior-level information security official responsible for evaluating and accepting security risks.</t>
  </si>
  <si>
    <t>Interview key personnel to determine if reviews, tests or audits are completed by the organization to verify a senior-level information security official is responsible for evaluating and accepting security risks.</t>
  </si>
  <si>
    <t>0118.05a1Organizational.2</t>
  </si>
  <si>
    <t>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t>
  </si>
  <si>
    <t>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</si>
  <si>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t>
  </si>
  <si>
    <t>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</si>
  <si>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</si>
  <si>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t>
  </si>
  <si>
    <t>0119.05a1Organizational.3</t>
  </si>
  <si>
    <t>Security contacts are appointed by name for each major organizational area or business unit.</t>
  </si>
  <si>
    <t>Obtain and examine the information security management program policies to determine if requirements are defined for appointing security contacts for each major organizational area or business unit.</t>
  </si>
  <si>
    <t>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t>
  </si>
  <si>
    <t>Obtain and examine the information security management program procedure documentation to determine if a process is defined for appointing security contacts for each major organizational area or business unit.</t>
  </si>
  <si>
    <t>Interview key personnel to determine if reviews, tests or audits are completed by the organization to verify security contacts are appointed by name for each major organizational area or business unit.</t>
  </si>
  <si>
    <t>0120.05a1Organizational.4</t>
  </si>
  <si>
    <t>Capital planning and investment requests include the resources needed to implement the security program, employ a business case (or Exhibit 300 and/or 53 for federal government), and the organization ensures the resources are available for expenditure as planned.</t>
  </si>
  <si>
    <t>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t>
  </si>
  <si>
    <t>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t>
  </si>
  <si>
    <t>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t>
  </si>
  <si>
    <t>Interview key personnel to determine if reviews, tests or audits are completed by the organization to verify the resources needed to implement the security program as part of the capital planning and investment request process are identified and available as planned.</t>
  </si>
  <si>
    <t>0126.05b1Organizational.1</t>
  </si>
  <si>
    <t>05.b Information Security Coordination</t>
  </si>
  <si>
    <t>Security activities (e.g., implementing controls, correcting nonconformities) are coordinated in advance and communicated across the entire organization.</t>
  </si>
  <si>
    <t>Obtain and examine the information security management program policies to determine if requirements are defined for coordinating and communicating security activities (e.g., implementing controls, correcting gaps) across the entire organization.</t>
  </si>
  <si>
    <t>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t>
  </si>
  <si>
    <t>Obtain and examine the information security management program procedure documentation to determine if a process is defined for coordinating and communicating security activities (e.g., implementing controls, correcting gaps) across the entire organization.</t>
  </si>
  <si>
    <t>Interview key personnel to determine if reviews, tests or audits are completed by the organization to verify security activities (e.g., implementing controls, correcting gaps) are coordinated and communicated across the entire organization.</t>
  </si>
  <si>
    <t>0127.05b1Organizational.2</t>
  </si>
  <si>
    <t>Security requirements for information systems and information services are identified in mission/business processes and resources allocated as part capital planning and investment control processes in a discrete budget line item.</t>
  </si>
  <si>
    <t>Obtain and examine the information security management program policies to determine if requirements are defined for identifying the security requirements for information systems and allocating adequate resources as part of the capital planning and investment process.</t>
  </si>
  <si>
    <t>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t>
  </si>
  <si>
    <t>Obtain and examine the information security management program procedure documentation to determine if a process is defined for identifying the security requirements for information systems and allocating adequate resources as part of the capital planning and investment process.</t>
  </si>
  <si>
    <t>Interview key personnel to determine if reviews, tests or audits are completed by the organization to verify security requirements are identified for information systems and adequate resources are allocated as part of the capital planning and investment process.</t>
  </si>
  <si>
    <t>0201.09j1Organizational.124</t>
  </si>
  <si>
    <t>Endpoint Protection</t>
  </si>
  <si>
    <t>09.j Controls Against Malicious Code</t>
  </si>
  <si>
    <t>0202.09j1Organizational.3</t>
  </si>
  <si>
    <t>Audit logs of the scans are maintained.</t>
  </si>
  <si>
    <t>Obtain and examine the malware protection policies to determine if requirements are defined for maintaining audit logs of the malicious software scans.</t>
  </si>
  <si>
    <t>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t>
  </si>
  <si>
    <t>Obtain and examine the malware protection procedure documentation to determine if a process is defined for maintaining audit logs of the malicious software scans.</t>
  </si>
  <si>
    <t>Interview key personnel to determine if reviews, tests or audits are completed by the organization to verify audit logs are maintained of the malicious software scans.</t>
  </si>
  <si>
    <t>09.m Network Controls</t>
  </si>
  <si>
    <t>0301.09o1Organizational.123</t>
  </si>
  <si>
    <t>Portable Media Security</t>
  </si>
  <si>
    <t>09.o Management of Removable Media</t>
  </si>
  <si>
    <t>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t>
  </si>
  <si>
    <t>Obtain and examine the mobile media policies to determine if requirements are defined for restricting, registering and encrypting all removable media.</t>
  </si>
  <si>
    <t>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t>
  </si>
  <si>
    <t>Obtain and examine the mobile media procedure documentation to determine if a process is defined for restricting, registering and encrypting all removable media.</t>
  </si>
  <si>
    <t>Interview key personnel to determine if reviews, tests or audits are completed by the organization to verify all removable media is restricted, registered, and encrypted before use.</t>
  </si>
  <si>
    <t>0302.09o2Organizational.1</t>
  </si>
  <si>
    <t>The organization protects and controls media containing sensitive information during transport outside of controlled areas.</t>
  </si>
  <si>
    <t>Obtain and examine the mobile media policies to determine if requirements are defined for protecting and controlling media containing sensitive information during transport outside of controlled areas, including maintaining an audit trail of all removals and relocations of media.</t>
  </si>
  <si>
    <t>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t>
  </si>
  <si>
    <t>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t>
  </si>
  <si>
    <t>Interview key personnel to determine if reviews, tests or audits are completed by the organization to verify media containing sensitive information is protected and controlled during transport outside of controlled areas.</t>
  </si>
  <si>
    <t>0303.09o2Organizational.2</t>
  </si>
  <si>
    <t>Digital and non-digital media requiring restricted use and the specific safeguards used to restrict their use is identified.</t>
  </si>
  <si>
    <t>Obtain and examine the mobile media policies to determine if requirements are defined for identifying and implementing restrictions on the use of digital and non-digital media.</t>
  </si>
  <si>
    <t>Interview the individual(s) responsible for mobile media to determine if a process has been implemented for identifying and implementing restrictions on the use of digital and non-digital media in accordance with the documented procedures.</t>
  </si>
  <si>
    <t>Obtain and examine the mobile media procedure documentation to determine if a process is defined for identifying and implementing restrictions on the use of digital and non-digital media.</t>
  </si>
  <si>
    <t>Interview key personnel to determine if reviews, tests or audits are completed by the organization to verify restrictions on the use of digital and non-digital media is identified and implemented.</t>
  </si>
  <si>
    <t>0305.09q1Organizational.12</t>
  </si>
  <si>
    <t>09.q Information Handling Procedures</t>
  </si>
  <si>
    <t>Media is labeled, encrypted and handled according to its classification.</t>
  </si>
  <si>
    <t>Obtain and examine the information handling policies to determine if requirements are defined for labeling, handling and encrypting media according to its classification.</t>
  </si>
  <si>
    <t>Interview the individual(s) responsible for information handling to determine if a process has been implemented for labeling, handling and encrypting media according to its classification in accordance with the documented procedures.</t>
  </si>
  <si>
    <t>Obtain and examine the information handling procedure documentation to determine if a process is defined for labeling, handling and encrypting media according to its classification.</t>
  </si>
  <si>
    <t>Interview key personnel to determine if reviews, tests or audits are completed by the organization to verify media is labeled, handled and encrypted according to its classification.</t>
  </si>
  <si>
    <t>0306.09q1Organizational.3</t>
  </si>
  <si>
    <t>The status and location of unencrypted covered information is maintained and monitored.</t>
  </si>
  <si>
    <t>Obtain and examine the information handling policies to determine if requirements are defined for maintaining and monitoring the status and location of unencrypted covered information.</t>
  </si>
  <si>
    <t>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t>
  </si>
  <si>
    <t>Obtain and examine the information handling procedure documentation to determine if a process is defined for maintaining and monitoring the status and location of unencrypted covered information.</t>
  </si>
  <si>
    <t>Interview key personnel to determine if reviews, tests or audits are completed by the organization to verify the status and location of unencrypted covered information is maintained and monitored.</t>
  </si>
  <si>
    <t>0401.01x1System.124579</t>
  </si>
  <si>
    <t>Mobile Device Security</t>
  </si>
  <si>
    <t>01.x Mobile Computing and Communications</t>
  </si>
  <si>
    <t>System</t>
  </si>
  <si>
    <t>Mobile computing devices are protected at all times by access controls, usage restrictions, connection requirements, encryption, virus protections, host-based firewalls, secure configuration, and physical protections.</t>
  </si>
  <si>
    <t>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t>
  </si>
  <si>
    <t>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t>
  </si>
  <si>
    <t>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t>
  </si>
  <si>
    <t>Interview key personnel to determine if reviews, tests or audits are completed by the organization to verify mobile devices are protected at all times in accordance with the organization's policy.</t>
  </si>
  <si>
    <t>0403.01x1System.8</t>
  </si>
  <si>
    <t>The organization monitors for unauthorized connection of mobile devices.</t>
  </si>
  <si>
    <t>Obtain and examine the mobile device security policies to determine if requirements are defined for monitoring for unauthorized mobile devices connected to the network.</t>
  </si>
  <si>
    <t>Interview the individual(s) responsible for mobile device security to determine if a process has been implemented for monitoring for unauthorized mobile devices connected to the network in accordance with the documented procedures.</t>
  </si>
  <si>
    <t>Obtain and examine the mobile device security procedure documentation to determine if a process is defined for monitoring for unauthorized mobile devices connected to the network.</t>
  </si>
  <si>
    <t>Interview key personnel to determine if reviews, tests or audits are completed by the organization to verify unauthorized mobile devices connected to the network are being monitored.</t>
  </si>
  <si>
    <t>0404.01x1System.1011</t>
  </si>
  <si>
    <t>Specially configured mobile devices are issued for personnel travelling to high risk locations and are checked for malware and physical tampering upon return.</t>
  </si>
  <si>
    <t>Obtain and examine the mobile device security policies to determine if requirements are defined for configuring and issuing mobile devices for personnel travelling to high risk locations, and checking the devices for tampering and malware upon return.</t>
  </si>
  <si>
    <t>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t>
  </si>
  <si>
    <t>Obtain and examine the mobile device security procedure documentation to determine if a process is defined for configuring and issuing mobile devices for personnel travelling to high risk locations, and checking the devices for tampering and malware upon return.</t>
  </si>
  <si>
    <t>Interview key personnel to determine if reviews, tests or audits are completed by the organization to verify mobile devices are configured and issued for personnel travelling to high risk locations, and the devices are checked for tampering and malware upon return.</t>
  </si>
  <si>
    <t>0425.01x1System.13</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</si>
  <si>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t>
  </si>
  <si>
    <t>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</si>
  <si>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t>
  </si>
  <si>
    <t>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</si>
  <si>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</si>
  <si>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0405.01y1Organizational.12345678</t>
  </si>
  <si>
    <t>01.y Teleworking</t>
  </si>
  <si>
    <t>Teleworking activities are only authorized if security arrangements and controls that comply with relevant security policies and organizational requirements are in place.</t>
  </si>
  <si>
    <t>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</si>
  <si>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t>
  </si>
  <si>
    <t>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</si>
  <si>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key personnel to determine if reviews, tests or audits are completed by the organization to verify security arrangements are implemented for teleworking activities.</t>
  </si>
  <si>
    <t>0501.09m1Organizational.1</t>
  </si>
  <si>
    <t>Wireless Security</t>
  </si>
  <si>
    <t>Vendor defaults for wireless access points are changed prior to authorizing the implementation of the access point.</t>
  </si>
  <si>
    <t>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t>
  </si>
  <si>
    <t>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t>
  </si>
  <si>
    <t>Obtain and examine the wireless security procedure documentation to determine if a process is defined for changing vendor defaults on wireless access points.</t>
  </si>
  <si>
    <t>Interview key personnel to determine if reviews, tests or audits are completed by the organization to verify vendor defaults are changed on wireless access points.</t>
  </si>
  <si>
    <t>0502.09m1Organizational.5</t>
  </si>
  <si>
    <t>Wireless access points are configured with strong encryption (WPA at a minimum).</t>
  </si>
  <si>
    <t>Obtain and examine the wireless security policies to determine if requirements are defined for configuring strong encryption (WPA at a minimum) on all wireless access points.</t>
  </si>
  <si>
    <t>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t>
  </si>
  <si>
    <t>Obtain and examine the wireless security procedure documentation to determine if a process is defined for configuring strong encryption (WPA at a minimum) on all wireless access points.</t>
  </si>
  <si>
    <t>Interview key personnel to determine if reviews, tests or audits are completed by the organization to verify strong encryption (WPA at a minimum) is configured on all wireless access points.</t>
  </si>
  <si>
    <t>0503.09m1Organizational.6</t>
  </si>
  <si>
    <t>Wireless access points are placed in secure locations.</t>
  </si>
  <si>
    <t>Obtain and examine the wireless security policies to determine if requirements are defined for placing wireless access points in secure locations.</t>
  </si>
  <si>
    <t>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t>
  </si>
  <si>
    <t>Obtain and examine the wireless security procedure documentation to determine if a process is defined for placing wireless access points in secure locations.</t>
  </si>
  <si>
    <t>Interview key personnel to determine if reviews, tests or audits are completed by the organization to verify wireless access points are placed in secure locations.</t>
  </si>
  <si>
    <t>0601.06g1Organizational.124</t>
  </si>
  <si>
    <t>Configuration Management</t>
  </si>
  <si>
    <t>06.g Compliance with Security Policies and Standards</t>
  </si>
  <si>
    <t>Annual compliance reviews are conducted by security or audit individuals using manual or automated tools and, if non-compliance is found, appropriate action is taken.</t>
  </si>
  <si>
    <t>Obtain and examine the compliance policies to determine if requirements are defined for conducting annual compliance reviews that are performed by security or audit individuals.</t>
  </si>
  <si>
    <t>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t>
  </si>
  <si>
    <t>Obtain and examine the compliance procedure documentation to determine if a process is defined for conducting annual compliance reviews that are performed by security or audit individuals.</t>
  </si>
  <si>
    <t>Interview key personnel to determine if reviews, tests or audits are completed by the organization to verify annual compliance reviews are conducted and performed by security or audit individuals.</t>
  </si>
  <si>
    <t>0602.06g1Organizational.3</t>
  </si>
  <si>
    <t>The results and recommendations of the reviews are documented and approved by management.</t>
  </si>
  <si>
    <t>Obtain and examine the compliance policies to determine if requirements are defined for documenting and approving the results and recommendations of the reviews.</t>
  </si>
  <si>
    <t>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t>
  </si>
  <si>
    <t>Obtain and examine the compliance procedure documentation to determine if a process is defined for documenting and approving the results and recommendations of the reviews.</t>
  </si>
  <si>
    <t>Interview key personnel to determine if reviews, tests or audits are completed by the organization to verify the results and recommendations of the reviews are documented and approved.</t>
  </si>
  <si>
    <t>0605.10h1System.12</t>
  </si>
  <si>
    <t>10.h Control of Operational Software</t>
  </si>
  <si>
    <t>Only authorized administrators are allowed to implement approved upgrades to software, applications and program libraries based on business requirements and the security implications of the release.</t>
  </si>
  <si>
    <t>Obtain and examine the configuration management policies to determine if requirements are defined for restricting the implementation of approved upgrades for software, applications and program libraries to authorized administrators.</t>
  </si>
  <si>
    <t>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t>
  </si>
  <si>
    <t>Obtain and examine the configuration management procedure documentation to determine if a process is defined for restricting the implementation of approved upgrades for software, applications and program libraries to authorized administrators.</t>
  </si>
  <si>
    <t>Interview key personnel to determine if reviews, tests or audits are completed by the organization to verify the implementation of approved upgrades for software, applications and program libraries is restricted to authorized administrators.</t>
  </si>
  <si>
    <t>0663.10h1System.7</t>
  </si>
  <si>
    <t>The operating system shall have in place supporting technical controls such as antivirus, file integrity monitoring, host-based (personal) firewalls or port filtering tools, and logging as part of their baseline.</t>
  </si>
  <si>
    <t>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</si>
  <si>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t>
  </si>
  <si>
    <t>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</si>
  <si>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</si>
  <si>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0606.10h2System.1</t>
  </si>
  <si>
    <t>Applications and operating systems are successfully tested for usability, security and impact prior to production.</t>
  </si>
  <si>
    <t>Obtain and examine the configuration management policies to determine if requirements are defined for testing applications and operating systems for usability, security and impact prior to production.</t>
  </si>
  <si>
    <t>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t>
  </si>
  <si>
    <t>Obtain and examine the configuration management procedure documentation to determine if a process is defined for testing applications and operating systems for usability, security and impact prior to production.</t>
  </si>
  <si>
    <t>Interview key personnel to determine if reviews, tests or audits are completed by the organization to verify applications and operating systems are tested for usability, security and impact prior to production.</t>
  </si>
  <si>
    <t>0607.10h2System.23</t>
  </si>
  <si>
    <t>The organization uses its configuration control program to maintain control of all implemented software and system documentation and archive prior versions of implemented software and system documentation.</t>
  </si>
  <si>
    <t>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t>
  </si>
  <si>
    <t>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t>
  </si>
  <si>
    <t>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t>
  </si>
  <si>
    <t>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t>
  </si>
  <si>
    <t>0663.10h2Organizational.9</t>
  </si>
  <si>
    <t>The organization prevents program execution in accordance with the list of unauthorized (blacklisted) software programs and rules authorizing the terms and conditions of software program usage.</t>
  </si>
  <si>
    <t>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</si>
  <si>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t>
  </si>
  <si>
    <t>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</si>
  <si>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</si>
  <si>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0664.10h2Organizational.10</t>
  </si>
  <si>
    <t>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t>
  </si>
  <si>
    <t>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</si>
  <si>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</si>
  <si>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</si>
  <si>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0701.07a1Organizational.12</t>
  </si>
  <si>
    <t>Vulnerability Management</t>
  </si>
  <si>
    <t>07.a Inventory of Assets</t>
  </si>
  <si>
    <t>An inventory of assets is maintained.</t>
  </si>
  <si>
    <t>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t>
  </si>
  <si>
    <t>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t>
  </si>
  <si>
    <t>Obtain and examine the asset management procedure documentation to determine if a process is defined for maintaining an inventory of assets.</t>
  </si>
  <si>
    <t>Interview key personnel to determine if reviews, tests or audits are completed by the organization to verify an inventory of assets is maintained.</t>
  </si>
  <si>
    <t>0702.07a1Organizational.3</t>
  </si>
  <si>
    <t>The information lifecycle manages the secure use, transfer, exchange, and disposal of IT-related assets.</t>
  </si>
  <si>
    <t>Obtain and examine the asset management policies to determine if requirements are defined for managing the secure use, transfer, exchange, and disposal of IT-related assets.</t>
  </si>
  <si>
    <t>Interview the individual(s) responsible for asset management to determine if a process has been implemented for managing the secure use, transfer, exchange, and disposal of IT-related assets in accordance with the documented procedures.</t>
  </si>
  <si>
    <t>Obtain and examine the asset management procedure documentation to determine if a process is defined for managing the secure use, transfer, exchange, and disposal of IT-related assets.</t>
  </si>
  <si>
    <t>Interview key personnel to determine if reviews, tests or audits are completed by the organization to verify the secure use, transfer, exchange, and disposal of IT-related assets is managed.</t>
  </si>
  <si>
    <t>0706.10b1System.12</t>
  </si>
  <si>
    <t>10.b Input Data Validation</t>
  </si>
  <si>
    <t>Applications developed by the organization are based on secure coding guidelines to prevent common vulnerabilities or undergo appropriate testing.</t>
  </si>
  <si>
    <t>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t>
  </si>
  <si>
    <t>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t>
  </si>
  <si>
    <t>Obtain and examine the application development procedure documentation to determine if a process is defined for securely coding applications developed by the organization to prevent common vulnerabilities.</t>
  </si>
  <si>
    <t>Interview key personnel to determine if reviews, tests or audits are completed by the organization to verify applications developed by the organization are securely coded to prevent common vulnerabilities.</t>
  </si>
  <si>
    <t>0709.10m1Organizational.1</t>
  </si>
  <si>
    <t>10.m Control of Technical Vulnerabilities</t>
  </si>
  <si>
    <t>Technical vulnerabilities are identified, evaluated for risk and corrected in a timely manner.</t>
  </si>
  <si>
    <t>Obtain and examine the vulnerability management policies to determine if requirements are defined for identifying, evaluating for risk and correcting technical vulnerabilities.</t>
  </si>
  <si>
    <t>Interview the individual(s) responsible for vulnerability management to determine if a process has been implemented for identifying, evaluating for risk and correcting technical vulnerabilities in accordance with the documented procedures.</t>
  </si>
  <si>
    <t>Obtain and examine the vulnerability management procedure documentation to determine if a process is defined for identifying, evaluating for risk and correcting technical vulnerabilities.</t>
  </si>
  <si>
    <t>Interview key personnel to determine if reviews, tests or audits are completed by the organization to verify technical vulnerabilities are identified, evaluated for risk and corrected in a timely manner.</t>
  </si>
  <si>
    <t>0801.01i1Organizational.1</t>
  </si>
  <si>
    <t>Network Protection</t>
  </si>
  <si>
    <t>01.i Policy on the Use of Network Services</t>
  </si>
  <si>
    <t>The organization specifies the networks and network services to which users are authorized access.</t>
  </si>
  <si>
    <t>Obtain and examine the network management policies to determine if requirements are defined for the networks and network services that users are authorized to access.</t>
  </si>
  <si>
    <t>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t>
  </si>
  <si>
    <t>Obtain and examine the network management procedure documentation to determine if a process is defined for identifying, authorizing and restricting networks and network services users are authorized to access.</t>
  </si>
  <si>
    <t>Interview key personnel to determine if reviews, tests or audits are completed by the organization to verify the networks and network services users are authorized to access.</t>
  </si>
  <si>
    <t>0805.01m1Organizational.12</t>
  </si>
  <si>
    <t>01.m Segregation in Networks</t>
  </si>
  <si>
    <t>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t>
  </si>
  <si>
    <t>Obtain and examine the network management policies to determine if requirements are defined for segregating internal wired, wireless and external networks (e.g., the Internet) using firewalls and enforcing access control policies for each domain.</t>
  </si>
  <si>
    <t>Obtain and examine the organization's network diagram(s) to determine if network segments are defined and segregated through firewalls.</t>
  </si>
  <si>
    <t>Obtain and examine the network management procedure documentation to determine if a process is defined for segregating internal wired, wireless and external networks (e.g., the Internet) using firewalls and enforcing access control policies for each domain.</t>
  </si>
  <si>
    <t>Interview key personnel to determine if reviews, tests or audits are completed by the organization to verify internal wired, wireless and external networks (e.g., the Internet) are segregated using firewalls and enforceable access control policies for each domain.</t>
  </si>
  <si>
    <t>0806.01m2Organizational.12356</t>
  </si>
  <si>
    <t>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</si>
  <si>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Obtain and examine the network management policies to determine if requirements are defined for logically and physically segmenting the organization's network with a defined security perimeter based on functionality and classification of the data/systems.</t>
  </si>
  <si>
    <t>Obtain and examine the organization's network diagram(s) to determine if network segments are defined and segregated based on the functionality and the classification of the data/systems.</t>
  </si>
  <si>
    <t>Obtain and examine the network management procedure documentation to determine if a process is defined for logically and physically segmenting the organization's network with a defined security perimeter based on functionality and classification of the data/systems.</t>
  </si>
  <si>
    <t>Interview key personnel to determine if reviews, tests or audits are completed by the organization to verify logical and physical segments of the organization's network within a defined security perimeter are based on functionality and classification of the data/systems.</t>
  </si>
  <si>
    <t>0894.01m2Organizational.7</t>
  </si>
  <si>
    <t>Networks are segregated from production-level networks when migrating physical servers, applications or data to virtualized servers.</t>
  </si>
  <si>
    <t>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</si>
  <si>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t>
  </si>
  <si>
    <t>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</si>
  <si>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</si>
  <si>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0814.01n1Organizational.12</t>
  </si>
  <si>
    <t>01.n Network Connection Control</t>
  </si>
  <si>
    <t>The ability of users to connect to the internal network is restricted using a deny-by-default and allow-by-exception policy at managed interfaces according to the access control policy and the requirements of clinical and business applications.</t>
  </si>
  <si>
    <t>Obtain and examine the network management policies to determine if requirements are defined for restricting users' ability to connect to the internal network in accordance with the access control policy.</t>
  </si>
  <si>
    <t>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t>
  </si>
  <si>
    <t>Obtain and examine the network management procedure documentation to determine if a process is defined for restricting users' ability to connect to the internal network in accordance with the access control policy.</t>
  </si>
  <si>
    <t>Interview key personnel to determine if reviews, tests or audits are completed by the organization to verify users' ability to connect to the internal network is restricted in accordance with the access control policy.</t>
  </si>
  <si>
    <t>0850.01o1Organizational.12</t>
  </si>
  <si>
    <t>01.o Network Routing Control</t>
  </si>
  <si>
    <t>Routing controls are implemented through security gateways (e.g., firewalls) used between internal and external networks (e.g., the Internet and 3rd party networks).</t>
  </si>
  <si>
    <t>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</si>
  <si>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t>
  </si>
  <si>
    <t>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</si>
  <si>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</si>
  <si>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</si>
  <si>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0815.01o2Organizational.123</t>
  </si>
  <si>
    <t>Requirements for network routing control is based on the access control policy, including positive source and destination checking mechanisms, such as firewall validation of source/destination addresses, and the hiding of internal directory services and IP addresses.</t>
  </si>
  <si>
    <t>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t>
  </si>
  <si>
    <t>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t>
  </si>
  <si>
    <t>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t>
  </si>
  <si>
    <t>Interview key personnel to determine if reviews, tests or audits are completed by the organization to verify firewalls appropriately restrict traffic in accordance with the organization's policy.</t>
  </si>
  <si>
    <t>0816.01w1System.1</t>
  </si>
  <si>
    <t>01.w Sensitive System Isolation</t>
  </si>
  <si>
    <t>The sensitivity of applications/systems is explicitly identified and documented by the application/system owner.</t>
  </si>
  <si>
    <t>Obtain and examine the asset management policies to determine if requirements are defined for identifying and documenting the sensitivity of each application/system.</t>
  </si>
  <si>
    <t>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t>
  </si>
  <si>
    <t>Obtain and examine the asset management procedure documentation to determine if a process is defined for identifying and documenting the sensitivity of each application/system.</t>
  </si>
  <si>
    <t>Interview key personnel to determine if reviews, tests or audits are completed by the organization to verify the sensitivity of each application/system is identified and documented.</t>
  </si>
  <si>
    <t>0819.09m1Organizational.23</t>
  </si>
  <si>
    <t>A current network diagram (including wireless networks) exists and is updated whenever there are network changes and no less than every 6 months.</t>
  </si>
  <si>
    <t>Obtain and examine the network management policies to determine if requirements are defined for maintaining a current network diagram that is updated whenever there are network changes and no less than every 6 months.</t>
  </si>
  <si>
    <t>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t>
  </si>
  <si>
    <t>Obtain and examine the network management procedure documentation to determine if a process is defined for maintaining a current network diagram that is updated whenever there are network changes and no less than every 6 months.</t>
  </si>
  <si>
    <t>Interview key personnel to determine if reviews, tests or audits are completed by the organization to verify a current network diagram is maintained and is up-to-date.</t>
  </si>
  <si>
    <t>0835.09n1Organizational.1</t>
  </si>
  <si>
    <t>09.n Security of Network Services</t>
  </si>
  <si>
    <t>Agreed services provided by a network service provider/manager are formally managed and monitored to ensure they are provided securely.</t>
  </si>
  <si>
    <t>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</si>
  <si>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t>
  </si>
  <si>
    <t>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</si>
  <si>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t>
  </si>
  <si>
    <t>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</si>
  <si>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0836.09.n2Organizational.1</t>
  </si>
  <si>
    <t>The organization formally authorizes and documents the characteristics of each connection from an information system to other information systems outside the organization.</t>
  </si>
  <si>
    <t>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</si>
  <si>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t>
  </si>
  <si>
    <t>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</si>
  <si>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t>
  </si>
  <si>
    <t>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</si>
  <si>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0837.09.n2Organizational.2</t>
  </si>
  <si>
    <t>Formal agreements with external information system providers include specific obligations for security and privacy.</t>
  </si>
  <si>
    <t>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</si>
  <si>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t>
  </si>
  <si>
    <t>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</si>
  <si>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t>
  </si>
  <si>
    <t>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</si>
  <si>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</si>
  <si>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0901.09s1Organizational.1</t>
  </si>
  <si>
    <t>Transmission Protection</t>
  </si>
  <si>
    <t>09.s Information Exchange Policies and Procedures</t>
  </si>
  <si>
    <t>The organization formally addresses multiple safeguards before allowing the use of information systems for information exchange.</t>
  </si>
  <si>
    <t>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t>
  </si>
  <si>
    <t>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t>
  </si>
  <si>
    <t>Obtain and examine the information handling procedure documentation to determine if a process is defined for safeguarding information prior to its exchange.</t>
  </si>
  <si>
    <t>Interview key personnel to determine if reviews, tests or audits are completed by the organization to verify information is safeguarded prior to its exchange.</t>
  </si>
  <si>
    <t>0902.09s2Organizational.13</t>
  </si>
  <si>
    <t>Remote (external) access to the organizations information assets and access to external information assets (for which the organization has no control) is based on clearly defined terms and conditions.</t>
  </si>
  <si>
    <t>Obtain and examine the remote access policies to determine if requirements are defined for remotely accessing the organization's information assets and external information assets outside of the control of the organization.</t>
  </si>
  <si>
    <t>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t>
  </si>
  <si>
    <t>Obtain and examine the remote access procedure documentation to determine if a process is defined for remotely accessing the organization's information assets and external information assets outside of the control of the organization.</t>
  </si>
  <si>
    <t>Interview key personnel to determine if reviews, tests or audits are completed by the organization to verify remote access to the organization's information assets and external information assets outside of the control of the organization is clearly defined.</t>
  </si>
  <si>
    <t>0903.10f1Organizational.1</t>
  </si>
  <si>
    <t>10.f Policy on the Use of Cryptographic Controls</t>
  </si>
  <si>
    <t>Encryption is used to protect covered information on mobile/removable media and across communication lines based on pre-determined criteria.</t>
  </si>
  <si>
    <t>Obtain and examine the encryption policies to determine if requirements are defined for protecting covered information on mobile/removable media and across communication lines.</t>
  </si>
  <si>
    <t>Interview the individual(s) responsible for encryption to determine if a process has been implemented for protecting covered information on mobile/removable media and across communication lines in accordance with the documented procedures.</t>
  </si>
  <si>
    <t>Obtain and examine the encryption procedure documentation to determine if a process is defined for protecting covered information on mobile/removable media and across communication lines.</t>
  </si>
  <si>
    <t>Interview key personnel to determine if reviews, tests or audits are completed by the organization to verify covered information is protected on mobile/removable media and across communication lines.</t>
  </si>
  <si>
    <t>0905.10g1Organizational.12</t>
  </si>
  <si>
    <t>10.g Key Management</t>
  </si>
  <si>
    <t>Encryption keys and the equipment to generate, store and archive keys are protected against modification, loss, destruction and disclosure.</t>
  </si>
  <si>
    <t>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</si>
  <si>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t>
  </si>
  <si>
    <t>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</si>
  <si>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</si>
  <si>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0961.10g1Organizational.5</t>
  </si>
  <si>
    <t>Keys shall not be stored in the cloud (i.e. at the cloud provider in question), but maintained by the cloud consumer or trusted key management provider. Key management and key usage shall be separated duties.</t>
  </si>
  <si>
    <t>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</si>
  <si>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t>
  </si>
  <si>
    <t>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</si>
  <si>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</si>
  <si>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1001.01d1System.24567</t>
  </si>
  <si>
    <t>Password Management</t>
  </si>
  <si>
    <t>01.d User Password Management</t>
  </si>
  <si>
    <t>Passwords are changed for default system accounts, at first login following the issuance of a secure temporary password, when there is a suspected compromise, and no less than every ninety (90) days for regular accounts or 60 days for privileged (i.e., administrator accounts).</t>
  </si>
  <si>
    <t>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t>
  </si>
  <si>
    <t>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t>
  </si>
  <si>
    <t>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t>
  </si>
  <si>
    <t>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t>
  </si>
  <si>
    <t>1002.01d1System.1</t>
  </si>
  <si>
    <t>Passwords are not displayed when entered.</t>
  </si>
  <si>
    <t>Obtain and examine the password management policies to determine if requirements are defined for prohibiting the display of passwords when they're entered.</t>
  </si>
  <si>
    <t>For a sample of systems, observe a user login and determine if the password is displayed in plain text on the screen.</t>
  </si>
  <si>
    <t>Obtain and examine the password management procedure documentation to determine if a process is defined for configuring systems to prohibit the display of passwords when they're entered.</t>
  </si>
  <si>
    <t>Interview key personnel to determine if reviews, tests or audits are completed by the organization to verify systems are configured to prohibit the display of passwords when they're entered.</t>
  </si>
  <si>
    <t>1003.01d1System.3</t>
  </si>
  <si>
    <t>User identities are verified prior to performing password resets.</t>
  </si>
  <si>
    <t>Obtain and examine the password management policies to determine if requirements are defined for determining user identities prior to performing password resets.</t>
  </si>
  <si>
    <t>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t>
  </si>
  <si>
    <t>Obtain and examine the password management procedure documentation to determine if a process is defined for determining a user's identity prior to performing password resets.</t>
  </si>
  <si>
    <t>Interview key personnel to determine if reviews, tests or audits are completed by the organization to verify a user's identity is verified prior to performing password resets.</t>
  </si>
  <si>
    <t>1004.01d1System.8913</t>
  </si>
  <si>
    <t>Quality passwords are used with a minimum length of eight (8) characters and which either meet three of four complexity requirements or otherwise has an equivalent strength (entropy).</t>
  </si>
  <si>
    <t>Obtain and examine the password management policies to determine if requirements are defined for strong passwords, including a minimum length of 8 characters and 3 of 4 of the following: lower case alpha characters, upper case alpha characters, numeric characters, special characters.</t>
  </si>
  <si>
    <t>For a sample of systems, determine if the password configuration settings are strong and require a minimum length of 8 characters.</t>
  </si>
  <si>
    <t>Obtain and examine the password management procedure documentation to determine if a process is defined for configuring systems to enforce strong passwords.</t>
  </si>
  <si>
    <t>Interview key personnel to determine if reviews, tests or audits are completed by the organization to verify systems are configured to enforce strong passwords and require a minimum length of 8 characters.</t>
  </si>
  <si>
    <t>1005.01d1System.1011</t>
  </si>
  <si>
    <t>The organization prevents password reuse for at least six (6) generations, and if the operating environment allows, requires at least four (4) characters to be changed.</t>
  </si>
  <si>
    <t>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</si>
  <si>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t>
  </si>
  <si>
    <t>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</si>
  <si>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</si>
  <si>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1022.01d1System.15</t>
  </si>
  <si>
    <t>Password policies, applicable to mobile devices, shall be documented and enforced through technical controls on all company devices or devices approved for BYOD usage, and shall prohibit the changing of password/PIN lengths and authentication requirements.</t>
  </si>
  <si>
    <t>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</si>
  <si>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t>
  </si>
  <si>
    <t>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</si>
  <si>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</si>
  <si>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1011.01f1Organizational.1</t>
  </si>
  <si>
    <t>01.f Password Use</t>
  </si>
  <si>
    <t>Users are made aware of the organization's password requirements.</t>
  </si>
  <si>
    <t>Obtain and examine the training and awareness policies to determine if requirements are defined for communicating the organization's password requirements to users.</t>
  </si>
  <si>
    <t>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t>
  </si>
  <si>
    <t>Obtain and examine the training and awareness procedure documentation to determine if a process is defined for communicating the organization's password requirements to users.</t>
  </si>
  <si>
    <t>Interview key personnel to determine if reviews, tests or audits are completed by the organization to verify the organization's password requirements are communicated to users.</t>
  </si>
  <si>
    <t>1012.01r1System.12345</t>
  </si>
  <si>
    <t>01.r Password Management System</t>
  </si>
  <si>
    <t>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t>
  </si>
  <si>
    <t>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t>
  </si>
  <si>
    <t>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t>
  </si>
  <si>
    <t>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t>
  </si>
  <si>
    <t>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t>
  </si>
  <si>
    <t>1013.01r2System.12345</t>
  </si>
  <si>
    <t>The password management system  enforces all password policy requirements, including the protection of passwords at rest or in transit; storage of password files separate from application data; quality passwords; password changes; and the prevention of password re-use.</t>
  </si>
  <si>
    <t>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t>
  </si>
  <si>
    <t>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t>
  </si>
  <si>
    <t>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t>
  </si>
  <si>
    <t>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t>
  </si>
  <si>
    <t>1101.01a1Organizational.1245</t>
  </si>
  <si>
    <t>Access Control</t>
  </si>
  <si>
    <t>01.a Access Control Policy</t>
  </si>
  <si>
    <t>Logical and physical access control rules and rights for each user or group of users for each application are considered together and clearly defined in standard user access profiles (e.g., roles) based on need-to-know, need-to-share, least privilege and other relevant requirements.</t>
  </si>
  <si>
    <t>Obtain and examine the access control policy to determine if requirements for establishing access control rules and rights for each user or a group of users are defined.</t>
  </si>
  <si>
    <t>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t>
  </si>
  <si>
    <t>Obtain and examine access control procedure documentation to determine if a process is defined for defining and assigning access control rules and rights to each user or groups of users.</t>
  </si>
  <si>
    <t>Interview key personnel to determine if reviews, tests or audits are completed by the organization verify users and groups of users are assigned appropriate user access roles.</t>
  </si>
  <si>
    <t>1102.01a1Organizational.3</t>
  </si>
  <si>
    <t>Users and service providers are given a clear statement of the business requirements for controls needed to protect access to data or services.</t>
  </si>
  <si>
    <t>Obtain and examine the third party security policy to determine if requirements for service providers to protect access to data and services provided are defined.</t>
  </si>
  <si>
    <t>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t>
  </si>
  <si>
    <t>Obtain and examine third party security procedure documentation to determine if a process is defined for providing service providers with a statement of the organizations requirements prior to engaging with the service provider.</t>
  </si>
  <si>
    <t>Interview key personnel to determine if reviews, tests or audits are completed by the organization to verify service providers are provided with a clear statement of their business requirements for protecting access to data or services.</t>
  </si>
  <si>
    <t>1103.01a1Organizational.67</t>
  </si>
  <si>
    <t>The access authorization process addresses requests for access, changes to access, removal of access, and emergency access.</t>
  </si>
  <si>
    <t>Obtain and examine the access control policy to determine if requirements for requesting, changing, and removing access, as well as emergency access, are defined.</t>
  </si>
  <si>
    <t>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t>
  </si>
  <si>
    <t>Obtain and examine access control procedure documentation to determine if a process is defined for requesting, changing and removing access and providing emergency access.</t>
  </si>
  <si>
    <t>Interview key personnel to determine if reviews, tests or audits are completed by the organization to verify access requests, removals and changes, as well as emergency access, follow the documented procedure.</t>
  </si>
  <si>
    <t>1106.01b1System.1</t>
  </si>
  <si>
    <t>01.b User Registration</t>
  </si>
  <si>
    <t>User identities are verified prior to establishing accounts.</t>
  </si>
  <si>
    <t>Obtain and examine the access control policies to determine if a user's identify must be verified prior to establishing an account.</t>
  </si>
  <si>
    <t>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t>
  </si>
  <si>
    <t>Obtain and examine access control procedures to determine if a process is defined for determining the identity of a user prior to establishing an account.</t>
  </si>
  <si>
    <t>Interview key personnel to determine if reviews, tests or audits are completed by the organization to verify user identities are verified prior to establishing an account.</t>
  </si>
  <si>
    <t>1107.01b1System.2</t>
  </si>
  <si>
    <t>Default and unnecessary system accounts are removed, disabled, or otherwise secured (e.g., the passwords are changed and privileges are reduced to the lowest levels of access.)</t>
  </si>
  <si>
    <t>Obtain and examine access control policies to determine if requirements are specified for removing, disabling or otherwise securing default and unnecessary system accounts.</t>
  </si>
  <si>
    <t>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t>
  </si>
  <si>
    <t>Obtain and examine access control procedures to determine if a process is defined for identifying and removing, disabling or otherwise securing default and unnecessary system accounts.</t>
  </si>
  <si>
    <t>Interview key personnel to determine if reviews, tests or audits are completed by the organization to verify default and unnecessary system accounts are removed, disabled or otherwise secured.</t>
  </si>
  <si>
    <t>1108.01b1System.3</t>
  </si>
  <si>
    <t>Account managers are notified when users access rights change (e.g., termination, change in position) and modify the users account accordingly.</t>
  </si>
  <si>
    <t>Obtain and examine access control policies to determine if requirements are specified for notifying account or system managers when a user's access rights change and the access rights are modified accordingly.</t>
  </si>
  <si>
    <t>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t>
  </si>
  <si>
    <t>Obtain and examine access control procedures to determine if a process is defined for notifying account or system managers when a user's access rights change and the access rights are modified accordingly.</t>
  </si>
  <si>
    <t>Interview key personnel to determine if reviews, tests or audits are completed by the organization to verify changes in users' access rights are communicated to account or system managers and each user's access rights were modified accordingly.</t>
  </si>
  <si>
    <t>1109.01b1System.479</t>
  </si>
  <si>
    <t>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t>
  </si>
  <si>
    <t>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</si>
  <si>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t>
  </si>
  <si>
    <t>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</si>
  <si>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</si>
  <si>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1110.01b1System.5</t>
  </si>
  <si>
    <t>Users are given a written statement of their access rights, which they are required to sign stating they understand the conditions of access.</t>
  </si>
  <si>
    <t>Obtain and examine the access control policies to determine if requirements are defined for giving users a written statement of their access rights, which they are required to sign and accept.</t>
  </si>
  <si>
    <t>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t>
  </si>
  <si>
    <t>Obtain and examine the access control procedure documentation to determine if a process is defined for giving users a written statement of their access rights and getting a signed statement of their understanding of the conditions of access.</t>
  </si>
  <si>
    <t>Interview key personnel to determine if reviews, tests or audits are completed by the organization to verify users are given a written statement of their access rights and a signed statement of their understanding of the conditions of access is maintained.</t>
  </si>
  <si>
    <t>1166.01e1System.12</t>
  </si>
  <si>
    <t>01.e Review of User Access Rights</t>
  </si>
  <si>
    <t>User's access rights are reviewed after any changes and reallocated as necessary.</t>
  </si>
  <si>
    <t>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</si>
  <si>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t>
  </si>
  <si>
    <t>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</si>
  <si>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</si>
  <si>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1114.01h1Organizational.123</t>
  </si>
  <si>
    <t>01.h Clear Desk and Clear Screen Policy</t>
  </si>
  <si>
    <t>Covered or critical business information is not left unattended or available for unauthorized individuals to access including on desks, printers, copiers, fax machines, and computer monitors.</t>
  </si>
  <si>
    <t>Obtain and examine the clear desk and clear screen policies to determine if requirements are defined for not leaving sensitive information unattended or available on desks, printers, copiers, fax machines, and computer monitors.</t>
  </si>
  <si>
    <t>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t>
  </si>
  <si>
    <t>Obtain and examine the clear desk and clear screen procedure documentation to determine if a process is defined for communicating and enforcing the requirements to not leave sensitive information unattended or available.</t>
  </si>
  <si>
    <t>Interview key personnel to determine if reviews, tests or audits are completed by the organization to verify sensitive information is not left unattended or available on desks, printers, copiers, fax machines and computer monitors.</t>
  </si>
  <si>
    <t>1115.01h1Organizational.45</t>
  </si>
  <si>
    <t>Covered or critical information is protected when using internal or external (e.g., USPS) mail services.</t>
  </si>
  <si>
    <t>Obtain and examine the clear desk and clear screen policies to determine if requirements are defined for protecting sensitive information when using internal or external mail services.</t>
  </si>
  <si>
    <t>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t>
  </si>
  <si>
    <t>Obtain and examine the clear desk and clear screen procedure documentation to determine if a process is defined for protecting sensitive information when using internal or external mail services.</t>
  </si>
  <si>
    <t>Interview key personnel to determine if reviews, tests or audits are completed by the organization to verify sensitive information is protected when using internal or external mail services.</t>
  </si>
  <si>
    <t>1116.01j1Organizational.145</t>
  </si>
  <si>
    <t>01.j User Authentication for External Connections</t>
  </si>
  <si>
    <t>Strong authentication methods such as multi-factor, Radius or Kerberos (for privileged access) and CHAP (for encryption of credentials for dialup methods) are implemented for all external connections to the organization’s network.</t>
  </si>
  <si>
    <t>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t>
  </si>
  <si>
    <t>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t>
  </si>
  <si>
    <t>Obtain and examine the remote access procedure documentation to determine if a process is defined for implementing and enforcing multi-factor authentication for all remote access.</t>
  </si>
  <si>
    <t>Interview key personnel to determine if reviews, tests or audits are completed by the organization to verify multi-factor authentication is implemented and enforced for all remote access.</t>
  </si>
  <si>
    <t>1117.01j1Organizational.23</t>
  </si>
  <si>
    <t>Remote access by vendors and business partners (e.g., for remote maintenance) is disabled/deactivated when not in use.</t>
  </si>
  <si>
    <t>Obtain and examine the remote access policies to determine if requirements are defined for disabling/deactivated remote maintenance accounts.</t>
  </si>
  <si>
    <t>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t>
  </si>
  <si>
    <t>Obtain and examine the remote access procedure documentation to determine if a process is defined for disabling/deactivated remote maintenance accounts.</t>
  </si>
  <si>
    <t>Interview key personnel to determine if reviews, tests or audits are completed by the organization to verify remote maintenance accounts are disabled/deactivated when not in use.</t>
  </si>
  <si>
    <t>1122.01q1System.1</t>
  </si>
  <si>
    <t>01.q User Identification and Authentication</t>
  </si>
  <si>
    <t>Unique IDs that can be used to trace activities to the responsible individual are required for all types of organizational and non-organizational users.</t>
  </si>
  <si>
    <t>Obtain and examine the authentication policies to determine if requirements are defined for establishing unique IDs for all types of users (employees, contractors, and third parties).</t>
  </si>
  <si>
    <t>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t>
  </si>
  <si>
    <t>Obtain and examine the authentication procedure documentation to determine if a process is defined for establishing unique IDs for all types of users (employees, contractors, and third parties).</t>
  </si>
  <si>
    <t>Interview key personnel to determine if reviews, tests or audits are completed by the organization to verify unique IDs are established for all types of users (employees, contractors, and third parties).</t>
  </si>
  <si>
    <t>1123.01q1System.2</t>
  </si>
  <si>
    <t>Users who performed privileged functions (e.g., system administration) use separate accounts when performing those privileged functions.</t>
  </si>
  <si>
    <t>Obtain and examine the access control policies to determine if requirements are defined for performing privileged functions on separate accounts specific to that purpose (i.e., a security administrator has a general account and a privilege account).</t>
  </si>
  <si>
    <t>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t>
  </si>
  <si>
    <t>Obtain and examine the access control procedure documentation to determine if a process is defined for performing privileged functions on separate accounts specific to that purpose (i.e., a security administrator has a general account and a privilege account).</t>
  </si>
  <si>
    <t>Interview key personnel to determine if reviews, tests or audits are completed by the organization to verify privileged functions are performed on separate accounts specific to that purpose.</t>
  </si>
  <si>
    <t>1124.01q1System.34</t>
  </si>
  <si>
    <t>Shared/group and generic user IDs are only used in exceptional circumstances where there is a clear business benefit, when user functions do not need to be traced and additional accountability controls are implemented, and after approval by management.</t>
  </si>
  <si>
    <t>Obtain and examine the access control policies to determine if requirements are defined for restricting the use of generic user IDs to authorized and approved activities that do not need to be traced to an individual.</t>
  </si>
  <si>
    <t>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t>
  </si>
  <si>
    <t>Obtain and examine the access control procedure documentation to determine if a process is defined for restricting the use of generic user IDs to authorized and approved activities that do not need to be traced to an individual.</t>
  </si>
  <si>
    <t>Interview key personnel to determine if reviews, tests or audits are completed by the organization to verify the use of generic user IDs is restricted to authorized and approved activities that do not need to be traced to an individual.</t>
  </si>
  <si>
    <t>1125.01q2System.1</t>
  </si>
  <si>
    <t>Multi-factor authentication methods are used in accordance with organizational policy, e.g., for remote network access.</t>
  </si>
  <si>
    <t>Obtain and examine the authentication policies to determine if requirements are defined for using multi-factor authentication for remote network access.</t>
  </si>
  <si>
    <t>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t>
  </si>
  <si>
    <t>Obtain and examine the authentication procedure documentation to determine if a process is defined for using multi-factor authentication for remote network access.</t>
  </si>
  <si>
    <t>Interview key personnel to determine if reviews, tests or audits are completed by the organization to verify multi-factor authentication is used for remote network access.</t>
  </si>
  <si>
    <t>1127.01q2System.3</t>
  </si>
  <si>
    <t>Where tokens are provided for multi-factor authentication, in person verification is required prior to granting access.</t>
  </si>
  <si>
    <t>Obtain and examine the authentication policies to determine if requirements are defined for verifying individuals in person prior to granting access when multi-factor authentication is required.</t>
  </si>
  <si>
    <t>Interview the individual(s) responsible for authentication to determine if a process has been implemented for verifying individuals in person prior to granting access when multi-factor authentication is required in accordance with the documented procedures.</t>
  </si>
  <si>
    <t>Obtain and examine the authentication procedure documentation to determine if a process is defined for verifying individuals in person prior to granting access when multi-factor authentication is required.</t>
  </si>
  <si>
    <t>Interview key personnel to determine if reviews, tests or audits are completed by the organization to verify individuals are verified in person prior to granting access when multi-factor authentication is required.</t>
  </si>
  <si>
    <t>1128.01q2System.5</t>
  </si>
  <si>
    <t>Help desk support require user identification for any transaction that has information security implications.</t>
  </si>
  <si>
    <t>Obtain and examine the authentication policies to determine if requirements are defined for identifying users prior to any help desk assistance with a transaction that has information security implications (e.g., password reset).</t>
  </si>
  <si>
    <t>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t>
  </si>
  <si>
    <t>Obtain and examine the authentication procedure documentation to determine if a process is defined for identifying users prior to any help desk assistance with a transaction that has information security implications (e.g., password reset).</t>
  </si>
  <si>
    <t>nterview key personnel to determine if reviews, tests or audits are completed by the organization to verify users are identified prior to any help desk assistance with a transaction that has information security implications (e.g., password reset).</t>
  </si>
  <si>
    <t>11126.01t1Organizational.12</t>
  </si>
  <si>
    <t>01.t Session Time-out</t>
  </si>
  <si>
    <t>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t>
  </si>
  <si>
    <t>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</si>
  <si>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t>
  </si>
  <si>
    <t>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</si>
  <si>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</si>
  <si>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1129.01v1System.12</t>
  </si>
  <si>
    <t>01.v Information Access Restriction</t>
  </si>
  <si>
    <t>Access rights to applications and application functions are limited to the minimum necessary using menus.</t>
  </si>
  <si>
    <t>Obtain and examine the access control policies to determine if requirements are defined for limiting application functions to the minimum necessary using menus.</t>
  </si>
  <si>
    <t>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t>
  </si>
  <si>
    <t>Obtain and examine the access control procedure documentation to determine if a process is defined for limiting application functions to the minimum necessary using menus.</t>
  </si>
  <si>
    <t>Interview key personnel to determine if reviews, tests or audits are completed by the organization to verify application functions are limited to the minimum necessary using menus.</t>
  </si>
  <si>
    <t>1130.01v2System.1</t>
  </si>
  <si>
    <t>Access rights from an application to other applications are controlled.</t>
  </si>
  <si>
    <t>Obtain and examine the access control policies to determine if requirements are defined for controlling access rights between applications.</t>
  </si>
  <si>
    <t>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t>
  </si>
  <si>
    <t>Obtain and examine the access control procedure documentation to determine if a process is defined for controlling access rights between applications.</t>
  </si>
  <si>
    <t>Interview key personnel to determine if reviews, tests or audits are completed by the organization to verify access rights are controlled between applications.</t>
  </si>
  <si>
    <t>1131.01v2System.2</t>
  </si>
  <si>
    <t>Outputs from application systems handling covered information are limited to the minimum necessary and sent only to authorized terminals/locations.</t>
  </si>
  <si>
    <t>Obtain and examine the system operations policies to determine if requirements are defined for limiting the outputs of applications to the minimum necessary and only for authorized terminals/locations.</t>
  </si>
  <si>
    <t>Interview the individual(s) responsible for system operations to determine if a process has been implemented for limiting the outputs of applications to the minimum necessary and only for authorized terminals/locations in accordance with the documented procedures.</t>
  </si>
  <si>
    <t>Obtain and examine the system operations procedure documentation to determine if a process is defined for limiting the outputs of applications to the minimum necessary and only for authorized terminals/locations.</t>
  </si>
  <si>
    <t>Interview key personnel to determine if reviews, tests or audits are completed by the organization to verify the outputs of applications are limited to the minimum necessary and sent only to authorized terminals/locations.</t>
  </si>
  <si>
    <t>1132.01v2System.3</t>
  </si>
  <si>
    <t>Covered information is encrypted when stored in non-secure areas and, if not encrypted at rest, the organization must document its rationale.</t>
  </si>
  <si>
    <t>Obtain and examine the encryption policies to determine if requirements are defined for encrypting covered information whenever it is stored in a non-secured location or documenting rationale when it is not encrypted.</t>
  </si>
  <si>
    <t>Interview the individual(s) responsible for encryption to determine if a process has been implemented for encrypting covered information whenever it is stored in a non-secured location in accordance with the documented procedures.</t>
  </si>
  <si>
    <t>Obtain and examine the encryption procedure documentation to determine if a process is defined for encrypting covered information whenever it is stored in a non-secured location or documenting rationale when it is not encrypted.</t>
  </si>
  <si>
    <t>Interview key personnel to determine if reviews, tests or audits are completed by the organization to verify covered information is encrypted whenever it is stored in a non-secured location or the rationale is documented if not encrypted.</t>
  </si>
  <si>
    <t>1133.01v2System.4</t>
  </si>
  <si>
    <t>Actions that can be performed without identification and authentication are permitted by exception.</t>
  </si>
  <si>
    <t>Obtain and examine the access control policies to determine if requirements are defined for identifying and permitting by exception actions that may be performed on systems without identification or authentication.</t>
  </si>
  <si>
    <t>Interview the individual(s) responsible for access control to determine if a process has been implemented for identifying and permitting by exception actions that may be performed on systems without identification or authentication in accordance with the documented procedures.</t>
  </si>
  <si>
    <t>Obtain and examine the access control procedure documentation to determine if a process is defined for identifying and permitting by exception actions that may be performed on systems without identification or authentication.</t>
  </si>
  <si>
    <t>Interview key personnel to determine if reviews, tests or audits are completed by the organization to verify actions that may be performed on systems without identification or authentication are identified and permitted by exception.</t>
  </si>
  <si>
    <t>1134.01v3System.1</t>
  </si>
  <si>
    <t>Copy, move, print (and print screen), and storage of sensitive data is prohibited when accessed remotely without a defined business need.</t>
  </si>
  <si>
    <t>Obtain and examine the remote access policies to determine if requirements are defined for restricting the abilities of users to copy, move, print (and print screen), and store covered information unless previously authorized.</t>
  </si>
  <si>
    <t>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t>
  </si>
  <si>
    <t>Obtain and examine the remote access procedure documentation to determine if a process is defined for restricting the abilities of users to copy, move, print (and print screen), and store covered information unless previously authorized.</t>
  </si>
  <si>
    <t>Interview key personnel to determine if reviews, tests or audits are completed by the organization to verify the abilities of users to copy, move, print (and print screen), and store covered information is restricted unless previously authorized.</t>
  </si>
  <si>
    <t>1135.02i1Organizational.1234</t>
  </si>
  <si>
    <t>02.i Removal of Access Rights</t>
  </si>
  <si>
    <t>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t>
  </si>
  <si>
    <t>Obtain and examine the access control policies to determine if requirements are defined for removing or modifying physical and logical access of employees, contractors or third party users within 24 hours upon termination or changes in employment.</t>
  </si>
  <si>
    <t>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t>
  </si>
  <si>
    <t>Obtain and examine the access control procedure documentation to determine if a process is defined for removing or modifying physical and logical access of employees, contractors or third party users within 24 hours upon termination or changes in employment.</t>
  </si>
  <si>
    <t>Interview key personnel to determine if reviews, tests or audits are completed by the organization to verify physical and logical access of employees, contractors or third party users is removed or modified within 24 hours upon termination or changes in employment.</t>
  </si>
  <si>
    <t>1137.06e1Organizational.1</t>
  </si>
  <si>
    <t>06.e Prevention of Misuse of Information Assets</t>
  </si>
  <si>
    <t>Acceptable use agreements are signed by all employees before being allowed access to information assets.</t>
  </si>
  <si>
    <t>Obtain and examine the acceptable use policies to determine if requirements are defined for signing acceptable use agreements by all employees prior to granting access to information and system assets.</t>
  </si>
  <si>
    <t>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t>
  </si>
  <si>
    <t>Obtain and examine the acceptable use procedure documentation to determine if a process is defined for signing acceptable use agreements by all employees prior to granting access to information and system assets.</t>
  </si>
  <si>
    <t>Interview key personnel to determine if reviews, tests or audits are completed by the organization to verify acceptable use agreements are signed by all employees prior to granting access to information and system assets.</t>
  </si>
  <si>
    <t>09.ab Monitoring System Use</t>
  </si>
  <si>
    <t>1201.06e1Organizational.2</t>
  </si>
  <si>
    <t>Audit Logging &amp; Monitoring</t>
  </si>
  <si>
    <t>The organization provides notice that the employee's actions may be monitored, and that the employee consents to such monitoring.</t>
  </si>
  <si>
    <t>Obtain and examine the acceptable use policies to determine if requirements are defined for providing notice to all employees and receiving consent that their actions may be monitored.</t>
  </si>
  <si>
    <t>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t>
  </si>
  <si>
    <t>Obtain and examine the acceptable use procedure documentation to determine if a process is defined for providing notice to all employees and receiving consent that their actions may be monitored.</t>
  </si>
  <si>
    <t>Interview key personnel to determine if reviews, tests or audits are completed by the organization to verify notice is provided to all employees and consent is received that their actions may be monitored.</t>
  </si>
  <si>
    <t>1202.09aa1System.1</t>
  </si>
  <si>
    <t>09.aa Audit Logging</t>
  </si>
  <si>
    <t>A secure audit record is created for all activities on the system (create, read, update, delete) involving covered information.</t>
  </si>
  <si>
    <t>Obtain and examine the auditing and logging policies to determine if requirements are defined for creating a secure audit record for all activities on the system involving covered information.</t>
  </si>
  <si>
    <t>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t>
  </si>
  <si>
    <t>Obtain and examine the auditing and logging procedure documentation to determine if a process is defined for creating a secure audit record for all activities on the system involving covered information.</t>
  </si>
  <si>
    <t>Interview key personnel to determine if reviews, tests or audits are completed by the organization to verify a secure audit record is created for all activities on the system involving covered information.</t>
  </si>
  <si>
    <t>1203.09aa1System.2</t>
  </si>
  <si>
    <t>Audit records include the unique user ID, unique data subject ID, function performed, and date/time the event was performed.</t>
  </si>
  <si>
    <t>Obtain and examine the auditing and logging policies to determine if requirements are defined for tracking the unique user ID, unique data subject ID, function performed, and date/time of the event as part of the audit record.</t>
  </si>
  <si>
    <t>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t>
  </si>
  <si>
    <t>Obtain and examine the auditing and logging procedure documentation to determine if a process is defined for tracking the unique user ID, unique data subject ID, function performed, and date/time of the event as part of the audit record.</t>
  </si>
  <si>
    <t>Interview key personnel to determine if reviews, tests or audits are completed by the organization to verify the unique user ID, unique data subject ID, function performed, and date/time of the event are captured as part of the audit record.</t>
  </si>
  <si>
    <t>1204.09aa1System.3</t>
  </si>
  <si>
    <t>The activities of privileged users (administrators, operators, etc.) include the success/failure of the event, time the event occurred, the account involved, the processes involved, and additional information about the event.</t>
  </si>
  <si>
    <t>Obtain and examine the auditing and logging policies to determine if requirements are defined for tracking the success/failure of the event, the account involved, and the processes involved as part of the audit record for privileged users.</t>
  </si>
  <si>
    <t>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t>
  </si>
  <si>
    <t>Obtain and examine the auditing and logging procedure documentation to determine if a process is defined for tracking the success/failure of the event, the account involved, and the processes involved as part of the audit record for privileged users.</t>
  </si>
  <si>
    <t>Interview key personnel to determine if reviews, tests or audits are completed by the organization to verify the success/failure of the event, the account involved, and the processes involved are tracked as part of the audit record for privileged users.</t>
  </si>
  <si>
    <t>1212.09ab1System.1</t>
  </si>
  <si>
    <t>All applicable legal requirements related to monitoring authorized access and unauthorized access attempts are met.</t>
  </si>
  <si>
    <t>Obtain and examine the monitoring policies to determine if requirements are defined for identifying and complying with all applicable legal requirements related to monitoring access.</t>
  </si>
  <si>
    <t>Interview the individual(s) responsible for monitoring to determine if a process has been implemented for identifying and complying with all applicable legal requirements related to monitoring access in accordance with the documented procedures.</t>
  </si>
  <si>
    <t>Obtain and examine the monitoring procedure documentation to determine if a process is defined for identifying and complying with all applicable legal requirements related to monitoring access.</t>
  </si>
  <si>
    <t>Interview key personnel to determine if reviews, tests or audits are completed by the organization to verify all applicable legal requirements related to monitoring access are identified and met.</t>
  </si>
  <si>
    <t>1213.09ab2System.128</t>
  </si>
  <si>
    <t>Automated systems deployed throughout the organizations environment are used to monitor key events and analyze system logs, the results of which are reviewed regularly.</t>
  </si>
  <si>
    <t>Obtain and examine the monitoring policies to determine if requirements are defined for deploying automated systems throughout the organization's environment to monitor key events and analyze system logs.</t>
  </si>
  <si>
    <t>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t>
  </si>
  <si>
    <t>Obtain and examine the monitoring procedure documentation to determine if a process is defined for deploying automated systems throughout the organization's environment to monitor key events and analyze system logs.</t>
  </si>
  <si>
    <t>Interview key personnel to determine if reviews, tests or audits are completed by the organization to verify automated systems are deployed throughout the organization's environment to monitor key events and analyze system logs.</t>
  </si>
  <si>
    <t>1214.09ab2System.3456</t>
  </si>
  <si>
    <t>Monitoring includes privileged operations, authorized access, unauthorized access attempts, and system alerts or failures.</t>
  </si>
  <si>
    <t>Obtain and examine the monitoring policies to determine if requirements are defined for monitoring privileged operations, authorized access, unauthorized access attempts, and system alerts or failures.</t>
  </si>
  <si>
    <t>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t>
  </si>
  <si>
    <t>Obtain and examine the monitoring procedure documentation to determine if a process is defined for monitoring privileged operations, authorized access, unauthorized access attempts, and system alerts or failures.</t>
  </si>
  <si>
    <t>Interview key personnel to determine if reviews, tests or audits are completed by the organization to verify privileged operations, authorized access, unauthorized access attempts, and system alerts or failures are monitored.</t>
  </si>
  <si>
    <t>1215.09ab2System.7</t>
  </si>
  <si>
    <t>Auditing and monitoring systems employed by the organization support audit reduction and report generation.</t>
  </si>
  <si>
    <t>Obtain and examine the monitoring policies to determine if requirements are defined for employing audit reduction and report generation capabilities in all auditing and monitoring systems.</t>
  </si>
  <si>
    <t>Interview the individual(s) responsible for monitoring to determine if a process has been implemented for employing audit reduction and report generation capabilities in all auditing and monitoring systems in accordance with the documented procedures.</t>
  </si>
  <si>
    <t>Obtain and examine the monitoring procedure documentation to determine if a process is defined for employing audit reduction and report generation capabilities in all auditing and monitoring systems.</t>
  </si>
  <si>
    <t>Interview key personnel to determine if reviews, tests or audits are completed by the organization to verify all auditing and monitoring systems employ audit reduction and report generation capabilities.</t>
  </si>
  <si>
    <t>1223.09ac1System.1</t>
  </si>
  <si>
    <t>09.ac Protection of Log Information</t>
  </si>
  <si>
    <t>Access to system audit tools and audit trails is protected and controlled to prevent unauthorized access and use.</t>
  </si>
  <si>
    <t>Obtain and examine the auditing and logging policies to determine if requirements are defined for protecting and controlling access to system audit tools and audit trails.</t>
  </si>
  <si>
    <t>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t>
  </si>
  <si>
    <t>Obtain and examine the auditing and logging procedure documentation to determine if a process is defined for protecting and controlling access to system audit tools and audit trails.</t>
  </si>
  <si>
    <t>Interview key personnel to determine if reviews, tests or audits are completed by the organization to verify access to system audit tools and audit trails is protected and controlled.</t>
  </si>
  <si>
    <t>1226.09af1System.1234</t>
  </si>
  <si>
    <t>09.af Clock Synchronization</t>
  </si>
  <si>
    <t>The organization’s system clocks are synchronized to an agreed, authoritative real-time standard (e.g., daylight savings time) and synchronize daily and at system boot.</t>
  </si>
  <si>
    <t>Obtain and examine the configuration management policies to determine if requirements are defined for setting the system clocks to an agreed standard and synchronizing the clocks daily and at system boot.</t>
  </si>
  <si>
    <t>Interview the individual(s) responsible for configuration management to determine if a process has been implemented for setting the system clocks to an agreed standard and synchronizing the clocks daily and at system boot in accordance with the documented procedures.</t>
  </si>
  <si>
    <t>Obtain and examine the configuration management procedure documentation to determine if a process is defined for setting the system clocks to an agreed standard and synchronizing the clocks daily and at system boot.</t>
  </si>
  <si>
    <t>Interview key personnel to determine if reviews, tests or audits are completed by the organization to verify the system clocks are set to an agreed standard and the clocks are synchronized daily and at system boot.</t>
  </si>
  <si>
    <t>1229.09c1Organizational.1</t>
  </si>
  <si>
    <t>09.c Segregation of Duties</t>
  </si>
  <si>
    <t>Separation of duties is used to limit the risk of unauthorized or unintentional modification of information and systems.</t>
  </si>
  <si>
    <t>Obtain and examine the access control policies to determine if requirements are defined for separating duties of mission critical and information support functions, or where separation of duties cannot be achieved, additional monitoring and auditing is in place.</t>
  </si>
  <si>
    <t>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t>
  </si>
  <si>
    <t>Obtain and examine the access control procedure documentation to determine if a process is defined for separating duties of mission critical and information support functions, or where separation of duties cannot be achieved, additional monitoring and auditing is in place.</t>
  </si>
  <si>
    <t>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t>
  </si>
  <si>
    <t>1309.01x1System.36</t>
  </si>
  <si>
    <t>Education, Training and Awareness</t>
  </si>
  <si>
    <t>Personnel using mobile computing devices are trained on the risks, the controls implemented, and their responsibilities. (e.g., shoulder surfing, physical protections).</t>
  </si>
  <si>
    <t>Obtain and examine the mobile device security policies to determine if requirements are defined for training personnel using mobile computing devices on the risks and their responsibilities to protect the devices.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</si>
  <si>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t>
  </si>
  <si>
    <t>Obtain and examine the mobile device security procedure documentation to determine if a process is defined for training personnel using mobile computing devices on the risks and their responsibilities to protect the devices.</t>
  </si>
  <si>
    <t>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t>
  </si>
  <si>
    <t>1310.01y1Organizational.9</t>
  </si>
  <si>
    <t>Personnel who telework are trained on the risks, the controls implemented, and their responsibilities.</t>
  </si>
  <si>
    <t>Obtain and examine the teleworking policies and/or training policies to determine if requirements are defined for training personnel who telework on the risks and their responsibilities.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</si>
  <si>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t>
  </si>
  <si>
    <t>Obtain and examine the teleworking and/or training procedure documentation to determine if a process is defined for training personnel who telework on the risks and their responsibilities.</t>
  </si>
  <si>
    <t>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t>
  </si>
  <si>
    <t>1301.02e1Organizational.12</t>
  </si>
  <si>
    <t>02.e Information Security Awareness, Education, and Training</t>
  </si>
  <si>
    <t>Employees and contractors receive documented initial (as part of their onboarding within 60 days of hire), annual and ongoing training on their roles related to security and privacy</t>
  </si>
  <si>
    <t>Obtain and examine the training and awareness policies to determine if requirements are defined for training all employees and contractors on the organization's security policies and procedures no later than 60 days after hire and annually thereafter.</t>
  </si>
  <si>
    <t>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t>
  </si>
  <si>
    <t>Obtain and examine the training and awareness procedure documentation to determine if a process is defined for training all employees and contractors on the organization's security policies and procedures no later than 60 days after hire and annually thereafter.</t>
  </si>
  <si>
    <t>Interview key personnel to determine if reviews, tests or audits are completed by the organization to verify all employees and contractors are trained on the organization's security policies and procedures no later than 60 days after hire and annually thereafter.</t>
  </si>
  <si>
    <t>1326.02e1Organizational.4</t>
  </si>
  <si>
    <t>The organization shall provide training on BYOD usage, which includes providing an of approved applications, application stores, and application extensions and plugins</t>
  </si>
  <si>
    <t>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</si>
  <si>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t>
  </si>
  <si>
    <t>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</si>
  <si>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</si>
  <si>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1302.02e2Organizational.134</t>
  </si>
  <si>
    <t>Dedicated security and privacy awareness training is developed as part of the organization's onboarding program, is documented and tracked, and includes the recognition and reporting of potential indicators of an insider threat.</t>
  </si>
  <si>
    <t>Obtain and examine the training and awareness policies to determine if requirements are defined for recognizing and reporting potential indicators of an insider threat.</t>
  </si>
  <si>
    <t>Interview the individual(s) responsible for training and awareness to determine if a process has been implemented for recognizing and reporting potential indicators of an insider threat in accordance with the documented procedures.</t>
  </si>
  <si>
    <t>Obtain and examine the training and awareness procedure documentation to determine if a process is defined for recognizing and reporting potential indicators of an insider threat.</t>
  </si>
  <si>
    <t>Interview key personnel to determine if reviews, tests or audits are completed by the organization to verify training includes recognizing and reporting potential indicators of an insider threat.</t>
  </si>
  <si>
    <t>1303.02e2Organizational.2</t>
  </si>
  <si>
    <t>Employees sign acceptance/acknowledgement of their security and privacy responsibilities.</t>
  </si>
  <si>
    <t>Obtain and examine the training and awareness policies to determine if requirements are defined for employees signing and accepting/acknowledging their security responsibilities.</t>
  </si>
  <si>
    <t>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t>
  </si>
  <si>
    <t>Obtain and examine the training and awareness procedure documentation to determine if a process is defined for employees signing and accepting/acknowledging their security responsibilities.</t>
  </si>
  <si>
    <t>Interview key personnel to determine if reviews, tests or audits are completed by the organization to verify employees sign and accept/acknowledge their security responsibilities.</t>
  </si>
  <si>
    <t>1327.02e2Organizational.8</t>
  </si>
  <si>
    <t>The organization shall train its workforce to ensure covered information is stored in organization-specified locations.</t>
  </si>
  <si>
    <t>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</si>
  <si>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t>
  </si>
  <si>
    <t>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</si>
  <si>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</si>
  <si>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1304.02e3Organizational.1</t>
  </si>
  <si>
    <t>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t>
  </si>
  <si>
    <t>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</si>
  <si>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t>
  </si>
  <si>
    <t>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</si>
  <si>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t>
  </si>
  <si>
    <t>1305.02e3Organizational.23</t>
  </si>
  <si>
    <t>The organization maintains a documented list of each individual who completes the on-boarding process and maintains all training records for at least 5 years.</t>
  </si>
  <si>
    <t>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</si>
  <si>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t>
  </si>
  <si>
    <t>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</si>
  <si>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t>
  </si>
  <si>
    <t>1331.02e3Organizational.4</t>
  </si>
  <si>
    <t>The organization shall train workforce members on how to properly respond to perimeter security alarms.</t>
  </si>
  <si>
    <t>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</si>
  <si>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t>
  </si>
  <si>
    <t>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</si>
  <si>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</si>
  <si>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1306.06e1Organizational.5</t>
  </si>
  <si>
    <t>Employees and contractors are informed in writing, e.g., when they sign rules of behavior or an acceptable use agreement) that violations of the security policies will result in sanctions or disciplinary action (see 02.f).</t>
  </si>
  <si>
    <t>Obtain and examine the acceptable use policies to determine if requirements are defined for communicating and applying sanctions against employees for security violations.</t>
  </si>
  <si>
    <t>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t>
  </si>
  <si>
    <t>Obtain and examine the acceptable use procedure documentation to determine if a process is defined for communicating and applying sanctions against employees for security violations.</t>
  </si>
  <si>
    <t>Interview key personnel to determine if reviews, tests or audits are completed by the organization to verify sanctions against employees are communicated and applied for security violations.</t>
  </si>
  <si>
    <t>1307.07c1Organizational.124</t>
  </si>
  <si>
    <t>07.c Acceptable Use of Assets</t>
  </si>
  <si>
    <t>Rules are defined to describe user responsibilities and acceptable behavior regarding information system usage, including at a minimum rules for email, Internet, mobile devices, social media and facility usage.</t>
  </si>
  <si>
    <t>Obtain and examine the acceptable use policies to determine if requirements are defined for users' responsibilities and acceptable behaviors regarding information system usage, including email, internet, mobile device and social media usage.</t>
  </si>
  <si>
    <t>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t>
  </si>
  <si>
    <t>Obtain and examine the acceptable use procedure documentation to determine if a process is defined for users' responsibilities and acceptable behaviors regarding information system usage, including email, internet, mobile device and social media usage.</t>
  </si>
  <si>
    <t>Interview key personnel to determine if reviews, tests or audits are completed by the organization to verify users' responsibilities and acceptable behaviors regarding information system usage.</t>
  </si>
  <si>
    <t>1308.09j1Organizational.5</t>
  </si>
  <si>
    <t>The organization prohibits users from installing unauthorized software, including data and software from external network, and ensures users are made aware and trained on these requirements.</t>
  </si>
  <si>
    <t>Obtain and examine the malware protection policies to determine if requirements are defined for training and making users aware of their responsibilities not to install unauthorized software from external networks such as the internet.</t>
  </si>
  <si>
    <t>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t>
  </si>
  <si>
    <t>Obtain and examine the malware protection procedure documentation to determine if a process is defined for training and making users aware of their responsibilities not to install unauthorized software from external networks such as the internet.</t>
  </si>
  <si>
    <t>Interview key personnel to determine if reviews, tests or audits are completed by the organization to verify all users are trained and made aware of their responsibilities not to install unauthorized software from external networks such as the internet.</t>
  </si>
  <si>
    <t>12.c Developing and Implementing Continuity Plans Including Information Security</t>
  </si>
  <si>
    <t>1401.05i1Organizational.1239</t>
  </si>
  <si>
    <t>Third Party Assurance</t>
  </si>
  <si>
    <t>05.i Identification of Risks Related to External Parties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</si>
  <si>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</si>
  <si>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t>
  </si>
  <si>
    <t>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t>
  </si>
  <si>
    <t>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t>
  </si>
  <si>
    <t>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t>
  </si>
  <si>
    <t>1402.05i1Organizational.45</t>
  </si>
  <si>
    <t>Remote access connections between the organization and external parties are encrypted.</t>
  </si>
  <si>
    <t>Obtain and examine the third party management policies to determine if requirements are defined for encrypting all remote access connections between the organization and third parties.</t>
  </si>
  <si>
    <t>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t>
  </si>
  <si>
    <t>Obtain and examine the third party management procedure documentation to determine if a process is defined for encrypting all remote access connections between the organization and third parties.</t>
  </si>
  <si>
    <t>Interview key personnel to determine if reviews, tests or audits are completed by the organization to verify all remote access connections between the organization and third parties are encrypted.</t>
  </si>
  <si>
    <t>1403.05i1Organizational.67</t>
  </si>
  <si>
    <t>Access granted to external parties is limited to the minimum necessary and granted only for the duration required.</t>
  </si>
  <si>
    <t>Obtain and examine the third party management policies to determine if requirements are defined for limiting access granted to third parties to the minimum necessary.</t>
  </si>
  <si>
    <t>Interview the individual(s) responsible for third party management to determine if a process has been implemented for limiting access granted to third parties to the minimum necessary in accordance with the documented procedures.</t>
  </si>
  <si>
    <t>Obtain and examine the third party management procedure documentation to determine if a process is defined for limiting access granted to third parties to the minimum necessary.</t>
  </si>
  <si>
    <t>Interview key personnel to determine if reviews, tests or audits are completed by the organization to verify access granted to third parties is limited to the minimum necessary.</t>
  </si>
  <si>
    <t>1406.05k1Organizational.110</t>
  </si>
  <si>
    <t>05.k Addressing Security in Third Party Agreements</t>
  </si>
  <si>
    <t>A standard agreement with third parties is defined and includes the required security controls in accordance with the organization's security policies.</t>
  </si>
  <si>
    <t>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t>
  </si>
  <si>
    <t>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t>
  </si>
  <si>
    <t>Obtain and examine the third party management procedure documentation to determine if a process is defined for the security controls and requirements to include in third party agreements.</t>
  </si>
  <si>
    <t>Interview key personnel to determine if reviews, tests or audits are completed by the organization to verify the necessary security controls and requirements are included in third party agreements.</t>
  </si>
  <si>
    <t>1408.09e1System.1</t>
  </si>
  <si>
    <t>09.e Service Delivery</t>
  </si>
  <si>
    <t>Service Level Agreements (SLAs) or contracts with an agreed service arrangement address liability, service definitions, security controls, and other aspects of services management.</t>
  </si>
  <si>
    <t>Obtain and examine the third party service delivery policies to determine if requirements are defined for addressing liability, service definitions, security controls, and other aspects of services management within SLAs or contracts.</t>
  </si>
  <si>
    <t>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t>
  </si>
  <si>
    <t>Obtain and examine the third party service delivery procedure documentation to determine if a process is defined for addressing liability, service definitions, security controls, and other aspects of services management within SLAs or contracts.</t>
  </si>
  <si>
    <t>Interview key personnel to determine if reviews, tests or audits are completed by the organization to verify liability, service definitions, security controls, and other aspects of services management are addressed within SLAs or contracts.</t>
  </si>
  <si>
    <t>1409.09e2System.1</t>
  </si>
  <si>
    <t>The organization develops, disseminates and annually reviews/updates a list of current service providers.</t>
  </si>
  <si>
    <t>Obtain and examine the third party service delivery policies to determine if requirements are defined for developing, disseminating, and annually reviewing/updating a list of current service providers.</t>
  </si>
  <si>
    <t>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t>
  </si>
  <si>
    <t>Obtain and examine the third party service delivery procedure documentation to determine if a process is defined for developing, disseminating, and annually reviewing/updating a list of current service providers.</t>
  </si>
  <si>
    <t>Interview key personnel to determine if reviews, tests or audits are completed by the organization to verify a list of current service providers is developed, disseminated and annually reviewed/updated.</t>
  </si>
  <si>
    <t>1410.09e2System.23</t>
  </si>
  <si>
    <t>The organization addresses information security and other business considerations when acquiring systems or services including maintaining security during transitions and continuity following a failure or disaster.</t>
  </si>
  <si>
    <t>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t>
  </si>
  <si>
    <t>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t>
  </si>
  <si>
    <t>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t>
  </si>
  <si>
    <t>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t>
  </si>
  <si>
    <t>1411.09f1System.1</t>
  </si>
  <si>
    <t>09.f Monitoring and Review of Third Party Services</t>
  </si>
  <si>
    <t>The results of monitoring activities of third party services are compared against the Service Level Agreements or contracts at least annually.</t>
  </si>
  <si>
    <t>Obtain and examine the third party service delivery policies to determine if requirements are defined for comparing the results of monitoring activities of third party services against the SLAs or contracts at least annually.</t>
  </si>
  <si>
    <t>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t>
  </si>
  <si>
    <t>Obtain and examine the third party service delivery procedure documentation to determine if a process is defined for comparing the results of monitoring activities of third party services against the SLAs or contracts at least annually.</t>
  </si>
  <si>
    <t>Interview key personnel to determine if reviews, tests or audits are completed by the organization to verify the results of monitoring activities of third party services are compared against the SLAs or contracts at least annually.</t>
  </si>
  <si>
    <t>1412.09f2System.12</t>
  </si>
  <si>
    <t>Regular progress meetings are conducted as required by the SLA to review reports, audit trails, security events, operational issues, failures and disruptions, and identified problems/issues are investigated and resolved accordingly.</t>
  </si>
  <si>
    <t>Obtain and examine the third party service delivery policies to determine if requirements are defined for conducting regular progress meetings to review reports, audit trails, security events, operational issues, failures, and disruptions, and any issues are investigated and resolved.</t>
  </si>
  <si>
    <t>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t>
  </si>
  <si>
    <t>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t>
  </si>
  <si>
    <t>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t>
  </si>
  <si>
    <t>1413.09f2System.3</t>
  </si>
  <si>
    <t>Network services are periodically audited to ensure that providers implement the required security features and meet the requirements agreed with management, including new and existing regulations.</t>
  </si>
  <si>
    <t>Obtain and examine the third party service delivery policies to determine if requirements are defined for periodically auditing network services to verify that the required security features are implemented and met.</t>
  </si>
  <si>
    <t>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t>
  </si>
  <si>
    <t>Obtain and examine the third party service delivery procedure documentation to determine if a process is defined for periodically auditing network services to verify that the required security features are implemented and met.</t>
  </si>
  <si>
    <t>Interview key personnel to determine if reviews, tests or audits are completed by the organization to verify network services are periodically audited to verify that the required security features are implemented and met.</t>
  </si>
  <si>
    <t>1442.09f2System.456</t>
  </si>
  <si>
    <t>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t>
  </si>
  <si>
    <t>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</si>
  <si>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t>
  </si>
  <si>
    <t>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</si>
  <si>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</si>
  <si>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1414.09g1System.1</t>
  </si>
  <si>
    <t>09.g Managing Changes to Third Party Services</t>
  </si>
  <si>
    <t>Third parties coordinate, manage and communicate changes to their services provided to the organization.</t>
  </si>
  <si>
    <t>Obtain and examine the third party service delivery policies to determine if requirements are defined for third parties to coordinate, manage and communicate changes made to the services they provide the organization.</t>
  </si>
  <si>
    <t>Interview the individual(s) responsible for third party service delivery to determine if a process has been implemented for third parties to coordinate, manage and communicate changes made to the services they provide the organization in accordance with the documented procedures.</t>
  </si>
  <si>
    <t>Obtain and examine the third party service delivery procedure documentation to determine if a process is defined for third parties to coordinate, manage and communicate changes made to the services they provide the organization.</t>
  </si>
  <si>
    <t>Interview key personnel to determine if reviews, tests or audits are completed by the organization to verify changes third parties make to the services they provide the organization are coordinated, managed and communicated.</t>
  </si>
  <si>
    <t>1415.09g2System.12</t>
  </si>
  <si>
    <t>Third party service changes are evaluated to identify the potential impacts before implementation.</t>
  </si>
  <si>
    <t>Obtain and examine the third party service delivery policies to determine if requirements are defined for evaluating the potential impacts of changes to third party services prior to implementing the changes.</t>
  </si>
  <si>
    <t>Interview the individual(s) responsible for third party service delivery to determine if a process has been implemented for evaluating the potential impacts of changes to third party services prior to implementing the changes in accordance with the documented procedures.</t>
  </si>
  <si>
    <t>Obtain and examine the third party service delivery procedure documentation to determine if a process is defined for evaluating the potential impacts of changes to third party services prior to implementing the changes.</t>
  </si>
  <si>
    <t>Interview key personnel to determine if reviews, tests or audits are completed by the organization to verify the potential impacts of changes to third party services are evaluated prior to implementing the changes.</t>
  </si>
  <si>
    <t>1416.10l1Organizational.1</t>
  </si>
  <si>
    <t>10.l Outsourced Software Development</t>
  </si>
  <si>
    <t>Where software development is outsourced, formal contracts are in place to address the ownership and security of the code and application.</t>
  </si>
  <si>
    <t>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t>
  </si>
  <si>
    <t>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t>
  </si>
  <si>
    <t>Obtain and examine the application development procedure documentation to determine if a process is defined for establishing formal contracts with third party software developers that address the ownership and security of the code and application.</t>
  </si>
  <si>
    <t>Interview key personnel to determine if reviews, tests or audits are completed by the organization to verify formal contracts are established with third party software developers that address the ownership and security of the code and application.</t>
  </si>
  <si>
    <t>1501.02f1Organizational.123</t>
  </si>
  <si>
    <t>Incident Management</t>
  </si>
  <si>
    <t>Sanctions are fairly applied to employees following violations of the information security policies once a breach is verified and includes consideration of multiple factors.</t>
  </si>
  <si>
    <t>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t>
  </si>
  <si>
    <t>Interview the individual(s) responsible for sanctions to determine if a process has been implemented for fairly applying sanctions to employees following security violations once a breach is verified in accordance with the documented procedures.</t>
  </si>
  <si>
    <t>Obtain and examine the sanction procedure documentation to determine if a process is defined for fairly applying sanctions to employees following security violations once a breach is verified.</t>
  </si>
  <si>
    <t>Interview key personnel to determine if reviews, tests or audits are completed by the organization to verify sanctions are fairly applied to employees following security violations once a breach is verified.</t>
  </si>
  <si>
    <t>1502.02f1Organizational.4</t>
  </si>
  <si>
    <t>A list of employees involved in security incidents is maintained with the resulting outcome from the investigation.</t>
  </si>
  <si>
    <t>Obtain and examine the sanctions policies to determine if requirements are defined for maintaining a list of employees involved in security incidents with the resulting outcome from the investigation.</t>
  </si>
  <si>
    <t>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t>
  </si>
  <si>
    <t>Obtain and examine the sanctions procedure documentation to determine if a process is defined for maintaining a list of employees involved in security incidents with the resulting outcome from the investigation.</t>
  </si>
  <si>
    <t>Interview key personnel to determine if reviews, tests or audits are completed by the organization to verify a list of employees involved in security incidents is maintained with the resulting outcome from the investigation.</t>
  </si>
  <si>
    <t>1504.06e1Organizational.34</t>
  </si>
  <si>
    <t>Management approves the use of information assets and takes appropriate action when unauthorized activity occurs.</t>
  </si>
  <si>
    <t>Obtain and examine the acceptable use policies to determine if requirements are defined for approving the use of information assets and the right to take action when unauthorized activity occurs.</t>
  </si>
  <si>
    <t>Interview the individual(s) responsible for acceptable use to determine if a process has been implemented for approving the use of information assets and the right to take action when unauthorized activity occurs in accordance with the documented procedures.</t>
  </si>
  <si>
    <t>Obtain and examine the acceptable use procedure documentation to determine if a process is defined for approving the use of information assets and the right to take action when unauthorized activity occurs.</t>
  </si>
  <si>
    <t>Interview key personnel to determine if reviews, tests or audits are completed by the organization to verify the use of information assets is approved and the organization takes action when unauthorized activity occurs.</t>
  </si>
  <si>
    <t>1505.11a1Organizational.13</t>
  </si>
  <si>
    <t>11.a Reporting Information Security Events</t>
  </si>
  <si>
    <t>A formal security incident response program is established to respond, report (without fear of repercussion), escalate and treat breaches and reported security events or incidents.</t>
  </si>
  <si>
    <t>Obtain and examine the incident and breach response policies to determine if requirements are defined for establishing a formal security incident response program to respond, report, escalate and treat breaches and reported security events.</t>
  </si>
  <si>
    <t>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t>
  </si>
  <si>
    <t>Obtain and examine the incident and breach response procedure documentation to determine if a process is defined for establishing a formal security incident response program to respond, report, escalate and treat breaches and reported security events.</t>
  </si>
  <si>
    <t>Interview key personnel to determine if reviews, tests or audits are completed by the organization to verify a formal security incident response program is established to respond, report, escalate and treat breaches and reported security events.</t>
  </si>
  <si>
    <t>1506.11a1Organizational.2</t>
  </si>
  <si>
    <t>There is a point of contact for reporting information security events who is made known throughout the organization, always available, and able to provide adequate and timely response.</t>
  </si>
  <si>
    <t>Obtain and examine the incident and breach response policies to determine if requirements are defined for assigning a point of contact for reporting information security events.</t>
  </si>
  <si>
    <t>Interview the individual(s) responsible for incident and breach response to determine if a process has been implemented for assigning a point of contact for reporting information security events in accordance with the documented procedures.</t>
  </si>
  <si>
    <t>Obtain and examine the incident and breach response procedure documentation to determine if a process is defined for assigning a point of contact for reporting information security events.</t>
  </si>
  <si>
    <t>Interview key personnel to determine if reviews, tests or audits are completed by the organization to verify a point of contact is assigned for reporting information security events.</t>
  </si>
  <si>
    <t>1507.11a1Organizational.4</t>
  </si>
  <si>
    <t>The organization shall implement an insider threat program that includes a cross-discipline insider threat incident handling team.</t>
  </si>
  <si>
    <t>Obtain and examine the incident and breach response policies to determine if requirements are defined for implementing an insider threat program that includes a cross-discipline incident handling team.</t>
  </si>
  <si>
    <t>Interview the individual(s) responsible for incident and breach response to determine if a process has been implemented for implementing an insider threat program that includes a cross-discipline incident handling team in accordance with the documented procedures.</t>
  </si>
  <si>
    <t>Obtain and examine the incident and breach response procedure documentation to determine if a process is defined for implementing an insider threat program that includes a cross-discipline incident handling team.</t>
  </si>
  <si>
    <t>Interview key personnel to determine if reviews, tests or audits are completed by the organization to verify an insider threat program is implemented that includes a cross-discipline incident handling team.</t>
  </si>
  <si>
    <t>1524.11a1Organizational.5</t>
  </si>
  <si>
    <t>Workforce members cooperate with federal or state investigations or disciplinary proceedings.</t>
  </si>
  <si>
    <t>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</si>
  <si>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t>
  </si>
  <si>
    <t>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</si>
  <si>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</si>
  <si>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</si>
  <si>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1525.11a1Organizational.6</t>
  </si>
  <si>
    <t>The organization takes disciplinary action against workforce members that fail to cooperate with federal and state investigations.</t>
  </si>
  <si>
    <t>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</si>
  <si>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t>
  </si>
  <si>
    <t>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</si>
  <si>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t>
  </si>
  <si>
    <t>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</si>
  <si>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1516.11c1Organizational.12</t>
  </si>
  <si>
    <t>11.c Responsibilities and Procedures</t>
  </si>
  <si>
    <t>The security incident response program accounts and prepares the organization for a variety of incidents.</t>
  </si>
  <si>
    <t>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t>
  </si>
  <si>
    <t>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t>
  </si>
  <si>
    <t>Obtain and examine the incident and breach response procedure documentation to determine if a process is defined for identifying and preparing for a variety of incidents.</t>
  </si>
  <si>
    <t>Interview key personnel to determine if reviews, tests or audits are completed by the organization to verify a variety of incidents are identified and the incidence response program is adequately prepared to respond to each.</t>
  </si>
  <si>
    <t>1517.11c1Organizational.3</t>
  </si>
  <si>
    <t>There is a point of contact is responsible for coordinating incident responses and has the authority to direct actions required in all phases of the incident response process.</t>
  </si>
  <si>
    <t>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</si>
  <si>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t>
  </si>
  <si>
    <t>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</si>
  <si>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</si>
  <si>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1601.12c1Organizational.1238</t>
  </si>
  <si>
    <t>Business Continuity &amp; Recovery</t>
  </si>
  <si>
    <t>The organization can recover and restore business operations and establish an availability of information in the time frame required by the business objectives and without a deterioration of the security measures.</t>
  </si>
  <si>
    <t>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t>
  </si>
  <si>
    <t>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t>
  </si>
  <si>
    <t>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t>
  </si>
  <si>
    <t>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t>
  </si>
  <si>
    <t>1602.12c1Organizational.4567</t>
  </si>
  <si>
    <t>The contingency program addresses required capacity, identifies critical missions and business functions, defines recovery objectives and priorities, and identifies roles and responsibilities.</t>
  </si>
  <si>
    <t>Obtain and examine the contingency planning policies to determine if requirements are defined for addressing capacity, identifying critical missions and business functions, defining recovery objectives and priorities, and identifying roles and responsibilities.</t>
  </si>
  <si>
    <t>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t>
  </si>
  <si>
    <t>Obtain and examine the contingency planning procedure documentation to determine if a process is defined for addressing capacity, identifying critical missions and business functions, defining recovery objectives and priorities, and identifying roles and responsibilities.</t>
  </si>
  <si>
    <t>Interview key personnel to determine if reviews, tests or audits are completed by the organization to verify capacity is addressed, critical missions and business functions are identified, recovery objectives and priorities are defined, and roles and responsibilities are identified.</t>
  </si>
  <si>
    <t>1603.12c1Organizational.9</t>
  </si>
  <si>
    <t>Copies of the business continuity plans are distributed to key contingency personnel.</t>
  </si>
  <si>
    <t>Obtain and examine the contingency planning policies to determine if requirements are defined for distributing copies of the business continuity plans to key contingency personnel.</t>
  </si>
  <si>
    <t>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t>
  </si>
  <si>
    <t>Obtain and examine the contingency planning procedure documentation to determine if a process is defined for distributing copies of the business continuity plans to key contingency personnel.</t>
  </si>
  <si>
    <t>Interview key personnel to determine if reviews, tests or audits are completed by the organization to verify copies of the business continuity plans are distributed to key contingency personnel.</t>
  </si>
  <si>
    <t>1701.03a1Organizational.12345678</t>
  </si>
  <si>
    <t>Risk Management</t>
  </si>
  <si>
    <t>03.a Risk Management Program Development</t>
  </si>
  <si>
    <t>The organization maintains and updates a formal, comprehensive program to manage the risk associated with the use of information assets.</t>
  </si>
  <si>
    <t>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t>
  </si>
  <si>
    <t>Interview the individual(s) responsible for risk management to determine if a process has been implemented for maintaining and updating a formal, comprehensive risk management program.</t>
  </si>
  <si>
    <t>Obtain and examine the risk management procedure documentation to determine if a process is defined for maintaining and updating a formal, comprehensive risk management program.</t>
  </si>
  <si>
    <t>Interview key personnel to determine if reviews, tests or audits are completed by the organization to verify a formal, comprehensive risk management program is maintained and updated.</t>
  </si>
  <si>
    <t>1710.03a1Organizational.9</t>
  </si>
  <si>
    <t>The organization evaluates and manages risk prior to any significant change, after a serious incident, whenever a new significant risk factor is identified, or at a minimum annually.</t>
  </si>
  <si>
    <t>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t>
  </si>
  <si>
    <t>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t>
  </si>
  <si>
    <t>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</si>
  <si>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t>
  </si>
  <si>
    <t>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</si>
  <si>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1702.03a2Organizational.1</t>
  </si>
  <si>
    <t>The organization has implemented a formal methodology for tracking risk assessments and risk treatments.</t>
  </si>
  <si>
    <t>Obtain and examine the risk management policies to determine if requirements are defined for tracking risk assessments and risk treatments.</t>
  </si>
  <si>
    <t>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t>
  </si>
  <si>
    <t>Obtain and examine the risk management procedure documentation to determine if a process is defined for tracking risk assessments and risk treatments.</t>
  </si>
  <si>
    <t>Interview key personnel to determine if reviews, tests or audits are completed by the organization to verify risk assessments and risk treatments are tracked.</t>
  </si>
  <si>
    <t>1703.03a3Organizational.123</t>
  </si>
  <si>
    <t>The organization maintains and updates (no less than annually) a formal program that includes the identification, detection and response to the detection of relevant patterns, practices or specific activities that may indicate identify theft.</t>
  </si>
  <si>
    <t>Obtain and examine the risk management policies to determine if requirements are defined for identifying, detecting and responding to the detection of relevant patterns, practices or specific activities that may indicate identity theft.</t>
  </si>
  <si>
    <t>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t>
  </si>
  <si>
    <t>Obtain and examine the risk management procedure documentation to determine if a process is defined for identifying, detecting and responding to the detection of relevant patterns, practices or specific activities that may indicate identity theft.</t>
  </si>
  <si>
    <t>Interview key personnel to determine if reviews, tests or audits are completed by the organization to verify relevant patterns, practices or specific activities that may indicate identity theft are identified, detected and responded to.</t>
  </si>
  <si>
    <t>1711.03.a3Organizational.4</t>
  </si>
  <si>
    <t>Personal identifying information (PII) is defined appropriately.</t>
  </si>
  <si>
    <t>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t>
  </si>
  <si>
    <t>Examine written and electronic records the organization has classified as containing PII and those that do not.  Determine if the records are classified appropriately (per the requirements outlined in the illustrative procedure for policy).</t>
  </si>
  <si>
    <t>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t>
  </si>
  <si>
    <t>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t>
  </si>
  <si>
    <t>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</si>
  <si>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1712.03.a3Organizational.5</t>
  </si>
  <si>
    <t>The identity theft prevention program includes financial and medical identity theft, including theft in connection with the opening of an account or any existing account that involves or is designed to permit multiple payments or transactions.</t>
  </si>
  <si>
    <t>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t>
  </si>
  <si>
    <t>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t>
  </si>
  <si>
    <t>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t>
  </si>
  <si>
    <t>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t>
  </si>
  <si>
    <t>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t>
  </si>
  <si>
    <t>1704.03b1Organizational.12</t>
  </si>
  <si>
    <t>03.b Performing Risk Assessments</t>
  </si>
  <si>
    <t>The organization performs risk assessments in a consistent way and at planned intervals, or when there are major changes to the organization's environment, and reviews the risk assessment results annually.</t>
  </si>
  <si>
    <t>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t>
  </si>
  <si>
    <t>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t>
  </si>
  <si>
    <t>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t>
  </si>
  <si>
    <t>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t>
  </si>
  <si>
    <t>1706.03b1Organizational.3</t>
  </si>
  <si>
    <t>Risk assessments include the evaluation of multiple factors that may impact security as well as the likelihood and impact from a loss of confidentiality, integrity and availability of information and systems.</t>
  </si>
  <si>
    <t>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t>
  </si>
  <si>
    <t>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t>
  </si>
  <si>
    <t>Obtain and examine the risk management procedure documentation to determine if a process is defined for evaluating multiple factors that may impact the confidentiality, integrity or availability of information and systems as part of the risk assessment process.</t>
  </si>
  <si>
    <t>Interview key personnel to determine if reviews, tests or audits are completed by the organization to verify multiple factors that may impact the confidentiality, integrity or availability of information and systems are evaluated as part of the risk assessment process.</t>
  </si>
  <si>
    <t>1707.03c1Organizational.12</t>
  </si>
  <si>
    <t>03.c Risk Mitigation</t>
  </si>
  <si>
    <t>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t>
  </si>
  <si>
    <t>Obtain and examine the risk management policies to determine if requirements are defined for identifying, evaluating and implementing appropriate corrective actions for risks and nonconformities.</t>
  </si>
  <si>
    <t>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t>
  </si>
  <si>
    <t>Obtain and examine the risk management procedure documentation to determine if a process is defined for identifying, evaluating and implementing appropriate corrective actions for risks and nonconformities.</t>
  </si>
  <si>
    <t>Interview key personnel to determine if reviews, tests or audits are completed by the organization to verify risks and nonconformities are identified, evaluated, and appropriate corrective actions implemented.</t>
  </si>
  <si>
    <t>1713.03c1Organizational.3</t>
  </si>
  <si>
    <t>The covered entity mitigates any harmful effect that is known to the covered entity of a use or disclosure of PHI by the covered entity or its business associates, in violation of its policies and procedures.</t>
  </si>
  <si>
    <t>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t>
  </si>
  <si>
    <t>From a population of instances of non-compliance within the audit period, obtain and review documentation to determine whether corrective action/mitigation plans were developed and applied pursuant to relevant policies or procedures.</t>
  </si>
  <si>
    <t>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t>
  </si>
  <si>
    <t>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t>
  </si>
  <si>
    <t>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</si>
  <si>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1801.08b1Organizational.124</t>
  </si>
  <si>
    <t>Physical &amp; Environmental Security</t>
  </si>
  <si>
    <t>08.b Physical Entry Controls</t>
  </si>
  <si>
    <t>Visitor and third party support access is recorded and supervised unless previously approved.</t>
  </si>
  <si>
    <t>Obtain and examine the visitor security policies to determine if requirements are defined for recording and supervising visitor and third party access, unless previously authorized.</t>
  </si>
  <si>
    <t>Interview the individual(s) responsible for visitor security to determine if a process has been implemented for recording and supervising visitor and third party access, unless previously authorized in accordance with the documented procedures.</t>
  </si>
  <si>
    <t>Obtain and examine the visitor security procedure documentation to determine if a process is defined for recording and supervising visitor and third party access, unless previously authorized.</t>
  </si>
  <si>
    <t>Interview key personnel to determine if reviews, tests or audits are completed by the organization to verify visitor and third party access is recorded and supervised, unless previously authorized.</t>
  </si>
  <si>
    <t>1802.08b1Organizational.3</t>
  </si>
  <si>
    <t>Areas where sensitive information (e.g., covered information, payment card data) is stored or processed is controlled and restricted to authorized individuals only.</t>
  </si>
  <si>
    <t>Obtain and examine the physical and environmental security policies to determine if requirements are defined for controlling and restricting access to areas where covered information is stored or processed.</t>
  </si>
  <si>
    <t>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t>
  </si>
  <si>
    <t>Obtain and examine the physical and environmental security procedure documentation to determine if a process is defined for controlling and restricting access to areas where covered information is stored or processed.</t>
  </si>
  <si>
    <t>Interview key personnel to determine if reviews, tests or audits are completed by the organization to verify access to areas where covered information is stored or processed is controlled or restricted.</t>
  </si>
  <si>
    <t>1803.08b1Organizational.5</t>
  </si>
  <si>
    <t>Repairs or modifications to the physical components of a facility which are related to security (e.g., hardware, walls, doors and locks) are documented and retained in accordance with the organization's retention policy.</t>
  </si>
  <si>
    <t>Obtain and examine the asset maintenance and repair policies to determine if requirements are defined for documenting and retaining documentation of repairs.</t>
  </si>
  <si>
    <t>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t>
  </si>
  <si>
    <t>Obtain and examine the asset maintenance and repair procedure documentation to determine if a process is defined for documenting and retaining documentation of repairs.</t>
  </si>
  <si>
    <t>Interview key personnel to determine if reviews, tests or audits are completed by the organization to verify documentation of repairs is maintained and retained.</t>
  </si>
  <si>
    <t>1814.08d1Organizational.12</t>
  </si>
  <si>
    <t>08.d Protecting Against External and Environmental Threats</t>
  </si>
  <si>
    <t>Fire extinguishers and detectors are installed according to applicable laws and regulations.</t>
  </si>
  <si>
    <t>Obtain and examine the physical and environmental security policies to determine if requirements are defined for installing fire extinguishers and detectors according to applicable laws and regulations.</t>
  </si>
  <si>
    <t>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t>
  </si>
  <si>
    <t>Obtain and examine the physical and environmental security procedure documentation to determine if a process is defined for installing fire extinguishers and detectors according to applicable laws and regulations.</t>
  </si>
  <si>
    <t>Interview key personnel to determine if reviews, tests or audits are completed by the organization to verify fire extinguishers and detectors are installed according to applicable laws and regulations.</t>
  </si>
  <si>
    <t>1819.08j1Organizational.23</t>
  </si>
  <si>
    <t>08.j Equipment Maintenance</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</si>
  <si>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</si>
  <si>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t>
  </si>
  <si>
    <t>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t>
  </si>
  <si>
    <t>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t>
  </si>
  <si>
    <t>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t>
  </si>
  <si>
    <t>1825.08l1Organizational.12456</t>
  </si>
  <si>
    <t>08.l Secure Disposal or Re-Use of Equipment</t>
  </si>
  <si>
    <t>Electronic and physical media containing covered information is securely sanitized prior to reuse, or if it cannot be sanitized, is destroyed prior to disposal.</t>
  </si>
  <si>
    <t>Obtain and examine the disposal policies to determine if requirements are defined for securely destroying electronic and physical media containing covered information.</t>
  </si>
  <si>
    <t>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t>
  </si>
  <si>
    <t>Obtain and examine the disposal procedure documentation to determine if a process is defined for securely destroying electronic and physical media containing covered information.</t>
  </si>
  <si>
    <t>Interview key personnel to determine if reviews, tests or audits are completed by the organization to verify electronic and physical media containing covered information are securely destroyed.</t>
  </si>
  <si>
    <t>1826.09p1Organizational.1</t>
  </si>
  <si>
    <t>09.p Disposal of Media</t>
  </si>
  <si>
    <t>The organization securely disposes media with sensitive information.</t>
  </si>
  <si>
    <t>Obtain and examine the secure disposal policies to determine if requirements are defined for securely disposing of media with sensitive information, using disk wiping, degaussing, shredding, disintegration, grinding, incineration, pulveration or melting.</t>
  </si>
  <si>
    <t>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t>
  </si>
  <si>
    <t>Obtain and examine the secure disposal procedure documentation to determine if a process is defined for securely disposing of media with sensitive information, using disk wiping, degaussing, shredding, disintegration, grinding, incineration, pulveration or melting.</t>
  </si>
  <si>
    <t>Interview key personnel to determine if reviews, tests or audits are completed by the organization to verify media with sensitive information is securely disposed of using secure techniques.</t>
  </si>
  <si>
    <t>1901.06d1Organizational.1</t>
  </si>
  <si>
    <t>Data Protection &amp; Privacy</t>
  </si>
  <si>
    <t>06.d Data Protection and Privacy of Covered Information</t>
  </si>
  <si>
    <t>The organization has formally appointed a data protection officer responsible for the privacy of covered information.</t>
  </si>
  <si>
    <t>Obtain and examine the privacy policies to determine if requirements are defined for appointing a data protection officer responsible for the privacy of covered information.</t>
  </si>
  <si>
    <t>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t>
  </si>
  <si>
    <t>Obtain and examine the privacy procedure documentation to determine if a process is defined for appointing a data protection officer responsible for the privacy of covered information.</t>
  </si>
  <si>
    <t>Interview key personnel to determine if reviews, tests or audits are completed by the organization to verify a data protection officer is appointed who is responsible for the privacy of covered information.</t>
  </si>
  <si>
    <t>1902.06d1Organizational.2</t>
  </si>
  <si>
    <t>When required, consent is obtained before any protected information (e.g. about a patient) is emailed, faxed, or communicated by telephone conversation, or otherwise disclosed to parties external to the organization.</t>
  </si>
  <si>
    <t>Obtain and examine the privacy policies to determine if requirements are defined for obtaining consent before any protected information is emailed, faxed, communicated or otherwise disclosed to external parties.</t>
  </si>
  <si>
    <t>Interview the individual(s) responsible for privacy to determine if a process has been implemented for obtaining consent before any protected information is emailed, faxed, communicated or otherwise disclosed to external parties in accordance with the documented procedures.</t>
  </si>
  <si>
    <t>Obtain and examine the privacy procedure documentation to determine if a process is defined for obtaining consent before any protected information is emailed, faxed, communicated or otherwise disclosed to external parties.</t>
  </si>
  <si>
    <t>Interview key personnel to determine if reviews, tests or audits are completed by the organization to verify consent is obtained before any protected information is emailed, faxed, communicated or otherwise disclosed to external parties.</t>
  </si>
  <si>
    <t>1903.06d1Organizational.3456711</t>
  </si>
  <si>
    <t>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t>
  </si>
  <si>
    <t>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t>
  </si>
  <si>
    <t>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t>
  </si>
  <si>
    <t>Obtain and examine the encryption procedure documentation to determine if a process is defined for encrypting covered information anywhere it is stored or documenting the risk and rationale when encryption is not applied.</t>
  </si>
  <si>
    <t>Interview key personnel to determine if reviews, tests or audits are completed by the organization to verify covered information is encrypted anywhere it is stored or the risk and rationale is documented when encryption is not applied.</t>
  </si>
  <si>
    <t>1911.06d1Organizational.13</t>
  </si>
  <si>
    <t>Records with sensitive personal information are protected during transfer to organizations lawfully collecting such information.</t>
  </si>
  <si>
    <t>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</si>
  <si>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t>
  </si>
  <si>
    <t>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</si>
  <si>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t>
  </si>
  <si>
    <t>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</si>
  <si>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19242.06d1Organizational.14</t>
  </si>
  <si>
    <t>Covered information storage shall be kept to a minimum.</t>
  </si>
  <si>
    <t>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</si>
  <si>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t>
  </si>
  <si>
    <t>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</si>
  <si>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</si>
  <si>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19243.06d1Organizational.15</t>
  </si>
  <si>
    <t>The organization specifies where covered information can be stored.</t>
  </si>
  <si>
    <t>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</si>
  <si>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t>
  </si>
  <si>
    <t>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</si>
  <si>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Normal User Accounts with Access to the Covered Environment (Developers, Implementation) (Standing users)</t>
  </si>
  <si>
    <t>System Administrators, Production Support, and IT Security personnel and  with privileged access to the Covered Environment</t>
  </si>
  <si>
    <t>Domain Average Maturity Rating
(62% minimum required in each domain for validation)</t>
  </si>
  <si>
    <t xml:space="preserve"> ()</t>
  </si>
  <si>
    <t>Applicable</t>
  </si>
  <si>
    <t>In scope</t>
  </si>
  <si>
    <t>Not Started</t>
  </si>
  <si>
    <t>19 Data Protection &amp; Privacy</t>
  </si>
  <si>
    <t>Created On: 01/16/2017</t>
  </si>
  <si>
    <t>SW Region Test Object</t>
  </si>
  <si>
    <t>CAP Steps Included? Yes</t>
  </si>
  <si>
    <t>Scoring Included? Yes</t>
  </si>
  <si>
    <t>CAP Status: No CAPs Required, Gap Identified, Not Applicable, CAPs Required, NULL</t>
  </si>
  <si>
    <t>Risk Ratings: Very Low, Low, Moderate, High, Very High, NULL</t>
  </si>
  <si>
    <t>Response Status: Not Started, Incomplete, Complete, Assessor Review Pending, Assessor Review Complete, Revision Requested by Assessor, Submitted</t>
  </si>
  <si>
    <t>Applicability: Applicable</t>
  </si>
  <si>
    <t>Scope: In Scope</t>
  </si>
  <si>
    <t>Type: Organizational, System</t>
  </si>
  <si>
    <t>18 Physical &amp; Environmental Security</t>
  </si>
  <si>
    <t>17 Risk Management</t>
  </si>
  <si>
    <t>16 Business Continuity &amp; Disaster Recovery</t>
  </si>
  <si>
    <t>Private psychiatric (mental) hospitals, crisis stabilization units and other mental health facilities assist state investigators through their security and privacy incident response programs.</t>
  </si>
  <si>
    <t>Texas</t>
  </si>
  <si>
    <t>1528.11aTexasOrganizational.3</t>
  </si>
  <si>
    <t>15 Incident Management</t>
  </si>
  <si>
    <t>The organization cooperates with state investigations regarding the falsification of certificates, records or reports.</t>
  </si>
  <si>
    <t>1527.11aTexasOrganizational.2</t>
  </si>
  <si>
    <t>TX covered entities disclose breaches as required by state law.</t>
  </si>
  <si>
    <t>1526.11aTexasOrganizational.1</t>
  </si>
  <si>
    <t>14 Third Party Assurance</t>
  </si>
  <si>
    <t>13 Education, Training and Awareness</t>
  </si>
  <si>
    <t>12 Audit Logging &amp; Monitoring</t>
  </si>
  <si>
    <t>11 Access Control</t>
  </si>
  <si>
    <t>10 Password Management</t>
  </si>
  <si>
    <t>09 Transmission Protection</t>
  </si>
  <si>
    <t>Software, data, and services that receive, process, store, or transmit FTI must be isolated within a cloud environment so that other cloud customers sharing physical or virtual space cannot access other customer data or applications.</t>
  </si>
  <si>
    <t>FTI</t>
  </si>
  <si>
    <t>0856.01wFTIOrganizational.4</t>
  </si>
  <si>
    <t>08 Network Protection</t>
  </si>
  <si>
    <t>The organization records necessary information regarding the bulk transfer of FTI from one computer to another.</t>
  </si>
  <si>
    <t>0834.01.wFTIOrganizational.23</t>
  </si>
  <si>
    <t>The organization records necessary information about Federal Tax Information (FTI) disclosed outside the organization on a separate list.</t>
  </si>
  <si>
    <t>0833.01.wFTIOrganizational.1</t>
  </si>
  <si>
    <t>07 Vulnerability Management</t>
  </si>
  <si>
    <t>06 Configuration Management</t>
  </si>
  <si>
    <t>05 Wireless Security</t>
  </si>
  <si>
    <t>04 Mobile Device Security</t>
  </si>
  <si>
    <t>03 Portable Media Security</t>
  </si>
  <si>
    <t>02 Endpoint Protection</t>
  </si>
  <si>
    <t>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t>
  </si>
  <si>
    <t>Organizations notifies the IRS prior to executing any agreement to disclose FTI to a contractor, or at least 45 days prior to the disclosure of FTI, to ensure that appropriate contractual language is included and that contractors are held to safeguarding requirements.</t>
  </si>
  <si>
    <t>0171.05bFTIOrganizational.4</t>
  </si>
  <si>
    <t>01 Information Protection Program</t>
  </si>
  <si>
    <t>The organization describes the purpose or function of a data warehouse in organizational policy.</t>
  </si>
  <si>
    <t>0160.04aFTIOrganizational.2</t>
  </si>
  <si>
    <t>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t>
  </si>
  <si>
    <t>0134.05.bFTIOrganizational.12</t>
  </si>
  <si>
    <t>The organization provides all relevant safeguards required by the IRS for data warehouses that contain FTI.</t>
  </si>
  <si>
    <t>0133.05.bFTIOrganizational.3</t>
  </si>
  <si>
    <t>The organization periodically reviews and updates its acquisition policy for systems and services that receive IRS records or extracts of record.</t>
  </si>
  <si>
    <t>0132.04.bFTIOrganizational.1</t>
  </si>
  <si>
    <t>The organization includes systems and services that receive IRS records or extracts of records in its formal systems acquisition program.</t>
  </si>
  <si>
    <t>0131.04.aFTIOrganizational.1</t>
  </si>
  <si>
    <t>CAP_Status_CAP_Record_2</t>
  </si>
  <si>
    <t>Cap_Steps2</t>
  </si>
  <si>
    <t>Maturity___Comments</t>
  </si>
  <si>
    <t>CAP_Status</t>
  </si>
  <si>
    <t>Textbox234</t>
  </si>
  <si>
    <t>Textbox209</t>
  </si>
  <si>
    <t>Maturity___Managed</t>
  </si>
  <si>
    <t>Maturity___Measured</t>
  </si>
  <si>
    <t>Maturity___Implemented</t>
  </si>
  <si>
    <t>Maturity___Process</t>
  </si>
  <si>
    <t>Maturity___Policy</t>
  </si>
  <si>
    <t>Baseline_Requirement_Statement1</t>
  </si>
  <si>
    <t>Baseline_Requirement_Statement</t>
  </si>
  <si>
    <t>In_Scope</t>
  </si>
  <si>
    <t>Baseline_Related_CSF_Entry</t>
  </si>
  <si>
    <t>Level</t>
  </si>
  <si>
    <t>Type2</t>
  </si>
  <si>
    <t>Textbox49</t>
  </si>
  <si>
    <t>Unique_ID</t>
  </si>
  <si>
    <t>Domain_Name3</t>
  </si>
  <si>
    <t>Textbox27</t>
  </si>
  <si>
    <t>Textbox109</t>
  </si>
  <si>
    <t>Textbox514</t>
  </si>
  <si>
    <t>Textbox512</t>
  </si>
  <si>
    <t>Textbox124</t>
  </si>
  <si>
    <t>Textbox134</t>
  </si>
  <si>
    <t>Textbox132</t>
  </si>
  <si>
    <t>Textbox142</t>
  </si>
  <si>
    <t>Textbox138</t>
  </si>
  <si>
    <t>Textbox136</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</si>
  <si>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</si>
  <si>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</si>
  <si>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</si>
  <si>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</si>
  <si>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t>
  </si>
  <si>
    <t>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t>
  </si>
  <si>
    <t>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</si>
  <si>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t>
  </si>
  <si>
    <t>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</si>
  <si>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t>
  </si>
  <si>
    <t>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t>
  </si>
  <si>
    <t>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t>
  </si>
  <si>
    <t>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</si>
  <si>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</si>
  <si>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t>
  </si>
  <si>
    <t>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</si>
  <si>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</si>
  <si>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</si>
  <si>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t>
  </si>
  <si>
    <t>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t>
  </si>
  <si>
    <t>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</si>
  <si>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</si>
  <si>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</si>
  <si>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t>
  </si>
  <si>
    <t>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t>
  </si>
  <si>
    <t>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</si>
  <si>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</si>
  <si>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</si>
  <si>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t>
  </si>
  <si>
    <t>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</si>
  <si>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t>
  </si>
  <si>
    <t>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</si>
  <si>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</si>
  <si>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_x000D_
 IAW the policy requirements and documented procedures.</t>
  </si>
  <si>
    <t>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</si>
  <si>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</si>
  <si>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</si>
  <si>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t>
  </si>
  <si>
    <t>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</si>
  <si>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</si>
  <si>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</si>
  <si>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t>
  </si>
  <si>
    <t>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t>
  </si>
  <si>
    <t>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</si>
  <si>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</si>
  <si>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</si>
  <si>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t>
  </si>
  <si>
    <t>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t>
  </si>
  <si>
    <t>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</si>
  <si>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</si>
  <si>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</si>
  <si>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t>
  </si>
  <si>
    <t>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t>
  </si>
  <si>
    <t>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</si>
  <si>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</si>
  <si>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</si>
  <si>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t>
  </si>
  <si>
    <t>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t>
  </si>
  <si>
    <t>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</si>
  <si>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</si>
  <si>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IP___Integration2</t>
  </si>
  <si>
    <t>IP___Test2</t>
  </si>
  <si>
    <t>IP___Implementation2</t>
  </si>
  <si>
    <t>IP___Procedure2</t>
  </si>
  <si>
    <t>IP___Policy2</t>
  </si>
  <si>
    <t>Textbox31</t>
  </si>
  <si>
    <t>Textbox29</t>
  </si>
  <si>
    <t>Textbox28</t>
  </si>
  <si>
    <t>Textbox6</t>
  </si>
  <si>
    <t>HITRUST CSF Requirement Statement
(HIDDEN - Do not Copy)</t>
  </si>
  <si>
    <t>HIDDEN</t>
  </si>
  <si>
    <t>Business Continuity &amp; Disaster Recovery</t>
  </si>
  <si>
    <t>Domain
(HIDDEN  - Do not Copy)</t>
  </si>
  <si>
    <t xml:space="preserve">Overall Maturity Score
(CAP required below 71%)
</t>
  </si>
  <si>
    <t xml:space="preserve">
</t>
  </si>
  <si>
    <t>Revision</t>
  </si>
  <si>
    <t>Date</t>
  </si>
  <si>
    <t>Added policy and procedure analysis from Greg's worksheet for domain 10</t>
  </si>
  <si>
    <t>Added policy and procedure analysis from Art's worksheet for domains 11 through 19</t>
  </si>
  <si>
    <t>Removed Hosted Apps worksheet</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</si>
  <si>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</si>
  <si>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The security policies are regularly reviewed and updated to ensure they reflect leading practices (e.g., for systems and services development and acquisition), and communicated throughout the organization.</t>
  </si>
  <si>
    <t>A senior-level information security official is appointed and is responsible for ensuring security processes are in place, communicated to all stakeholders, and considering and addressing organizational requirements.</t>
  </si>
  <si>
    <t>Senior management assigns an individual or group to ensure the effectiveness of the information protection program through program oversight, review and update of the organization's security plan, compliance with the security plan by the workforce, and to evaluate and accept security risks on behalf of the organization.</t>
  </si>
  <si>
    <t>Security requirements for information systems and information services are identified in mission/business processes and resources allocated as part of the capital planning and investment control processes in a discrete budget line item.</t>
  </si>
  <si>
    <t>The organization employs a formal sanctions process for personnel failing to comply with established information security policies and procedures and notifies defined personnel (e.g., supervisors) within a defined time frame (e.g., twenty-four (24) hours) when a formal sanction process is initiated, identifying the individual sanctioned and the reason for the sanction. Further, the organization includes specific procedures for license, registration, and certification denial or revocation and other disciplinary action.</t>
  </si>
  <si>
    <t>0105.02a2Organizational.1</t>
  </si>
  <si>
    <t>Risk designations are assigned for all positions within the organization as appropriate, with commensurate screening criteria, and reviewed/revised every three hundred and sixty-five (365)days.</t>
  </si>
  <si>
    <t>0106.02a2Organizational.23</t>
  </si>
  <si>
    <t>The pre-employment process is reviewed by recruitment to ensure security roles/responsibilities are specifically defined (in writing) and clearly communicated to job candidates.</t>
  </si>
  <si>
    <t>0110.02d2Organizational.1</t>
  </si>
  <si>
    <t>An individual or dedicated team is assigned to manage the information security of the organization's users.</t>
  </si>
  <si>
    <t>0111.02d2Organizational.2</t>
  </si>
  <si>
    <t>Non-employees are provided the organization's data privacy and security policy requirements prior to accessing system resources and data.</t>
  </si>
  <si>
    <t>0112.02d2Organizational.3</t>
  </si>
  <si>
    <t>Acceptable usage is defined and usage is explicitly authorized.</t>
  </si>
  <si>
    <t>0115.04b2Organizational.123</t>
  </si>
  <si>
    <t>The owner of the security policies has  management approval and assigned responsibility to develop, review, update (based on specific input), and approve the security policies, and such reviews, updates, and approvals occur no less than annually.</t>
  </si>
  <si>
    <t>0121.05a2Organizational.12</t>
  </si>
  <si>
    <t>The organizations information protection and risk management programs, including the risk assessment process, are formally approved and are reviewed for effectiveness and updated annually.</t>
  </si>
  <si>
    <t>0122.05a2Organizational.3</t>
  </si>
  <si>
    <t>The individual responsible for information security in the organization is qualified for the role.</t>
  </si>
  <si>
    <t>0123.05a2Organizational.4</t>
  </si>
  <si>
    <t>Security contacts are formally appointed in writing  for each major organizational area or business unit.</t>
  </si>
  <si>
    <t>0128.05b2Organizational.126</t>
  </si>
  <si>
    <t>The organization employs an information sharing mechanism to communicate security information, nonconformities, and lessons learned to senior management.</t>
  </si>
  <si>
    <t>0129.05b2Organizational.3</t>
  </si>
  <si>
    <t>Security plans that meet applicable federal or leading practice requirements are developed for information systems, periodically reviewed and communicated to relevant stakeholders.</t>
  </si>
  <si>
    <t>0197.02d2Organizational.4</t>
  </si>
  <si>
    <t>Management identifies mobile computing requirements specific to BYOD usage including identifying approved applications, eligibility requirements, privacy expectations, data wipe, and usage.</t>
  </si>
  <si>
    <t>0116.04b3Organizational.1</t>
  </si>
  <si>
    <t>The security policy reviews consider all appropriate elements that could impact the organization's risk profile.</t>
  </si>
  <si>
    <t>0124.05a3Organizational.1</t>
  </si>
  <si>
    <t>An information security management committee is chartered and active.</t>
  </si>
  <si>
    <t>0125.05a3Organizational.2</t>
  </si>
  <si>
    <t>Annual risk assessments are performed by an independent organization.</t>
  </si>
  <si>
    <t>0130.05b3Organizational.1</t>
  </si>
  <si>
    <t>The organization's security lead meets with business area/organizational unit security contacts on a monthly or near monthly basis.</t>
  </si>
  <si>
    <t>Anti-virus and anti-spyware are installed, operating and updated on all end-user devices to conduct periodic scans of the systems to identify and remove unauthorized software. Server environments for which the server software developer specifically recommends not installing host-based anti-virus and anti-spyware software may address the requirement via a network-based malware detection (NBMD) solution.</t>
  </si>
  <si>
    <t>0204.09j2Organizational.1</t>
  </si>
  <si>
    <t>Scans for malicious software are performed on boot and every twelve (12) hours.</t>
  </si>
  <si>
    <t>0205.09j2Organizational.2</t>
  </si>
  <si>
    <t>Malicious code that is identified is blocked, quarantined, and an alert is sent to the administrators.</t>
  </si>
  <si>
    <t>0206.09j2Organizational.34</t>
  </si>
  <si>
    <t>Anti-malware is centrally managed and cannot be disabled by the users.</t>
  </si>
  <si>
    <t>0207.09j2Organizational.56</t>
  </si>
  <si>
    <t>Centrally managed, up-to-date anti-spam and anti-malware protection is implemented at information system entry/exit points for the network and on all devices.</t>
  </si>
  <si>
    <t>0208.09j2Organizational.7</t>
  </si>
  <si>
    <t>User functionality (including user interface services [e.g., Web services]) is separated from information system management (e.g., database management systems) functionality.</t>
  </si>
  <si>
    <t>0209.09m3Organizational.7</t>
  </si>
  <si>
    <t>File sharing is disabled on wireless enabled devices.</t>
  </si>
  <si>
    <t>Media is labeled, encrypted, and handled according to its classification.</t>
  </si>
  <si>
    <t>Digital and non-digital media requiring restricted use and the specific safeguards used to restrict their use are identified.</t>
  </si>
  <si>
    <t>0307.09q2Organizational.12</t>
  </si>
  <si>
    <t>Data transfers outside of controlled areas are approved and records of the transfers maintained.</t>
  </si>
  <si>
    <t>0304.09o3Organizational.1</t>
  </si>
  <si>
    <t>The organization restricts the use of writable removable media and personally-owned removable media in organizational systems.</t>
  </si>
  <si>
    <t>0308.09q3Organizational.1</t>
  </si>
  <si>
    <t>Inventory and disposition records of media are maintained.</t>
  </si>
  <si>
    <t>Mobile computing devices are protected at all times by access controls, usage restrictions, connection requirements, encryption, virus protections, host-based firewalls or equivalent functionality, secure configurations, and physical protections.</t>
  </si>
  <si>
    <t>The organization monitors for unauthorized connections of mobile devices.</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</si>
  <si>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are prohibited.</t>
  </si>
  <si>
    <t>0429.01x1System.14</t>
  </si>
  <si>
    <t>The organization prohibits the circumvention of built-in security controls on mobile devices (e.g., jailbreaking or rooting).</t>
  </si>
  <si>
    <t>0407.01y2Organizational.1</t>
  </si>
  <si>
    <t>Prior to authorizing teleworking, the physical security of the teleworking site is evaluated and any threats/issues identified are addressed.</t>
  </si>
  <si>
    <t>0426.01x2System.1</t>
  </si>
  <si>
    <t>A centralized, mobile device management solution has been deployed to all mobile devices permitted to store, transmit, or process organizational and/or customer data, enforcing built-in detective and preventative controls.</t>
  </si>
  <si>
    <t>0427.01x2System.2</t>
  </si>
  <si>
    <t>The organization ensures that mobile devices connecting to corporate networks, or storing and accessing company information, allow for remote software version/patch validation.</t>
  </si>
  <si>
    <t>0428.01x2System.3</t>
  </si>
  <si>
    <t>The organization ensures that mobile devices connecting to corporate networks, or storing and accessing company information, allow for remote wipe.</t>
  </si>
  <si>
    <t>0408.01y3Organizational.12</t>
  </si>
  <si>
    <t>The organization provides a definition of the work permitted, standard operating hours, classification of information that may be held/stored, and the internal systems and services that the teleworker is authorized to access; suitable equipment and storage furniture for the teleworking activities expressly designated for business use by authorized employees; where the use of privately owned equipment not under the control of the organization is forbidden; suitable communications equipment, including methods for securing remote access;  rules and guidance on family and visitor access to equipment and information; hardware and software support and maintenance;  procedures for back-up and business continuity; a means for teleworkers to communicate with information security personnel in case of security incidents or problems; and audit and security monitoring.</t>
  </si>
  <si>
    <t>0409.01y3Organizational.3</t>
  </si>
  <si>
    <t>Additional insurance to address the risks of teleworking is provided.</t>
  </si>
  <si>
    <t>Wireless access points are configured with strong encryption (AES WPA2 at a minimum).</t>
  </si>
  <si>
    <t>0504.09m2Organizational.5</t>
  </si>
  <si>
    <t>Firewalls are configured to deny or control any traffic from a wireless environment into the covered data environment.</t>
  </si>
  <si>
    <t>0505.09m2Organizational.3</t>
  </si>
  <si>
    <t>Quarterly scans are performed to identify unauthorized wireless access points, and appropriate action is taken if any unauthorized access points are discovered.</t>
  </si>
  <si>
    <t>Annual compliance reviews are conducted by security or audit individuals using manual or automated tools; if non-compliance is found, appropriate action is taken.</t>
  </si>
  <si>
    <t>Only authorized administrators are allowed to implement approved upgrades to software, applications, and program libraries, based on business requirements and the security implications of the release.</t>
  </si>
  <si>
    <t>The operating system has in place supporting technical controls such as antivirus, file integrity monitoring, host-based (personal) firewalls or port filtering tools, and logging as part of its baseline.</t>
  </si>
  <si>
    <t>0603.06g2Organizational.1</t>
  </si>
  <si>
    <t>Automated compliance tools are used when possible.</t>
  </si>
  <si>
    <t>0604.06g2Organizational.2</t>
  </si>
  <si>
    <t>The organization has developed a continuous monitoring strategy and implemented a continuous monitoring program.</t>
  </si>
  <si>
    <t>The organization uses its configuration control program to maintain control of all implemented software and its system documentation and archive prior versions of implemented software and associated system documentation.</t>
  </si>
  <si>
    <t>0703.07a2Organizational.1</t>
  </si>
  <si>
    <t>The inventory of all authorized assets includes the owner of the information asset, categorizes the information asset according to criticality and information classification, and identifies protection requirements commensurate with the asset's categorization.</t>
  </si>
  <si>
    <t>0707.10b2System.1</t>
  </si>
  <si>
    <t>Applications that store, process or transmit covered information undergo automated application vulnerability testing by a qualified party on an annual basis.</t>
  </si>
  <si>
    <t>0708.10b2System.2</t>
  </si>
  <si>
    <t>System and information integrity requirements are developed, documented, disseminated, reviewed and updated annually.</t>
  </si>
  <si>
    <t>0710.10m2Organizational.1</t>
  </si>
  <si>
    <t>A hardened configuration standard exists for all system and network components.</t>
  </si>
  <si>
    <t>0711.10m2Organizational.23</t>
  </si>
  <si>
    <t>A technical vulnerability management program is in place to monitor, assess, rank, and remediate vulnerabilities identified in systems.</t>
  </si>
  <si>
    <t>0712.10m2Organizational.4</t>
  </si>
  <si>
    <t>Internal and external vulnerability assessments of covered information systems, virtualized and networked environments, including both network- and application-layer tests, are performed by a qualified individual on a quarterly basis or after significant changes.</t>
  </si>
  <si>
    <t>0713.10m2Organizational.5</t>
  </si>
  <si>
    <t>Patches are tested and evaluated before they are installed.</t>
  </si>
  <si>
    <t>0714.10m2Organizational.7</t>
  </si>
  <si>
    <t>The technical vulnerability management program is evaluated on a quarterly basis.</t>
  </si>
  <si>
    <t>0715.10m2Organizational.8</t>
  </si>
  <si>
    <t>Systems are appropriately hardened (e.g., configured with only necessary and secure services, ports and protocols enabled).</t>
  </si>
  <si>
    <t>0704.07a3Organizational.12</t>
  </si>
  <si>
    <t>Organizational inventories of IT assets are updated during installations, removals, and system changes, with full physical inventories performed for capital assets (at least annually) and for non-capital assets.</t>
  </si>
  <si>
    <t>0705.07a3Organizational.3</t>
  </si>
  <si>
    <t>The IT Asset Lifecycle Program is regularly reviewed and updated.</t>
  </si>
  <si>
    <t>0716.10m3Organizational.1</t>
  </si>
  <si>
    <t>The organization conducts an enterprise security posture review as needed but no less than once within every three-hundred-sixty-five (365) days, in accordance with organizational IS procedures.</t>
  </si>
  <si>
    <t>0717.10m3Organizational.2</t>
  </si>
  <si>
    <t>Vulnerability scanning tools include the capability to readily update the information system vulnerabilities scanned.</t>
  </si>
  <si>
    <t>0718.10m3Organizational.34</t>
  </si>
  <si>
    <t>The organization scans for vulnerabilities in the information system and hosted applications to determine the state of flaw remediation weekly (automatically) and again (manually or automatically) when new vulnerabilities potentially affecting the systems and networked environments are identified and reported.</t>
  </si>
  <si>
    <t>0719.10m3Organizational.5</t>
  </si>
  <si>
    <t>The organization updates the list of information system vulnerabilities scanned within every thirty (30) days or when new vulnerabilities are identified and reported.</t>
  </si>
  <si>
    <t>The organization's security gateways (e.g. firewalls) enforce security policies and are configured to filter traffic between domains, block unauthorized access, and are used to maintain segregation between internal wired, internal wireless, and external network segments (e.g., the Internet) including DMZs and enforce access control policies for each of the domains.</t>
  </si>
  <si>
    <t>A current network diagram (including wireless networks) exists and is updated whenever there are network changes and no less than every six months.</t>
  </si>
  <si>
    <t>0802.01i2Organizational.123</t>
  </si>
  <si>
    <t>The organization determines who is allowed access to specific networks and network services and specifies the means of access allowed, including specific ports, protocols and services along with the rationale--or identifies implemented compensating controls--for them to be non-secure.</t>
  </si>
  <si>
    <t>0803.01i2Organizational.4</t>
  </si>
  <si>
    <t>The organization identifies and manages the external information systems that may be used by employees and other workforce members.</t>
  </si>
  <si>
    <t>0804.01i2Organizational.5</t>
  </si>
  <si>
    <t>Authorized individuals are prohibited from using external information systems unless they can verify security controls are adequate and have an approved connection or processing agreement.</t>
  </si>
  <si>
    <t>The organizations network is logically and physically segmented with a defined security perimeter and a graduated set of controls, including subnetworks for publicly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</si>
  <si>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0808.10b2System.3</t>
  </si>
  <si>
    <t>For any public-facing Web applications, application-level firewalls are implemented to control traffic. For public-facing applications that are not Web-based, the organization has implemented a network-based firewall specific to the application type.  If the traffic to the public-facing application is encrypted, the device either sits behind the encryption or is capable of decrypting the traffic prior to analysis.</t>
  </si>
  <si>
    <t>0809.01n2Organizational.1234</t>
  </si>
  <si>
    <t>Network traffic is controlled in accordance with the organizations access control policy through firewall and other network-related restrictions for each network access point or external telecommunication service's managed interface.</t>
  </si>
  <si>
    <t>0810.01n2Organizational.5</t>
  </si>
  <si>
    <t>Transmitted information is secured and, at a minimum, encrypted over open, public networks.</t>
  </si>
  <si>
    <t>08101.09m2Organizational.14</t>
  </si>
  <si>
    <t>The organizations uses secured and encrypted communication channels when migrating physical servers, applications or data to virtualized servers.</t>
  </si>
  <si>
    <t>0811.01n2Organizational.6</t>
  </si>
  <si>
    <t>Exceptions to the traffic flow policy are documented with a supporting mission/business need, duration of the exception, and reviewed at least annually; traffic flow policy exceptions are removed when no longer supported by an explicit mission/business need.</t>
  </si>
  <si>
    <t>0812.01n2Organizational.8</t>
  </si>
  <si>
    <t>Remote devices establishing a non-remote connection are not allowed to communicate with external (remote) resources.</t>
  </si>
  <si>
    <t>Requirements for network routing control is based on the access control policy, including positive source and destination checking mechanisms, such as firewall validation of source/destination addresses, and the hiding of internal directory services and IP addresses. The organization has designed and implemented network perimeters so that all outgoing network traffic to the Internet must pass through at least one application layer filtering proxy server. The proxy supports decrypting network traffic, logging individual TCP sessions, blocking specific URLs, domain names, and IP addresses to implement a black list, and applying whitelists of allowed sites that can be accessed through the proxy while blocking all other sites.  The organization forces outbound traffic to the Internet through an authenticated proxy server on the enterprise perimeter.</t>
  </si>
  <si>
    <t>0817.01w2System.123</t>
  </si>
  <si>
    <t>Unless the risk is identified and accepted by the data owner; sensitive systems are isolated (physically or logically) from non-sensitive applications/systems.</t>
  </si>
  <si>
    <t>0820.09m2Organizational.1</t>
  </si>
  <si>
    <t>The organization requires authentication mechanisms before establishing a connection that uniquely identifies and authenticates network devices, that at a minimum, use shared information (i.e., MAC or IP address) and access control lists to control remote network access.</t>
  </si>
  <si>
    <t>0821.09m2Organizational.2</t>
  </si>
  <si>
    <t>The organization tests and approves all network connections and firewall, router, and switch configuration changes prior to implementation. Any deviations from the standard configuration or updates to the standard configuration are documented and approved in a change control system. All new configuration rules beyond a baseline-hardened configuration that allow traffic to flow through network security devices, such as firewalls and network-based IPS, are also documented and recorded, with a specific business reason for each change, a specific individuals name responsible for that business need, and an expected duration of the need.</t>
  </si>
  <si>
    <t>0822.09m2Organizational.4</t>
  </si>
  <si>
    <t>Firewalls restrict inbound and outbound traffic to the minimum necessary.</t>
  </si>
  <si>
    <t>0818.01w3System.12</t>
  </si>
  <si>
    <t>Shared system resources (e.g., registers, main memory, secondary storage) are released back to the system, protected from disclosure to other systems/applications/users, and users cannot intentionally or unintentionally access information remnants.</t>
  </si>
  <si>
    <t>0824.09m3Organizational.1</t>
  </si>
  <si>
    <t>The impact of the loss of network service to the business is defined.</t>
  </si>
  <si>
    <t>0825.09m3Organizational.23</t>
  </si>
  <si>
    <t>Technical tools such as an IDS/IPS are implemented and operating on the network perimeter and other key points to identify vulnerabilities, monitor traffic, and detect attack attempts and successful compromises, and mitigate threats; and these tools are updated on a regular basis.</t>
  </si>
  <si>
    <t>0826.09m3Organizational.45</t>
  </si>
  <si>
    <t>Firewall and router configuration standards are defined and implemented and are reviewed every six months.</t>
  </si>
  <si>
    <t>0827.09m3Organizational.6</t>
  </si>
  <si>
    <t>MAC address authentication and static IP addresses are implemented.</t>
  </si>
  <si>
    <t>0828.09m3Organizational.8</t>
  </si>
  <si>
    <t>Quarterly network scans are performed to identify unauthorized components/devices.</t>
  </si>
  <si>
    <t>0829.09m3Organizational.911</t>
  </si>
  <si>
    <t>The organization utilizes firewalls from at least two different vendors that employ stateful packet inspection (also known as dynamic packet filtering).</t>
  </si>
  <si>
    <t>0830.09m3Organizational.1012</t>
  </si>
  <si>
    <t>A DMZ is established with all database(s), servers and other system components storing or processing covered information placed behind it to limit external network traffic to the internal network.</t>
  </si>
  <si>
    <t>0831.09m3Organizational.13</t>
  </si>
  <si>
    <t>Information systems performs data origin authentication and data integrity verification on DNS responses it receives.</t>
  </si>
  <si>
    <t>0832.09m3Organizational.14</t>
  </si>
  <si>
    <t>The organization uses at least two DNS servers located on different subnets, which are geographically separated and perform different roles (internal and external) to eliminate single points of failure and enhance redundancy.</t>
  </si>
  <si>
    <t>Keys are not stored in the cloud (i.e. at the cloud provider in question), but maintained by the cloud consumer or trusted key management provider. Key management and key usage duties are separated.</t>
  </si>
  <si>
    <t>Remote (external) access to the organization's information assets and access to external information assets (for which the organization has no control) is based on clearly defined terms and conditions.</t>
  </si>
  <si>
    <t>0904.10f2Organizational.1</t>
  </si>
  <si>
    <t>Key management is implemented based on specific roles and responsibilities and in consideration of national and international regulations, restrictions and issues.</t>
  </si>
  <si>
    <t>0906.10g2Organizational.13</t>
  </si>
  <si>
    <t>A formal key management system is defined and implemented consistent with federal and industry-recognized guidelines to securely manage secret/private keys and public keys issued by trusted Certification Authorities.</t>
  </si>
  <si>
    <t>0907.10g2Organizational.2</t>
  </si>
  <si>
    <t>Keys are limited to a period of time not to exceed one (1) year.</t>
  </si>
  <si>
    <t>0908.10g2Organizational.4</t>
  </si>
  <si>
    <t>Specific mechanisms are in place to recover information in the event encryption keys are lost.</t>
  </si>
  <si>
    <t>The organization changes passwords for default system accounts, at first logon following the issuance of a secure temporary password, when there is a suspected compromise, and no less than every ninety (90) days for regular accounts or 60 days for privileged (i.e., administrator accounts).</t>
  </si>
  <si>
    <t>The organization requires quality passwords with a minimum length of eight (8) characters and  meet three of four complexity requirements (e.g. upper and lower case characters, numbers, special characters) or otherwise has an equivalent strength (entropy).</t>
  </si>
  <si>
    <t>Password policies, applicable to mobile devices, are documented and enforced through technical controls on all company devices or devices approved for BYOD usage, and prohibit the changing of password/PIN lengths and authentication requirements.</t>
  </si>
  <si>
    <t>1006.01d2System.1</t>
  </si>
  <si>
    <t>Passwords are not included in automated log-on processes.</t>
  </si>
  <si>
    <t>1007.01d2System.2</t>
  </si>
  <si>
    <t>Passwords are encrypted during transmission and storage on all system components.</t>
  </si>
  <si>
    <t>1008.01d2System.3</t>
  </si>
  <si>
    <t>Users sign a statement acknowledging their responsibility to keep passwords confidential.</t>
  </si>
  <si>
    <t>1009.01d2System.4</t>
  </si>
  <si>
    <t>Temporary passwords are unique and not guessable.</t>
  </si>
  <si>
    <t>1010.01d2System.5</t>
  </si>
  <si>
    <t>Identification codes used in conjunction with passwords for electronic signatures are protected.</t>
  </si>
  <si>
    <t>The password management system enforces all password policy requirements to include the protection of passwords at rest or in transit, storage of password files separate from application data, and enforcement of quality passwords, password changes, and the prevention of password re-use.</t>
  </si>
  <si>
    <t>Logical and physical access control rules and rights for each user or group of users are considered together and clearly defined in standard user access profiles (e.g., roles) for each application based on need-to-know, need-to-share, least privilege and other relevant requirements.</t>
  </si>
  <si>
    <t>Users and service providers are given a clear statement of the business requirements for controls required to protect access to data or services.</t>
  </si>
  <si>
    <t>The access authorization process addresses all requests for access, modification of permissions/rights, changes to access, removal of access, and emergency access.</t>
  </si>
  <si>
    <t>Account managers are notified when users' access rights change (e.g., termination, change in position) and modify the user's account accordingly.</t>
  </si>
  <si>
    <t>User registration and de-registration, at a minimum, communicate relevant policies to users and require acknowledgement (e.g. signed or captured electronically), check authorization and minimum level of access necessary prior to granting access, ensure access is appropriate to the business and/or clinical needs (consistent with sensitivity/risk and does not violate segregation of duties requirements), address termination and transfer, ensure default accounts are removed and/or renamed, remove or block critical access rights of users who have changed roles or jobs, and automatically remove or disable inactive accounts.</t>
  </si>
  <si>
    <t>Users are given a written statement of their access rights, which they are required to sign stating they understand the conditions of access. Guest/anonymous, shared/group, emergency and temporary accounts are specifically authorized and use monitored.</t>
  </si>
  <si>
    <t>A time-out system (e.g. a screen saver) pauses the session screen after 15 minutes of inactivity, closes network sessions after 30 minutes of inactivity, and requires the user to reestablish authenticated access once the session has been paused or closed; or, if the system cannot be modified, a limited form of time-out that clears the screen but does not close down the application or network sessions is used.</t>
  </si>
  <si>
    <t>Covered or critical business information is not left unattended or available for unauthorized individuals to access, including on desks, printers, copiers, fax machines, and computer monitors.</t>
  </si>
  <si>
    <t>Strong authentication methods such as multi-factor, Radius or Kerberos (for privileged access) and CHAP (for encryption of credentials for dialup methods) are implemented for all external connections to the organizations network.</t>
  </si>
  <si>
    <t>11190.01t1Organizational.3</t>
  </si>
  <si>
    <t>Bring your own device (BYOD) and/or company-owned devices are configured to require an automatic lockout screen, and the requirement is enforced through technical controls.</t>
  </si>
  <si>
    <t>Shared/group and generic user IDs are only used in exceptional circumstances where there is a clear business benefit, when user functions do not need to be traced, additional accountability controls are implemented, and after approval by management.</t>
  </si>
  <si>
    <t>Upon termination or changes in employment for employees, contractors, third-party users or other workforce arrangement, physical and logical access rights and associated materials (e.g., passwords, keycards, keys, documentation that identify them as current members of the organization) are removed or modified to restrict access within 24 hours and old accounts are closed after 90 days of opening new accounts.</t>
  </si>
  <si>
    <t>User access rights are reviewed after any changes and reallocated as necessary.</t>
  </si>
  <si>
    <t>1104.01a2Organizational.123</t>
  </si>
  <si>
    <t>Access controls are consistently managed for all systems and applications in networked and distributed environments based on the classification of and risks to the information stored, processed, or transmitted.</t>
  </si>
  <si>
    <t>1105.01a2Organizational.4</t>
  </si>
  <si>
    <t>Access authorization, e.g., access requests, approvals and provisioning, is segregated among multiple individuals or groups.</t>
  </si>
  <si>
    <t>1111.01b2System.1</t>
  </si>
  <si>
    <t>Group, shared or generic accounts and passwords (e.g., for first-time log-on) are not used.</t>
  </si>
  <si>
    <t>1112.01b2System.2</t>
  </si>
  <si>
    <t>User identities are verified in person before a designated registration authority with authorization by a designated organizational official (e.g., a supervisor or other individual defined in an applicable security plan) prior to receiving a hardware token.</t>
  </si>
  <si>
    <t>1118.01j2Organizational.124</t>
  </si>
  <si>
    <t>Organizations implement encryption (e.g.  VPN solutions or private lines) and logs remote access to the organization's network by employees, contractors or third party (e.g., vendors).</t>
  </si>
  <si>
    <t>1119.01j2Organizational.3</t>
  </si>
  <si>
    <t>Network equipment is checked for unanticipated dial-up capabilities.</t>
  </si>
  <si>
    <t>Multi-factor authentication methods are used in accordance with organizational policy, (e.g., for remote network access).</t>
  </si>
  <si>
    <t>Where tokens are provided for multi-factor authentication, in-person verification is required prior to granting access.</t>
  </si>
  <si>
    <t>Help desk support requires user identification for any transaction that has information security implications.</t>
  </si>
  <si>
    <t>1136.02i2Organizational.1</t>
  </si>
  <si>
    <t>For instances of increased risk, physical and logical access rights are immediately removed or modified following employee, contractor or third party user termination, and allow for immediate escorting from the site, if necessary.</t>
  </si>
  <si>
    <t>1138.06e2Organizational.12</t>
  </si>
  <si>
    <t>Computer login banners are displayed outlining the terms and conditions of access and must be accepted before access is granted.</t>
  </si>
  <si>
    <t>1120.09ab3System.9</t>
  </si>
  <si>
    <t>Unauthorized remote connections to the information systems are monitored and reviewed at least quarterly, and appropriate action is taken if an unauthorized connection is discovered.</t>
  </si>
  <si>
    <t>1121.01j3Organizational.2</t>
  </si>
  <si>
    <t>Remote administration sessions are authorized, encrypted, and employ increased security measures.</t>
  </si>
  <si>
    <t>Copy (including print screen), move, print, and storage of sensitive data is prohibited when accessed remotely without a defined business need.</t>
  </si>
  <si>
    <t>The organizations system clocks are synchronized to an agreed, authoritative real-time standard (e.g., daylight savings time) and synchronized daily and at system boot.</t>
  </si>
  <si>
    <t>1205.09aa2System.1</t>
  </si>
  <si>
    <t>Logs of messages sent and received are maintained including the date, time, origin and destination of the message, but not its contents.</t>
  </si>
  <si>
    <t>1206.09aa2System.23</t>
  </si>
  <si>
    <t>Auditing is always available while the system is active and tracks key events, success/failed data access, system security configuration changes, privileged or utility use, any alarms raised,  activation and de-activation of protection systems (e.g., A/V and IDS), activation and deactivation of identification and authentication mechanisms, and creation and deletion of system-level objects.</t>
  </si>
  <si>
    <t>1207.09aa2System.4</t>
  </si>
  <si>
    <t>Audit records are retained for 90 days and archived for one year.</t>
  </si>
  <si>
    <t>12100.09ab2System.15</t>
  </si>
  <si>
    <t>The organization monitors the information system to identify irregularities or anomalies that are indicators of a system malfunction or compromise and help confirm the system is functioning in an optimal, resilient and secure state.</t>
  </si>
  <si>
    <t>Automated systems deployed throughout the organization's environment are used to monitor key events and anomalous activity, and analyze system logs, the results of which are reviewed regularly.</t>
  </si>
  <si>
    <t>Monitoring includes privileged operations, authorized access or unauthorized access attempts, including attempts to access deactivated accounts, and system alerts or failures.</t>
  </si>
  <si>
    <t>1224.09ac2System.1</t>
  </si>
  <si>
    <t>Authorized access and unauthorized access attempts to the organization's audit systems and audit trails is logged and protected from modification.</t>
  </si>
  <si>
    <t>1227.09af2System.1</t>
  </si>
  <si>
    <t>Time data is protected and controlled from unauthorized access.</t>
  </si>
  <si>
    <t>1230.09c2Organizational.1</t>
  </si>
  <si>
    <t>No single person is able to access, modify, or use information systems without authorization or detection.</t>
  </si>
  <si>
    <t>1231.09c2Organizational.23</t>
  </si>
  <si>
    <t>Job descriptions define duties and responsibilities that support the separation of duties across multiple users.</t>
  </si>
  <si>
    <t>1208.09aa3System.1</t>
  </si>
  <si>
    <t>Audit logs are maintained for management activities, system and application startup/shutdown/errors, file changes, and security policy changes.</t>
  </si>
  <si>
    <t>1209.09aa3System.2</t>
  </si>
  <si>
    <t>The information system generates audit records containing the following detailed information: (i) filename accessed; (ii) program or command used to initiate the event; and (iii) source and destination addresses.</t>
  </si>
  <si>
    <t>1210.09aa3System.3</t>
  </si>
  <si>
    <t>All disclosures of covered information within or outside of the organization are logged including type of disclosure, date/time of the event, recipient, and sender.</t>
  </si>
  <si>
    <t>1211.09aa3System.4</t>
  </si>
  <si>
    <t>The organization verifies every ninety (90) days for each extract of covered information recorded that the data is erased or its use is still required.</t>
  </si>
  <si>
    <t>1216.09ab3System.12</t>
  </si>
  <si>
    <t>Automated systems are used to review monitoring activities of security systems (e.g., IPS/IDS) and system records on a daily basis, and identify and document anomalies.</t>
  </si>
  <si>
    <t>1217.09ab3System.3</t>
  </si>
  <si>
    <t>Alerts are generated for technical personnel to analyze and investigate suspicious activity or suspected violations.</t>
  </si>
  <si>
    <t>1218.09ab3System.47</t>
  </si>
  <si>
    <t>Automated systems support near real-time analysis and alerting of events (e.g., malicious code, potential intrusions) and integrate intrusion detection into access and flow control mechanisms.</t>
  </si>
  <si>
    <t>1219.09ab3System.10</t>
  </si>
  <si>
    <t>The information system is able to automatically process audit records for events of interest based on selectable criteria.</t>
  </si>
  <si>
    <t>1220.09ab3System.56</t>
  </si>
  <si>
    <t>Monitoring includes inbound and outbound communications and file integrity monitoring.</t>
  </si>
  <si>
    <t>1222.09ab3System.8</t>
  </si>
  <si>
    <t>The organization analyzes and correlates audit records across different repositories using a security information and event management (SIEM) tool or log analytics tools for log aggregation and consolidation from multiple systems/machines/devices, and correlates this information with input from non-technical sources to gain and enhance organization-wide situational awareness.  Using the SIEM tool, the organization (system administrators and security personnel) devise profiles of common events from given systems/machines/devices so that it can tune detection to focus on unusual activity, avoid false positives, more rapidly identify anomalies, and prevent overwhelming analyst with insignificant alerts.</t>
  </si>
  <si>
    <t>1232.09c3Organizational.12</t>
  </si>
  <si>
    <t>Access for individuals responsible for administering  access controls is limited to the minimum necessary based upon each user's role and responsibilities and these individuals cannot access audit functions related to these controls.</t>
  </si>
  <si>
    <t>1233.09c3Organizational.3</t>
  </si>
  <si>
    <t>Development, testing, quality assurance and production functions are separated among multiple individuals/groups.</t>
  </si>
  <si>
    <t>Employees and contractors receive documented initial (as part of their onboarding within sixty (60) days of hire), annual and ongoing training on their roles related to security and privacy</t>
  </si>
  <si>
    <t>Employees and contractors are informed in writing, (e.g., when they sign rules of behavior or an acceptable use agreement) that violations of the security policies will result in sanctions or disciplinary action.</t>
  </si>
  <si>
    <t>The organization defines rules to describe user responsibilities and acceptable behavior for information system usage, including at a minimum rules for email, internet, mobile devices, social media and facility usage.</t>
  </si>
  <si>
    <t>The organization prohibits users from installing unauthorized software, including data and software from external networks, and ensures users are made aware and trained on these requirements.</t>
  </si>
  <si>
    <t>Personnel using mobile computing devices are trained on the risks, the controls implemented, and their responsibilities, e.g., shoulder surfing, physical protections.</t>
  </si>
  <si>
    <t>The organization provides training on BYOD usage, which includes providing an approved list of  applications, application stores, and application extensions and plugins</t>
  </si>
  <si>
    <t>1311.12c2Organizational.3</t>
  </si>
  <si>
    <t>The organizations employees are provided with crisis management awareness and training.</t>
  </si>
  <si>
    <t>The organization trains its workforce to ensure covered information is stored in organization-specified locations.</t>
  </si>
  <si>
    <t>Personnel with significant security responsibilities (e.g., system/database administrators) receive specialized education and training on their roles and responsibilities prior to being granted access the organizations systems and resources, when required by system changes, when entering into a new position that requires additional training, and no less than annually thereafter.</t>
  </si>
  <si>
    <t>The organization maintains a documented list of each individual who completes the on-boarding process and maintains all training records for at least five (5) years.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</si>
  <si>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</si>
  <si>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The results of monitoring activities of third-party services are compared against the Service Level Agreements or contracts at least annually.</t>
  </si>
  <si>
    <t>Third parties coordinate, manage, and communicate changes to the services they provide to the organization.</t>
  </si>
  <si>
    <t>1404.05i2Organizational.1</t>
  </si>
  <si>
    <t>Due diligence of the external party includes interviews, document review, checklists, certification reviews (e.g. HITRUST) or other remote means.</t>
  </si>
  <si>
    <t>1407.05k2Organizational.1</t>
  </si>
  <si>
    <t>The specific limitations of access, arrangements for compliance auditing, penalties, and the requirement for notification of third party personnel transfers and terminations are identified in the agreement with the third party.</t>
  </si>
  <si>
    <t>The organization develops, disseminates and annually reviews/updates a list of current service providers, which includes a description of services provided.</t>
  </si>
  <si>
    <t>The organization addresses information security and other business considerations when acquiring systems or services; including maintaining security during transitions and continuity following a failure or disaster.</t>
  </si>
  <si>
    <t>Third-party service changes are evaluated to identify the potential impacts before implementation.</t>
  </si>
  <si>
    <t>1417.10l2Organizational.1</t>
  </si>
  <si>
    <t>Where software development is outsourced, the development process is monitored by the organization and includes independent security and code reviews.</t>
  </si>
  <si>
    <t>1450.05i2Organizational.2</t>
  </si>
  <si>
    <t>The organization obtains satisfactory assurances that reasonable information security exists across their information supply chain by performing an annual review, which includes all partners/third party-providers upon which their information supply chain depends.</t>
  </si>
  <si>
    <t>A formal security incident response program has been established to respond, report (without fear of repercussion), escalate and treat breaches and reported security events or incidents. Organization-wide standards are specified for the time required for system administrators and other personnel to report anomalous events to the incident handling team, the mechanisms for such reporting, and the kind of information that should be included in the incident notification. This reporting includes notifying the appropriate Community Emergency Response Team in accordance with all legal or regulatory requirements for involving that organization in computer incidents.</t>
  </si>
  <si>
    <t>There is a point of contact for reporting information security events who is made known throughout the organization, always available, and able to provide adequate and timely response.  The organization also maintains a list of third-party contact information (e.g., the email addresses of their information security offices), which can be used to report a security incident.</t>
  </si>
  <si>
    <t>The organization has implemented an insider threat program that includes a cross-discipline insider threat incident handling team.</t>
  </si>
  <si>
    <t>The security incident response program accounts for and prepares the organization for a variety of incidents.</t>
  </si>
  <si>
    <t>There is a point of contact who is responsible for coordinating incident responses and has the authority to direct actions required in all phases of the incident response process.</t>
  </si>
  <si>
    <t>1503.02f2Organizational.12</t>
  </si>
  <si>
    <t>A contact in HR is appointed to handle employee security incidents and notify the CISO or a designated representative of the application of a formal employee sanctions process, identifying the individual and the reason for the sanction.</t>
  </si>
  <si>
    <t>1508.11a2Organizational.1</t>
  </si>
  <si>
    <t>The organization provides a process/mechanism to anonymously report security issues.</t>
  </si>
  <si>
    <t>1509.11a2Organizational.236</t>
  </si>
  <si>
    <t>The incident management program formally defines information security incidents and the phases of incident response; roles and responsibilities; incident handling, reporting and communication processes;  third-party relationships and the handling of third-party breaches; and the supporting forensics program. The organization formally assigns job titles and duties for handling computer and network security incidents to specific individuals and identifies management personnel who will support the incident handling process by acting in key decision making roles.</t>
  </si>
  <si>
    <t>1510.11a2Organizational.47</t>
  </si>
  <si>
    <t>Reports and communications are made without unreasonable delay and no later than sixty (60) days after the discovery of an incident, unless otherwise stated by law enforcement orally or in writing, and include the necessary elements.</t>
  </si>
  <si>
    <t>1511.11a2Organizational.5</t>
  </si>
  <si>
    <t>All employees, contractors and third-party users receive mandatory incident response training to ensure they are aware of their responsibilities to report information security events as quickly as possible, the procedure for reporting information security events, and the point(s) of contact, including the incident response team, and the contact information is published and made readily available.</t>
  </si>
  <si>
    <t>1512.11a2Organizational.8</t>
  </si>
  <si>
    <t>Intrusion detection/information protection system (IDS/IPS) alerts are utilized for reporting information security events.</t>
  </si>
  <si>
    <t>1513.11a2Organizational.9</t>
  </si>
  <si>
    <t>The organization adheres to the HITECH Act requirements for responding to a data breach (of covered information) and reporting the breach to affected individuals, media, and federal agencies.</t>
  </si>
  <si>
    <t>1518.11c2Organizational.13</t>
  </si>
  <si>
    <t>The organization formally addresses the purpose, scope, roles, responsibilities, management commitment, coordination among organizational entities and compliance requirements for its incident management program.</t>
  </si>
  <si>
    <t>1519.11c2Organizational.2</t>
  </si>
  <si>
    <t>For unauthorized disclosures of covered information, a log is maintained and annually submitted to the appropriate parties (e.g., HHS).</t>
  </si>
  <si>
    <t>1520.11c2Organizational.4</t>
  </si>
  <si>
    <t>The incident response plan is communicated to the appropriate individuals throughout the organization.</t>
  </si>
  <si>
    <t>1521.11c2Organizational.56</t>
  </si>
  <si>
    <t>Testing exercises are planned, coordinated, executed, and documented periodically, at least annually, using reviews, analyses, and simulations to determine incident response effectiveness. Testing includes personnel associated with the incident handling team to ensure that they understand current threats and risks, as well as their responsibilities in supporting the incident handling team.</t>
  </si>
  <si>
    <t>1514.11a3Organizational.12</t>
  </si>
  <si>
    <t>A duress alarm is provided whereby a person under duress can indicate such problems and responded to accordingly by the organization.</t>
  </si>
  <si>
    <t>1515.11a3Organizational.3</t>
  </si>
  <si>
    <t>Incidents (or a sample of incidents) are reviewed to identify necessary improvement to the security controls.</t>
  </si>
  <si>
    <t>1522.11c3Organizational.13</t>
  </si>
  <si>
    <t>An incident response support resource, who is an integral part of the organization's incident response capability, is available to offer advice and assistance to users of information systems for the handling and reporting of security incidents in a timely manner.</t>
  </si>
  <si>
    <t>1523.11c3Organizational.24</t>
  </si>
  <si>
    <t>Incidents are promptly reported to the appropriate authorities and outside parties (e.g., FedCIRC, CERT/CC).</t>
  </si>
  <si>
    <t>1604.12c2Organizational.16789</t>
  </si>
  <si>
    <t>Alternative storage and processing sites are identified (permanent and/or temporary) at a sufficient distance from the primary facility and configured with security measures equivalent to the primary site, and the necessary third party service agreements have been established to allow for the resumption of information systems operations of critical business functions within the time-period defined (e.g. priority of service provisions) based on a risk assessment, including Recovery Time Objectives (RTO), in accordance with the organizations availability requirements.</t>
  </si>
  <si>
    <t>1605.12c2Organizational.2</t>
  </si>
  <si>
    <t>Emergency power and backup telecommunications are available at the main site.</t>
  </si>
  <si>
    <t>1607.12c2Organizational.4</t>
  </si>
  <si>
    <t>Business continuity planning includes identification and agreement on all responsibilities, business continuity processes, and the acceptable loss of information and services.</t>
  </si>
  <si>
    <t>1608.12c2Organizational.5</t>
  </si>
  <si>
    <t>Business continuity plans are stored in a remote location.</t>
  </si>
  <si>
    <t>1609.12c3Organizational.12</t>
  </si>
  <si>
    <t>Alternate telecommunications services that are sufficiently separated from the primary service provider are established with priority-of-service provisions.</t>
  </si>
  <si>
    <t>1705.03b2Organizational.12</t>
  </si>
  <si>
    <t>The organization updates the results of a formal, comprehensive risk assessment every two (2) years, or whenever there is a significant change to the information system or operational environment, assesses a subset of the security controls within every three hundred sixty-five (365) days during continuous monitoring, and reviews the risk assessment results annually.</t>
  </si>
  <si>
    <t>1708.03c2Organizational.12</t>
  </si>
  <si>
    <t>A risk treatment plan that identifies risks and nonconformities, corrective actions, resources, responsibilities and priorities for managing information security risks is regularly reviewed and updated.</t>
  </si>
  <si>
    <t>Visitor and third-party support access is recorded and supervised unless previously approved.</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</si>
  <si>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</si>
  <si>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The organization securely disposes of media containing sensitive information.</t>
  </si>
  <si>
    <t>1804.08b2Organizational.12</t>
  </si>
  <si>
    <t>A visitor log containing appropriate information is reviewed monthly and maintained for at least two years.</t>
  </si>
  <si>
    <t>1805.08b2Organizational.3</t>
  </si>
  <si>
    <t>Physical authentication controls are used to authorize and validate access.</t>
  </si>
  <si>
    <t>1806.08b2Organizational.4</t>
  </si>
  <si>
    <t>An audit trail of all physical access is maintained.</t>
  </si>
  <si>
    <t>1807.08b2Organizational.56</t>
  </si>
  <si>
    <t>Visible identification that clearly identifies the individual is required to be worn by employees, visitors, contractors and third parties.</t>
  </si>
  <si>
    <t>1808.08b2Organizational.7</t>
  </si>
  <si>
    <t>Physical access rights are reviewed every ninety (90) days and updated accordingly.</t>
  </si>
  <si>
    <t>1815.08d2Organizational.123</t>
  </si>
  <si>
    <t>Fire prevention and suppression mechanisms, including workforce training, are provided.</t>
  </si>
  <si>
    <t>1816.08d2Organizational.4</t>
  </si>
  <si>
    <t>Any security threats presented by neighboring premises are identified.</t>
  </si>
  <si>
    <t>1820.08j2Organizational.1</t>
  </si>
  <si>
    <t>Covered information is cleared from equipment prior to maintenance unless explicitly authorized.</t>
  </si>
  <si>
    <t>1821.08j2Organizational.3</t>
  </si>
  <si>
    <t>Following maintenance, security controls are checked and verified.</t>
  </si>
  <si>
    <t>1822.08j2Organizational.2</t>
  </si>
  <si>
    <t>Records of maintenance are maintained.</t>
  </si>
  <si>
    <t>1827.09p2Organizational.1</t>
  </si>
  <si>
    <t>The organization takes measures to minimize the aggregation effect, which may cause a large quantity of non-covered information to become covered through accumulation of media for disposal.</t>
  </si>
  <si>
    <t>1809.08b3Organizational.1</t>
  </si>
  <si>
    <t>Doors to internal secure areas lock automatically, implement a door delay alarm, and are equipped with electronic locks.</t>
  </si>
  <si>
    <t>1810.08b3Organizational.2</t>
  </si>
  <si>
    <t>Inventories of physical access devices are performed every ninety (90) days.</t>
  </si>
  <si>
    <t>1811.08b3Organizational.3</t>
  </si>
  <si>
    <t>Combinations and keys for organization-defined high-risk entry/exit points are changed when lost or stolen or combinations are compromised.</t>
  </si>
  <si>
    <t>1812.08b3Organizational.46</t>
  </si>
  <si>
    <t>Intrusion detection systems (e.g., alarms and surveillance equipment) are installed on all external doors and accessible windows, the systems are monitored, and incidents/alarms are investigated.</t>
  </si>
  <si>
    <t>1813.08b3Organizational.56</t>
  </si>
  <si>
    <t>The organization actively monitors unoccupied areas at all times and sensitive and/or restricted areas in real time as appropriate for the area.</t>
  </si>
  <si>
    <t>18145.08b3Organizational.7</t>
  </si>
  <si>
    <t>The organization regularly tests alarms to ensure proper operation.</t>
  </si>
  <si>
    <t>18146.08b3Organizational.8</t>
  </si>
  <si>
    <t>The organization maintains an electronic log of alarm system events and regularly reviews the logs, no less than monthly.</t>
  </si>
  <si>
    <t>1817.08d3Organizational.12</t>
  </si>
  <si>
    <t>Water detection mechanisms are in place with master shutoff or isolation valves accessible, working and known.</t>
  </si>
  <si>
    <t>1818.08d3Organizational.3</t>
  </si>
  <si>
    <t>Fire suppression and detection systems are supported by an independent energy source.</t>
  </si>
  <si>
    <t>1823.08j3Organizational.12</t>
  </si>
  <si>
    <t>Tools for maintenance are approved, controlled, monitored and periodically checked.</t>
  </si>
  <si>
    <t>1824.08j3Organizational.3</t>
  </si>
  <si>
    <t>Media containing diagnostic and test programs are checked for malicious code prior to use.</t>
  </si>
  <si>
    <t>Covered information storage is kept to a minimum.</t>
  </si>
  <si>
    <t>1904.06.d2Organizational.1</t>
  </si>
  <si>
    <t>Covered information is retained only for as long as required.</t>
  </si>
  <si>
    <t>19245.06d2Organizational.2</t>
  </si>
  <si>
    <t>The organization has implemented technical means to ensure covered information is stored in organization-specified locations.</t>
  </si>
  <si>
    <t>Microsoft  Ownership</t>
  </si>
  <si>
    <t>Customer Ownership</t>
  </si>
  <si>
    <t>Customer Responsibilities</t>
  </si>
  <si>
    <t>Microsoft Responsibilities</t>
  </si>
  <si>
    <t>Azure does not permit wireless connectivity within its data center facilities.</t>
  </si>
  <si>
    <t xml:space="preserve">The customer is responsible for implementation, configuration, management, and monitoring of on-premise wireless connectivity methods and devices it permits to access and consume Azure services. </t>
  </si>
  <si>
    <t xml:space="preserve">The customer is responsible for implementation, configuration, management, and monitoring of on-premise portable devices it permits to access and consume Azure services. </t>
  </si>
  <si>
    <t xml:space="preserve">Azure does not permit portable media usage within its service environment and data center facilities; it assumes no responsibility for portable media security of customer data. </t>
  </si>
  <si>
    <t xml:space="preserve">Azure does not permit telework performance within its service environment and data center facilities; it assumes no responsibility for telework security in relation to customer data. </t>
  </si>
  <si>
    <t xml:space="preserve">The customer is responsible for implementation, configuration, management, and monitoring of on-premise telework methods it permits to access and consume Azure services. </t>
  </si>
  <si>
    <t xml:space="preserve">The customer is responsible for implementation, configuration, management, and monitoring of on-premise mobile devices it permits to access and consume Azure services. </t>
  </si>
  <si>
    <t xml:space="preserve">Azure does not permit mobile device usage within its service environment and data center facilities; it assumes no responsibility for mobile device security of customer data. </t>
  </si>
  <si>
    <t>Azure is responsible for implementation, configuration, management, and monitoring of  network protection mechanisms deployed to safeguard the service provision environment. This includes quarterly scanning of the environment for unauthorized wireless access points and connection attempts.</t>
  </si>
  <si>
    <t xml:space="preserve">Azure does not permit wireless connectivity within its data center facilities; it assumes no responsibility for wireless access to customer data. </t>
  </si>
  <si>
    <t>Azure is responsible for conducting compliance reviews (including configuration audits) in relation to its service provision environment.</t>
  </si>
  <si>
    <t>Azure is responsible for implementation, configuration, management, and monitoring of automated compliance tools (including configuration audit components) in relation to its service provision environment.</t>
  </si>
  <si>
    <t>Azure is responsible for implementation, configuration, management, and monitoring of configuration management methods and mechanisms in relation to its service provision environment.</t>
  </si>
  <si>
    <t>Azure is responsible for implementation, configuration, management, and monitoring of system inventory management methods and mechanisms in relation to its service provision environment.</t>
  </si>
  <si>
    <t>Azure is responsible for implementation, configuration, and management of a continuous monitoring program applicable to its service provision environment.</t>
  </si>
  <si>
    <t>Azure is responsible for implementation, configuration, management, and monitoring of secure application coding methods and mechanisms in relation to its service provision environment.</t>
  </si>
  <si>
    <t>Azure is responsible for implementation, configuration, management, and monitoring of vulnerability management methods and mechanisms (including patch management, configuration hardening, penetration testing, continuous monitoring, and vulnerability assessment) in relation to its service provision environment.</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</si>
  <si>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</si>
  <si>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Azure is responsible for definition, implementation, management, and monitoring of mandatory (i.e., hardened) configuration settings for its service provision environment. This includes mandatory configuration of virtual machine baseline images deployed to customers.</t>
  </si>
  <si>
    <t>Azure is responsible for implementation, configuration, and management of an enterprise security posture review (essentially, a security assessment) in relation to its service provision environment.</t>
  </si>
  <si>
    <t xml:space="preserve">The customer is responsible for implementation, configuration, management, and monitoring of  functional separation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</si>
  <si>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implementation, configuration, management, and monitoring of  antimalware protection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</si>
  <si>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conducting compliance reviews (including configuration audits) in relation to customer-controlled assets used to access and consume Azure services.
The customer is also responsible for compliance reviews of deployed Azure virtual machine instances and resident application components. </t>
  </si>
  <si>
    <t xml:space="preserve">The customer is responsible for flaw remediation (i.e., software patch management) of customer-controlled assets used to access and consume Azure services.
The customer is also responsible for flaw remediation of deployed Azure virtual machine instances and resident application components. </t>
  </si>
  <si>
    <t>Azure is responsible for endpoint security methods and mechanisms for its service provision environment. This includes endpoint security of virtual machine baseline images (from which customers can create virtual machine instances).</t>
  </si>
  <si>
    <t>Azure is responsible for flaw remediation (i.e., software patch management) of its service provision environment. This includes flaw remediation of virtual machine baseline images (from which customers can create virtual machine instances).</t>
  </si>
  <si>
    <t xml:space="preserve">The customer is responsible for implementation, configuration, management, and monitoring of automated compliance tools (including configuration audit components) in relation to customer-controlled assets used to access and consume Azure services.
The customer is also responsible for automated compliance monitoring of deployed Azure virtual machine instances and resident application components. </t>
  </si>
  <si>
    <t xml:space="preserve">The customer is responsible for implementation, configuration, and management of a continuous monitoring program applicable to customer-controlled assets used to access and consume Azure services.
The customer is also responsible for continuous monitoring of deployed Azure virtual machine instances and resident application components. </t>
  </si>
  <si>
    <t xml:space="preserve">The customer is responsible for implementation, configuration, management, and monitoring of configuration management methods and mechanisms in relation to customer-controlled assets used to access and consume Azure services. 
The customer is also responsible for configuration management of deployed Azure virtual machine instances and resident application components. </t>
  </si>
  <si>
    <t>The customer is responsible for implementation, configuration, management, and monitoring of system inventory management methods and mechanisms in relation to customer-controlled assets used to access and consume Azure services. 
The customer is also responsible for inventory management of deployed Azure virtual machine instances and resident application components.</t>
  </si>
  <si>
    <t>The customer is responsible for implementation, configuration, management, and monitoring of secure application coding methods and mechanisms in relation to customer-controlled assets used to access and consume Azure services.
The customer is also responsible for secure application coding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</si>
  <si>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</si>
  <si>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definition, implementation, management, and monitoring of mandatory (i.e., hardened) configuration settings for customer-controlled assets used to access and consume Azure services. 
The customer is also responsible for mandatory configuration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</si>
  <si>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</si>
  <si>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implementation, configuration, and management of an enterprise security posture review (essentially, a security assessment) in relation to customer-controlled assets used to access and consume Azure services. 
The customer is also responsible for security posture review  of deployed Azure virtual machine instances and resident application components.</t>
  </si>
  <si>
    <t>Azure is responsible for implementation, configuration, management, and monitoring of network access control methods and mechanisms in relation to its service provision environment.</t>
  </si>
  <si>
    <t xml:space="preserve">The customer is responsible for implementation, configuration, management, and monitoring of network access control methods and mechanisms in relation to customer-controlled assets used to access and consume Azure services. </t>
  </si>
  <si>
    <t>Azure is responsible for definition, implementation, management, and monitoring of information sensitivity methods and mechanisms in relation to its service provision environment.</t>
  </si>
  <si>
    <t xml:space="preserve">The customer is responsible for definition, implementation, management, and monitoring of information sensitivity  methods and mechanisms in relation to customer-controlled assets used to access and consume Azure services. </t>
  </si>
  <si>
    <t>Azure is responsible for definition, implementation, management, and monitoring of network architecture components in relation to its service provision environment.</t>
  </si>
  <si>
    <t xml:space="preserve">The customer is responsible for definition, implementation, management, and monitoring of network architecture components in relation to customer-controlled assets used to access and consume Azure services. </t>
  </si>
  <si>
    <t>Azure is responsible for implementation, configuration, management, and monitoring of external information system access methods and mechanisms in relation to its service provision environment.</t>
  </si>
  <si>
    <t xml:space="preserve">The customer is responsible for implementation, configuration, management, and monitoring of external information system access methods and mechanisms in relation to customer-controlled assets used to access and consume Azure services. </t>
  </si>
  <si>
    <t>Azure is responsible for implementation, configuration, management, and monitoring of remote access methods and mechanisms in relation to its service provision environment.</t>
  </si>
  <si>
    <t xml:space="preserve">The customer is responsible for implementation, configuration, management, and monitoring of remote access methods and mechanisms in relation to customer-controlled assets used to access and consume Azure services. </t>
  </si>
  <si>
    <t>Azure is responsible for implementation, configuration, management, and monitoring of transmission encryption methods and mechanisms in relation to its service provision environment.</t>
  </si>
  <si>
    <t xml:space="preserve">The customer is responsible for implementation, configuration, management, and monitoring of transmission encryption methods and mechanisms in relation to customer-controlled assets used to access and consume Azure services. </t>
  </si>
  <si>
    <t>Azure is responsible for implementation, configuration, management, and monitoring of system isolation methods and mechanisms (logical and physical) in relation to its service provision environment.</t>
  </si>
  <si>
    <t>Azure does not implement physical server migration to virtual system resources;  it assumes no responsibility for migration of customer data from physical servers.</t>
  </si>
  <si>
    <t xml:space="preserve">The customer is responsible for implementation, configuration, management, and monitoring of physical server migration methods and mechanisms (logical and physical) in relation to customer-controlled assets used to access and consume Azure services. </t>
  </si>
  <si>
    <t xml:space="preserve">The customer is responsible for implementation, configuration, management, and monitoring of system isolation methods and mechanisms (logical and physical) in relation to customer-controlled assets used to access and consume Azure services. </t>
  </si>
  <si>
    <t>Azure is responsible for implementation, configuration, management, and monitoring of resource isolation methods and mechanisms in relation to its service provision environment.</t>
  </si>
  <si>
    <t xml:space="preserve">The customer is responsible for implementation, configuration, management, and monitoring of resource isolation methods and mechanisms (logical and physical) in relation to customer-controlled assets used to access and consume Azure services. </t>
  </si>
  <si>
    <t>Azure is responsible for implementation, configuration, management, and monitoring of intrusion detection/prevention methods and mechanisms in relation to its service provision environment.</t>
  </si>
  <si>
    <t xml:space="preserve">The customer is responsible for implementation, configuration, management, and monitoring of intrusion detection/prevention methods and mechanisms in relation to customer-controlled assets used to access and consume Azure services. </t>
  </si>
  <si>
    <t>Azure is responsible for implementation, configuration, management, and monitoring of network scanning methods and mechanisms in relation to its service provision environment.</t>
  </si>
  <si>
    <t xml:space="preserve">The customer is responsible for implementation, configuration, management, and monitoring of network scanning  methods and mechanisms in relation to customer-controlled assets used to access and consume Azure services. </t>
  </si>
  <si>
    <t>Azure is responsible for impact determination of network service loss in relation to its service provision environment.</t>
  </si>
  <si>
    <t xml:space="preserve">The customer is responsible for impact determination of network service loss in relation to customer-controlled assets used to access and consume Azure services. </t>
  </si>
  <si>
    <r>
      <t xml:space="preserve">Azure does not permit wireless connectivity within its data center facilities; it assumes no responsibility for wireless access to customer data. 
</t>
    </r>
    <r>
      <rPr>
        <u/>
        <sz val="9"/>
        <rFont val="Arial"/>
        <family val="2"/>
      </rPr>
      <t>Note</t>
    </r>
    <r>
      <rPr>
        <sz val="9"/>
        <rFont val="Arial"/>
        <family val="2"/>
      </rPr>
      <t>: this requirement applies specifically concerns MAC address authentication and static IP address assignment for wireless (IEEE 802.11x) networks.</t>
    </r>
  </si>
  <si>
    <t>The customer is responsible for implementation, configuration, management, and monitoring of wireless access methods and devices in relation to customer-controlled assets used to access and consume Azure services. 
Note: this requirement applies specifically concerns MAC address authentication and static IP address assignment for wireless (IEEE 802.11x) networks.</t>
  </si>
  <si>
    <t>Azure is responsible for implementation, configuration, management, and monitoring of DNS methods and mechanisms in relation to its service provision environment.</t>
  </si>
  <si>
    <t xml:space="preserve">The customer is responsible for implementation, configuration, management, and monitoring of DNS methods and mechanisms in relation to customer-controlled assets used to access and consume Azure services. </t>
  </si>
  <si>
    <t xml:space="preserve">Azure does not permit mobile device or portable media usage within its service environment and data center facilities; it assumes no responsibility for mobile device/portable media security of customer data. </t>
  </si>
  <si>
    <t xml:space="preserve">The customer is responsible for implementation, configuration, management, and monitoring of on-premise mobile devices and portable media it permits to access and consume Azure services. </t>
  </si>
  <si>
    <t>Azure is responsible for implementation, configuration, management, and monitoring of cryptographic key management methods and mechanisms in relation to its service provision environment.</t>
  </si>
  <si>
    <t xml:space="preserve">The customer is responsible for implementation, configuration, management, and monitoring of cryptographic key management methods and mechanisms in relation to customer-controlled assets used to access and consume Azure services. </t>
  </si>
  <si>
    <t>Azure is responsible for implementation, configuration, management, and monitoring of password management methods and mechanisms in relation to its service provision environment.</t>
  </si>
  <si>
    <t>The customer is responsible for implementation, configuration, management, and monitoring of password management methods and mechanisms in relation to customer-controlled assets used to access and consume Azure services. 
The customer is also responsible for password management of deployed Azure virtual machine instances and resident application components.</t>
  </si>
  <si>
    <t>Azure is responsible for implementation, configuration, management, and monitoring of identity management methods and mechanisms in relation to its service provision environment.</t>
  </si>
  <si>
    <t>The customer is responsible for implementation, configuration, management, and monitoring of identity management methods and mechanisms in relation to customer-controlled assets used to access and consume Azure services. 
The customer is also responsible for identity management of deployed Azure virtual machine instances and resident application components.</t>
  </si>
  <si>
    <t xml:space="preserve">Azure does not implement identification codes for electronic signatures in its service environment and data center facilities; it assumes no responsibility for electronic signature of customer data. </t>
  </si>
  <si>
    <t>The customer is responsible for implementation, configuration, management, and monitoring of electronic signature methods and mechanisms in relation to customer-controlled assets used to access and consume Azure services. 
The customer is also responsible for electronic signature of deployed Azure virtual machine instances and resident application components.</t>
  </si>
  <si>
    <t>Azure is responsible for implementation, configuration, management, and monitoring of access control methods and mechanisms in relation to its service provision environment.</t>
  </si>
  <si>
    <t>The customer is responsible for implementation, configuration, management, and monitoring of access control methods and mechanisms in relation to customer-controlled assets used to access and consume Azure services. 
The customer is also responsible for access control of deployed Azure virtual machine instances and resident application components.</t>
  </si>
  <si>
    <t>Azure is responsible for implementation, configuration, management, and monitoring of account management methods and mechanisms in relation to its service provision environment.</t>
  </si>
  <si>
    <t>The customer is responsible for implementation, configuration, management, and monitoring of account management methods and mechanisms in relation to customer-controlled assets used to access and consume Azure services. 
The customer is also responsible for account management of deployed Azure virtual machine instances and resident application components.</t>
  </si>
  <si>
    <t xml:space="preserve">Azure does not permit dialup capability within its service environment and data center facilities; it assumes no responsibility for dialup access to customer data. </t>
  </si>
  <si>
    <t xml:space="preserve">The customer is responsible for implementation, configuration, management, and monitoring of dialup access methods and mechanisms in relation to customer-controlled assets used to access and consume Azure services. </t>
  </si>
  <si>
    <t>Azure is responsible for implementation, configuration, management, and monitoring of multifactor authentication methods and mechanisms in relation to its service provision environment.</t>
  </si>
  <si>
    <t xml:space="preserve">The customer is responsible for implementation, configuration, management, and monitoring of multifactor authentication methods and mechanisms in relation to customer-controlled assets used to access and consume Azure services. </t>
  </si>
  <si>
    <t xml:space="preserve">Azure does not have visibility or access into customer data within its service environment and data center facilities; it assumes no responsibility for encryption of customer data. </t>
  </si>
  <si>
    <t>The customer is responsible for implementation, configuration, management, and monitoring of encryption methods and mechanisms in relation to customer-controlled assets used to access and consume Azure services. 
The customer is also responsible for encryption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</si>
  <si>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local or remote access to customer data. </t>
  </si>
  <si>
    <t>The customer is responsible for implementation, configuration, management, and monitoring of remote access methods and mechanisms in relation to customer-controlled assets used to access and consume Azure services. 
The customer is also responsible for remote access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</si>
  <si>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output of  customer data. </t>
  </si>
  <si>
    <t>The customer is responsible for implementation, configuration, management, and monitoring of information output methods and mechanisms in relation to customer-controlled assets used to access and consume Azure services. 
The customer is also responsible for information output of deployed Azure virtual machine instances and resident application components.</t>
  </si>
  <si>
    <t>Azure is responsible for implementation, configuration, management, and monitoring of identity and authentication management methods and mechanisms in relation to its service provision environment.</t>
  </si>
  <si>
    <t>The customer is responsible for implementation, configuration, management, and monitoring of identity and authentication management methods and mechanisms in relation to customer-controlled assets used to access and consume Azure services. 
The customer is also responsible for identity and authentication management of deployed Azure virtual machine instances and resident application components.</t>
  </si>
  <si>
    <t>The customer is responsible for implementation, configuration, management, and monitoring of information output control methods and mechanisms in relation to customer-controlled assets used to access and consume Azure services. 
The customer is also responsible for information output control of deployed Azure virtual machine instances and resident application components.</t>
  </si>
  <si>
    <t xml:space="preserve">Azure does not have visibility or access into customer data within its service environment and data center facilities; it assumes no responsibility for information output control of customer data. </t>
  </si>
  <si>
    <t>Azure is responsible for implementation, configuration, management, and monitoring of system auditing methods and mechanisms in relation to its service provision environment.</t>
  </si>
  <si>
    <t>The customer is responsible for implementation, configuration, management, and monitoring of system auditing methods and mechanisms in relation to customer-controlled assets used to access and consume Azure services. 
The customer is also responsible for system auditing of deployed Azure virtual machine instances and resident application components.</t>
  </si>
  <si>
    <t>Azure is responsible for implementation, configuration, management, and monitoring of system clock synchronization methods and mechanisms in relation to its service provision environment.</t>
  </si>
  <si>
    <t>The customer is responsible for implementation, configuration, management, and monitoring of system clock synchronization methods and mechanisms in relation to customer-controlled assets used to access and consume Azure services. 
The customer is also responsible for system clock synchronization of deployed Azure virtual machine instances and resident application components.</t>
  </si>
  <si>
    <t>Azure is responsible for implementation, configuration, management, and monitoring of separation of duty methods and mechanisms in relation to its service provision environment.</t>
  </si>
  <si>
    <t>The customer is responsible for implementation, configuration, management, and monitoring of separation of duty  methods and mechanisms in relation to customer-controlled assets used to access and consume Azure services. 
The customer is also responsible for separation of duty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</si>
  <si>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 of  customer data. </t>
  </si>
  <si>
    <t xml:space="preserve">Azure does not have visibility or access into customer data within its service environment and data center facilities; it assumes no responsibility for extracts of  customer data. </t>
  </si>
  <si>
    <t>The customer is responsible for implementation, configuration, management, and monitoring of information extract methods and mechanisms in relation to customer-controlled assets used to access and consume Azure services. 
The customer is also responsible for information extract measures applicable to  deployed Azure virtual machine instances and resident application components.</t>
  </si>
  <si>
    <t>The customer is responsible for implementation, configuration, management, and monitoring of information disclosure methods and mechanisms in relation to customer-controlled assets used to access and consume Azure services. 
The customer is also responsible for information disclosure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</si>
  <si>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disclosure/extraction of customer data. </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</si>
  <si>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</si>
  <si>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customer is responsible for implementation, configuration, management, and monitoring of encryption methods and mechanisms in relation to customer-controlled assets used to access and consume Azure services. 
The customer is also responsible for encryption measures applicable to  deployed Azure virtual machine instances and resident application components.</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</si>
  <si>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</si>
  <si>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confidentiality and integrity of covered information at rest is protected using an encryption method appropriate to the medium where it is stored; where the organization chooses not to encrypt covered information, a documented rationale for not doing so is maintained.</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</si>
  <si>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</si>
  <si>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covered information storage methods and mechanisms in relation to customer-controlled assets used to access and consume Azure services. 
The customer is also responsible for covered information storage measures applicable to deployed Azure virtual machine instances and resident application components.</t>
  </si>
  <si>
    <t>The customer is responsible for implementation, configuration, management, and monitoring of information privacy  methods and mechanisms in relation to customer-controlled assets used to access and consume Azure services. 
The customer is also responsible for information privacy measures applicable to  deployed Azure virtual machine instances and resident application components.</t>
  </si>
  <si>
    <t>Azure is responsible for implementation, configuration, management, and monitoring of information privacy methods and mechanisms in relation to its service provision environment.</t>
  </si>
  <si>
    <t>Azure is responsible for implementation, configuration, management, and monitoring of physical access control methods and mechanisms in relation to its service provision environment.</t>
  </si>
  <si>
    <t xml:space="preserve">The customer is responsible for implementation, configuration, management, and monitoring of physical access control methods and mechanisms in relation to customer-controlled assets used to access and consume Azure services. </t>
  </si>
  <si>
    <t>Azure is responsible for implementation, configuration, management, and monitoring of environmental security methods and mechanisms in relation to its service provision environment.</t>
  </si>
  <si>
    <t xml:space="preserve">The customer is responsible for implementation, configuration, management, and monitoring of environmental security methods and mechanisms in relation to customer-controlled assets used to access and consume Azure services. </t>
  </si>
  <si>
    <t>Azure is responsible for implementation, configuration, management, and monitoring of system maintenance methods and mechanisms in relation to its service provision environment.</t>
  </si>
  <si>
    <t xml:space="preserve">The customer is responsible for implementation, configuration, management, and monitoring of system maintenance methods and mechanisms in relation to customer-controlled assets used to access and consume Azure services. </t>
  </si>
  <si>
    <t>Azure does not have visibility or access into customer data within its service environment and data center facilities; it assumes no responsibility for minimization of the aggregation effect (as applicable to customer data).</t>
  </si>
  <si>
    <t>Azure does not have visibility or access into customer data within its service environment and data center facilities; however, Azure is responsible for media sanitization within its service provision.</t>
  </si>
  <si>
    <t>Azure is responsible for implementation, configuration, management, and monitoring of media sanitization methods and mechanisms in relation to its service provision environment.</t>
  </si>
  <si>
    <t xml:space="preserve">The customer is responsible for media sanitization of customer-controlled assets used to access and consume Azure services. </t>
  </si>
  <si>
    <t>Azure does not have visibility or access into customer data within its service environment and data center facilities; however, Azure is responsible for pre-maintenance media sanitization within its service provision.</t>
  </si>
  <si>
    <t xml:space="preserve">The customer is responsible for minimization of the aggregation effect on customer-controlled assets used to access and consume Azure services. </t>
  </si>
  <si>
    <t xml:space="preserve">The customer is responsible for endpoint security methods and mechanisms for customer-controlled assets used to access and consume Azure services.
The customer is also responsible for endpoint security of deployed Azure virtual machine instances and resident application components. </t>
  </si>
  <si>
    <t>Azure is responsible for implementation, configuration, management, and monitoring of security awareness training methods and mechanisms in relation to its service provision environment.</t>
  </si>
  <si>
    <t xml:space="preserve">The customer is responsible for implementation, configuration, management, and monitoring of security awareness training methods and mechanisms in relation to customer-controlled assets used to access and consume Azure services. </t>
  </si>
  <si>
    <t>Azure is responsible for implementation, configuration, management, and monitoring of acceptable use enforcement methods and mechanisms in relation to its service provision environment.</t>
  </si>
  <si>
    <t xml:space="preserve">The customer is responsible for implementation, configuration, management, and monitoring of acceptable use enforcement methods and mechanisms in relation to customer-controlled assets used to access and consume Azure services. </t>
  </si>
  <si>
    <t>Azure is responsible for implementation, configuration, management, and monitoring of role-based security training methods and mechanisms in relation to its service provision environment.</t>
  </si>
  <si>
    <t xml:space="preserve">The customer is responsible for implementation, configuration, management, and monitoring of role-based security training methods and mechanisms in relation to customer-controlled assets used to access and consume Azure services. </t>
  </si>
  <si>
    <t xml:space="preserve">Azure does not permit personnel telework performance within its service environment and data center facilities; it assumes no responsibility for telework access of customer data. </t>
  </si>
  <si>
    <t xml:space="preserve">The customer is responsible for implementation, configuration, management, and monitoring of telework methods and mechanisms it permits to access and consume Azure services. </t>
  </si>
  <si>
    <t xml:space="preserve">Azure does not permit mobile device usage within its service environment and data center facilities; it assumes no responsibility for mobile device/portable media security of customer data. </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</si>
  <si>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</si>
  <si>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information storage methods and mechanisms in relation to customer-controlled assets used to access and consume Azure services. 
The customer is also responsible for information storage measures applicable to deployed Azure virtual machine instances and resident application components.</t>
  </si>
  <si>
    <t>Azure is responsible for implementation, configuration, management, and monitoring of third party service acquisition/usage in relation to its service provision environment.</t>
  </si>
  <si>
    <t xml:space="preserve">The customer is responsible for implementation, configuration, management, and monitoring of third party service acquisition/usage in relation to customer-controlled assets used to access and consume Azure services. </t>
  </si>
  <si>
    <t>Azure is responsible for implementation, configuration, management, and monitoring of risk management program methods and mechanisms in relation to its service provision environment.</t>
  </si>
  <si>
    <t xml:space="preserve">The customer is responsible for implementation, configuration, management, and monitoring of risk management program methods and mechanisms in relation to customer-controlled assets used to access and consume Azure services. </t>
  </si>
  <si>
    <t xml:space="preserve">The customer is responsible for implementation, configuration, management, and monitoring of identity theft prevention methods and mechanisms in relation to customer-controlled assets used to access and consume Azure services. </t>
  </si>
  <si>
    <t>Azure is responsible for implementation, configuration, management, and monitoring of data classification methods and mechanisms in relation to its service provision environment.</t>
  </si>
  <si>
    <t xml:space="preserve">The customer is responsible for implementation, configuration, management, and monitoring of data classification methods and mechanisms in relation to customer-controlled assets used to access and consume Azure services. </t>
  </si>
  <si>
    <t xml:space="preserve">The customer is responsible for implementation, configuration, management, and monitoring of breach risk mitigation methods and mechanisms in relation to customer-controlled assets used to access and consume Azure services. </t>
  </si>
  <si>
    <t>Azure is not a covered entity, and assumes no responsibility for covered information breach mitigation beyond the negotiated terms of individual Business Associate Agreements (BAAs) with its healthcare customers.</t>
  </si>
  <si>
    <t>Azure is responsible for implementation, configuration, management, and monitoring of business continuity/contingency planning methods and mechanisms in relation to its service provision environment.</t>
  </si>
  <si>
    <t xml:space="preserve">The customer is responsible for implementation, configuration, management, and monitoring of business continuity/contingency planning methods and mechanisms in relation to customer-controlled assets used to access and consume Azure services. </t>
  </si>
  <si>
    <t>The customer is responsible for implementation, configuration, management, and monitoring of business continuity/contingency planning methods and mechanisms in relation to customer-controlled assets used to access and consume Azure services. 
The customer is also responsible for business continuity/contingency planning measures applicable to deployed Azure virtual machine instances and resident application components.</t>
  </si>
  <si>
    <t>Azure is responsible for implementation, configuration, management, and monitoring of incident management methods and mechanisms in relation to its service provision environment.</t>
  </si>
  <si>
    <t xml:space="preserve">The customer is responsible for implementation, configuration, management, and monitoring of incident management methods and mechanisms in relation to customer-controlled assets used to access and consume Azure services. </t>
  </si>
  <si>
    <t>The customer is responsible for definition, implementation, management, and monitoring of Business Associate Agreement (BAAs) terms and breach management procedures in association with accessing and consuming Azure services.</t>
  </si>
  <si>
    <t xml:space="preserve">Azure does not implement duress alarms within its service environment and data center facilities; it assumes no responsibility for duress alarm protection of customer data. </t>
  </si>
  <si>
    <t xml:space="preserve">The customer is responsible for implementation, configuration, management, and monitoring of duress alarm methods and mechanisms in relation to customer-controlled assets used to access and consume Azure services. </t>
  </si>
  <si>
    <t>Azure is responsible for implementation, configuration, management, and monitoring of antimalware protection methods and mechanisms in relation to its service provision environment.</t>
  </si>
  <si>
    <t>Azure is responsible for implementation,  management, and monitoring of information protection program methods and mechanisms in relation to its service provision environment.</t>
  </si>
  <si>
    <t xml:space="preserve">The customer is responsible for implementation, configuration, management, and monitoring of information protection program methods and mechanisms for customer-controlled assets used to access and consume Azure services. </t>
  </si>
  <si>
    <t>Azure is responsible for implementation,  management, and monitoring of personnel security methods and mechanisms in relation to its service provision environment.</t>
  </si>
  <si>
    <t xml:space="preserve">The customer is responsible for implementation, configuration, management, and monitoring of personnel security methods and mechanisms for customer-controlled assets used to access and consume Azure services. </t>
  </si>
  <si>
    <t xml:space="preserve">As Business Associate to its customers, Azure is responsible for abiding breach management terms and conditions negotiated in Business Associate Agreements (BAAs) established with individual customers. </t>
  </si>
  <si>
    <t>The customer is responsible for implementation, configuration, management, and monitoring of information disclosure methods and mechanisms for customer-controlled assets used to access and consume Azure services. 
The customer is also responsible for information disclosure measures applicable deployed Azure virtual machine instances, resident application components, and resident covered information.</t>
  </si>
  <si>
    <r>
      <t xml:space="preserve">Azure does not have visibility or access into customer data within its service environment and data center facilities; it assumes no responsibility for identity theft protection of customer data. 
</t>
    </r>
    <r>
      <rPr>
        <u/>
        <sz val="9"/>
        <color theme="1"/>
        <rFont val="Arial"/>
        <family val="2"/>
      </rPr>
      <t>Note</t>
    </r>
    <r>
      <rPr>
        <sz val="9"/>
        <color theme="1"/>
        <rFont val="Arial"/>
        <family val="2"/>
      </rPr>
      <t>: Microsoft customer subscription information (including Azure subscriptions) is maintained within the Microsoft Universal Store, separately from the Azure service provision environment and data center facilities.</t>
    </r>
  </si>
  <si>
    <t>Done by Azure in PaaS service</t>
  </si>
  <si>
    <t>Done by Azure in PaaS service - incidens are managed as Incident Response effort (IR paper)</t>
  </si>
  <si>
    <t>Done by Azure in PaaS service, ASC provides insight into attacks and vuln issues to deployment</t>
  </si>
  <si>
    <t>Done by Azure in PaaS service, ASC provides insight into attacks and vuln issues to deployment (central)</t>
  </si>
  <si>
    <t>Wireless not in use</t>
  </si>
  <si>
    <t>PaaS service managed by Azure</t>
  </si>
  <si>
    <t>No dial up technology included in solution</t>
  </si>
  <si>
    <t>Microsoft segmentation provides isolation, and protection of data in secondary storage.</t>
  </si>
  <si>
    <t>Azure</t>
  </si>
  <si>
    <t>PaaS services does not expose MAC</t>
  </si>
  <si>
    <t>Microsoft permits customer to vuln scan the enviroment.  https://technet.microsoft.com/en-us/library/mt784683.aspx</t>
  </si>
  <si>
    <t>PaaS service does not have external facing web site. Access done via managed service</t>
  </si>
  <si>
    <t>Blueprint solution is isolated and no DMZ is established. PaaS service uses Vnet access and role based security for isolation</t>
  </si>
  <si>
    <t xml:space="preserve">Microsoft Azure DNS used for all connections. </t>
  </si>
  <si>
    <t>Azure provides key recorvery in case of key deletion</t>
  </si>
  <si>
    <t>Client side configuration is not included in blueprint</t>
  </si>
  <si>
    <t>Provided by Azure</t>
  </si>
  <si>
    <t>Solution is PaaS based IDS and AV are not needed by design. Auditing of all activity is found in Security center, and OMS</t>
  </si>
  <si>
    <t>Azure securtiy center provides logging of all seurity activity logged real time. Anomolies are idenitifed logged and acted on if enabled by the user.</t>
  </si>
  <si>
    <t>Azure provides physical security as a CSP effort. No customer may access Azure data centers</t>
  </si>
  <si>
    <t>People/Process</t>
  </si>
  <si>
    <t>Blueprint</t>
  </si>
  <si>
    <t>NA</t>
  </si>
  <si>
    <t>Responsibility</t>
  </si>
  <si>
    <r>
      <t xml:space="preserve">               </t>
    </r>
    <r>
      <rPr>
        <b/>
        <sz val="16"/>
        <color theme="1"/>
        <rFont val="Arial"/>
        <family val="2"/>
      </rPr>
      <t xml:space="preserve">    BLUEPRINT</t>
    </r>
  </si>
  <si>
    <t>How control is enabled</t>
  </si>
  <si>
    <t>No media maintained</t>
  </si>
  <si>
    <t>Shared responsibility model and KEY to requirements</t>
  </si>
  <si>
    <t>User</t>
  </si>
  <si>
    <t>Shared</t>
  </si>
  <si>
    <t>CSP</t>
  </si>
  <si>
    <t>Requires implementer of Blueprint to establish a process, or hire/train staff</t>
  </si>
  <si>
    <t>The blueprint deployment will address these controls. Review by an auditor is required before deploying into production</t>
  </si>
  <si>
    <t>Azure as a provider provides coverage for this control. This includes all PaaS service elements</t>
  </si>
  <si>
    <t>Not applicable to cloud service model</t>
  </si>
  <si>
    <t>All solution data is labeled in SQL Database and classified as sensitive or non-sensitive.</t>
  </si>
  <si>
    <t>All sensitive data in the solution is tagged as protected health information (PHI).</t>
  </si>
  <si>
    <t>All PHI data is classified as sensitive and is encrypted at rest (using table and column level encryption) and in transit (through required use of SSL/TLS).</t>
  </si>
  <si>
    <t>All read actions performed on SQL Database are logged.</t>
  </si>
  <si>
    <t>The threat model included with the solution identifies system components, data flows, and trust boundaries to ensure that all services are secure.</t>
  </si>
  <si>
    <t>Detailed deployment information, a risk assessment, and a threat model are provided with the solution.</t>
  </si>
  <si>
    <t>The threat model included with the solution identifies system components, data flows, and trust boundaries to ensure that all services are secure. It includes security posture details.</t>
  </si>
  <si>
    <t xml:space="preserve">Azure Security Center provides unified security management and advanced threat protection. Operations Management Suite monitors and logs issues. Microsoft has performed penetration testing on the solution and has identified no outstanding vulnerabilities. </t>
  </si>
  <si>
    <t>Coalfire Comments</t>
  </si>
  <si>
    <t>Removed from v9.0 Scope</t>
  </si>
  <si>
    <t>05.h Independent Review of Information Security</t>
  </si>
  <si>
    <t>09.k Controls Against Mobile Code</t>
  </si>
  <si>
    <t>06.h Technical Compliance Checking</t>
  </si>
  <si>
    <t>09.b Change Management</t>
  </si>
  <si>
    <t>10.k Change Control Procedures</t>
  </si>
  <si>
    <t>09.v Electronic Messaging</t>
  </si>
  <si>
    <t>09.x Electronic Commerce Services</t>
  </si>
  <si>
    <t>09.y On-line Transactions</t>
  </si>
  <si>
    <t>01.c Privilege Management</t>
  </si>
  <si>
    <t>01.l Remote Diagnostic and Configuration Port Protection</t>
  </si>
  <si>
    <t>09.ad Administrator and Operator Logs</t>
  </si>
  <si>
    <t>05.j Addressing Security When Dealing with Customers</t>
  </si>
  <si>
    <t>11.d Learning from Information Security Incidents</t>
  </si>
  <si>
    <t>09.l Back-up</t>
  </si>
  <si>
    <t>12.b Business Continuity and Risk Assessment</t>
  </si>
  <si>
    <t>12.d Business Continuity Planning Framework</t>
  </si>
  <si>
    <t>10.a Security Requirements Analysis and Specification</t>
  </si>
  <si>
    <t>03.d Risk Evaluation</t>
  </si>
  <si>
    <t>06.c Protection of Organizational Records</t>
  </si>
  <si>
    <t>01100.05aPCIOrganizational.1</t>
  </si>
  <si>
    <t>0318.09qPCIOrganizational.345</t>
  </si>
  <si>
    <t>0319.09qPCIOrganizational.6</t>
  </si>
  <si>
    <t>0410.01x1System.12</t>
  </si>
  <si>
    <t>0414.01xHIXOrganizational.1</t>
  </si>
  <si>
    <t>0415.01y1Organizational.10</t>
  </si>
  <si>
    <t>0416.01y3Organizational.4</t>
  </si>
  <si>
    <t>0417.01y3Organizational.5</t>
  </si>
  <si>
    <t>0430.01xHIXOrganizational.2</t>
  </si>
  <si>
    <t>0612.06gHIXOrganizational.1</t>
  </si>
  <si>
    <t>0613.06h1Organizational.12</t>
  </si>
  <si>
    <t>0614.06h2Organizational.12</t>
  </si>
  <si>
    <t>0615.06h2Organizational.3</t>
  </si>
  <si>
    <t>0618.09b1System.1</t>
  </si>
  <si>
    <t>0619.09b2System.12</t>
  </si>
  <si>
    <t>0620.09b2System.3</t>
  </si>
  <si>
    <t>0635.10k1Organizational.12</t>
  </si>
  <si>
    <t>0636.10k2Organizational.1</t>
  </si>
  <si>
    <t>0637.10k2Organizational.2</t>
  </si>
  <si>
    <t>0638.10k2Organizational.34569</t>
  </si>
  <si>
    <t>0639.10k2Organizational.78</t>
  </si>
  <si>
    <t>0640.10k2Organizational.1012</t>
  </si>
  <si>
    <t>0641.10k2Organizational.11</t>
  </si>
  <si>
    <t>0642.10k3Organizational.12</t>
  </si>
  <si>
    <t>0643.10k3Organizational.3</t>
  </si>
  <si>
    <t>0644.10k3Organizational.4</t>
  </si>
  <si>
    <t>0657.10kHIXOrganizational.1</t>
  </si>
  <si>
    <t>0662.09sCSPOrganizational.2</t>
  </si>
  <si>
    <t>0663.06gPCIOrganizational.1</t>
  </si>
  <si>
    <t>0664.06gPCIOrganizational.2</t>
  </si>
  <si>
    <t>0666.10kHIXOrganizational.2</t>
  </si>
  <si>
    <t>0667.10kPCIOrganizational.1</t>
  </si>
  <si>
    <t>0669.10hCSPSystem.1</t>
  </si>
  <si>
    <t>0670.10hCSPSystem.2</t>
  </si>
  <si>
    <t>0671.10k1System.1</t>
  </si>
  <si>
    <t>0672.10k3System.5</t>
  </si>
  <si>
    <t>0728.07aPCIOrganizational.13</t>
  </si>
  <si>
    <t>0729.07aPCIOrganizational.2</t>
  </si>
  <si>
    <t>0755.10mHIXOrganizational.1</t>
  </si>
  <si>
    <t>0756.10mPCIOrganizational.123</t>
  </si>
  <si>
    <t>0757.10mPCIOrganizational.4</t>
  </si>
  <si>
    <t>0758.10mPCIOrganizational.5</t>
  </si>
  <si>
    <t>0766.10mHIXOrganizational.2</t>
  </si>
  <si>
    <t>0767.10mHIXOrganizational.3</t>
  </si>
  <si>
    <t>0768.10mHIXOrganizational.4</t>
  </si>
  <si>
    <t>0786.10m2Organizational.13</t>
  </si>
  <si>
    <t>0787.10m2Organizational.14</t>
  </si>
  <si>
    <t>0788.10m3Organizational.20</t>
  </si>
  <si>
    <t>0789.10m3Organizational.21</t>
  </si>
  <si>
    <t>0790.10m3Organizational.22</t>
  </si>
  <si>
    <t>08102.09nCSPOrganizational.1</t>
  </si>
  <si>
    <t>08103.01nHIXOrganizational.1</t>
  </si>
  <si>
    <t>08104.08bHIXOrganizational.1</t>
  </si>
  <si>
    <t>08105.09mHIXOrganizational.1</t>
  </si>
  <si>
    <t>08106.09nHIXOrganizational.2</t>
  </si>
  <si>
    <t>0845.01mHIXOrganizational.1</t>
  </si>
  <si>
    <t>0857.01wHIXOrganizational.1</t>
  </si>
  <si>
    <t>0859.09m1Organizational.78</t>
  </si>
  <si>
    <t>0883.09mPCIOrganizational.1</t>
  </si>
  <si>
    <t>0884.09mPCIOrganizational.2</t>
  </si>
  <si>
    <t>0891.09nHIXOrganizational.1</t>
  </si>
  <si>
    <t>0911.09s1Organizational.2</t>
  </si>
  <si>
    <t>0912.09s1Organizational.4</t>
  </si>
  <si>
    <t>0913.09s1Organizational.5</t>
  </si>
  <si>
    <t>0914.09s1Organizational.6</t>
  </si>
  <si>
    <t>0915.09s2Organizational.2</t>
  </si>
  <si>
    <t>0916.09s2Organizational.4</t>
  </si>
  <si>
    <t>0923.09sHIXOrganizational.1</t>
  </si>
  <si>
    <t>0924.09sHIXOrganizational.2</t>
  </si>
  <si>
    <t>0925.09v1Organizational.1</t>
  </si>
  <si>
    <t>0926.09v1Organizational.2</t>
  </si>
  <si>
    <t>0927.09v1Organizational.3</t>
  </si>
  <si>
    <t>0928.09v1Organizational.45</t>
  </si>
  <si>
    <t>0929.09v1Organizational.6</t>
  </si>
  <si>
    <t>0938.09x1Organizational.1</t>
  </si>
  <si>
    <t>0939.09x2Organizational.12</t>
  </si>
  <si>
    <t>0940.09x2Organizational.3</t>
  </si>
  <si>
    <t>0941.09x2Organizational.4</t>
  </si>
  <si>
    <t>0942.09x2Organizational.5</t>
  </si>
  <si>
    <t>0943.09y1Organizational.1</t>
  </si>
  <si>
    <t>0944.09y1Organizational.2</t>
  </si>
  <si>
    <t>0945.09y1Organizational.3</t>
  </si>
  <si>
    <t>0946.09y2Organizational.14</t>
  </si>
  <si>
    <t>0947.09y2Organizational.2</t>
  </si>
  <si>
    <t>0948.09y2Organizational.3</t>
  </si>
  <si>
    <t>0949.09y2Organizational.5</t>
  </si>
  <si>
    <t>0960.09sCSPOrganizational.1</t>
  </si>
  <si>
    <t>0961.09v1Organizational.7</t>
  </si>
  <si>
    <t>0962.10fPCIOrganizational.1</t>
  </si>
  <si>
    <t>1014.01d1System.12</t>
  </si>
  <si>
    <t>1015.01d1System.14</t>
  </si>
  <si>
    <t>1024.01dHIXSystem.1</t>
  </si>
  <si>
    <t>1025.01dHIXSystem.2</t>
  </si>
  <si>
    <t>1027.01d2System.6</t>
  </si>
  <si>
    <t>1032.01dHIXSystem.3</t>
  </si>
  <si>
    <t>1033.01dHIXSystem.4</t>
  </si>
  <si>
    <t>11109.01q1Organizational.57</t>
  </si>
  <si>
    <t>11110.01q1Organizational.6</t>
  </si>
  <si>
    <t>11111.01q2System.4</t>
  </si>
  <si>
    <t>11112.01q2Organizational.67</t>
  </si>
  <si>
    <t>11113.01q3Organizational.1</t>
  </si>
  <si>
    <t>11121.01qPCIOrganizational.1</t>
  </si>
  <si>
    <t>11122.01qPCIOrganizational.2</t>
  </si>
  <si>
    <t>11123.01qPCIOrganizational.3</t>
  </si>
  <si>
    <t>11127.01t2Organizational.1</t>
  </si>
  <si>
    <t>1113.01b3System.123</t>
  </si>
  <si>
    <t>11130.01tHIXOrganizational.1</t>
  </si>
  <si>
    <t>11140.01vPCIOrganizational.1</t>
  </si>
  <si>
    <t>11141.01vPCIOrganizational.2</t>
  </si>
  <si>
    <t>11142.01vPCIOrganizational.3</t>
  </si>
  <si>
    <t>11154.02i1Organizational.5</t>
  </si>
  <si>
    <t>11155.02i2Organizational.2</t>
  </si>
  <si>
    <t>11174.09abHIXSystem.1</t>
  </si>
  <si>
    <t>11175.09abHIXSystem.2</t>
  </si>
  <si>
    <t>11176.09abHIXSystem.3</t>
  </si>
  <si>
    <t>11177.09abHIXSystem.4</t>
  </si>
  <si>
    <t>11178.09abHIXSystem.5</t>
  </si>
  <si>
    <t>11179.09abPCISystem.1</t>
  </si>
  <si>
    <t>11180.01c3System.6</t>
  </si>
  <si>
    <t>11191.01cHIXSystem.1</t>
  </si>
  <si>
    <t>11192.01cHIXSystem.2</t>
  </si>
  <si>
    <t>11193.01eHIXSystem.1</t>
  </si>
  <si>
    <t>11194.01qHIXSystem.1</t>
  </si>
  <si>
    <t>11195.09abHIXSystem.6</t>
  </si>
  <si>
    <t>11196.09abHIXSystem.7</t>
  </si>
  <si>
    <t>11197.09abHIXSystem.8</t>
  </si>
  <si>
    <t>11198.09abPCISystem.2</t>
  </si>
  <si>
    <t>11199.09abPCISystem.3</t>
  </si>
  <si>
    <t>11200.01b2Organizational.3</t>
  </si>
  <si>
    <t>11208.01q1Organizational.8</t>
  </si>
  <si>
    <t>11209.01q2Organizational.9</t>
  </si>
  <si>
    <t>11210.01q2Organizational.10</t>
  </si>
  <si>
    <t>11211.01q2Organizational.11</t>
  </si>
  <si>
    <t>11219.01b1Organizational.10</t>
  </si>
  <si>
    <t>11220.01b1System.10</t>
  </si>
  <si>
    <t>1126.01q2System.PCI</t>
  </si>
  <si>
    <t>1139.01b1System.68</t>
  </si>
  <si>
    <t>1140.01b3System.4</t>
  </si>
  <si>
    <t>1142.01bHIXSystem.1</t>
  </si>
  <si>
    <t>1143.01c1System.123</t>
  </si>
  <si>
    <t>1144.01c1System.4</t>
  </si>
  <si>
    <t>1145.01c2System.1</t>
  </si>
  <si>
    <t>1146.01c2System.23</t>
  </si>
  <si>
    <t>1147.01c2System.456</t>
  </si>
  <si>
    <t>1148.01c2System.78</t>
  </si>
  <si>
    <t>1149.01c2System.9</t>
  </si>
  <si>
    <t>1150.01c2System.10</t>
  </si>
  <si>
    <t>1151.01c3System.1</t>
  </si>
  <si>
    <t>1152.01c3System.2</t>
  </si>
  <si>
    <t>1153.01c3System.35</t>
  </si>
  <si>
    <t>1154.01c3System.4</t>
  </si>
  <si>
    <t>1165.01cPCISystem.1</t>
  </si>
  <si>
    <t>1167.01e2System.1</t>
  </si>
  <si>
    <t>1168.01e2System.2</t>
  </si>
  <si>
    <t>1173.01j1Organizational.6</t>
  </si>
  <si>
    <t>1174.01j1Organizational.7</t>
  </si>
  <si>
    <t>1175.01j1Organizational.8</t>
  </si>
  <si>
    <t>1176.01j2Organizational.5</t>
  </si>
  <si>
    <t>1177.01j2Organizational.6</t>
  </si>
  <si>
    <t>1178.01j2Organizational.7</t>
  </si>
  <si>
    <t>1179.01j3Organizational.1</t>
  </si>
  <si>
    <t>1188.01jHIXOrganizational.1</t>
  </si>
  <si>
    <t>1189.01jPCIOrganizational.1</t>
  </si>
  <si>
    <t>1192.01l1Organizational.1</t>
  </si>
  <si>
    <t>1193.01l2Organizational.13</t>
  </si>
  <si>
    <t>1194.01l2Organizational.2</t>
  </si>
  <si>
    <t>1195.01l3Organizational.1</t>
  </si>
  <si>
    <t>1196.01l3Organizational.24</t>
  </si>
  <si>
    <t>1197.01l3Organizational.3</t>
  </si>
  <si>
    <t>12101.09ab1Organizational.3</t>
  </si>
  <si>
    <t>12102.09ab1Organizational.4</t>
  </si>
  <si>
    <t>12103.09ab1Organizational.5</t>
  </si>
  <si>
    <t>1258.09aaPCISystem.1</t>
  </si>
  <si>
    <t>1270.09ad1System.12</t>
  </si>
  <si>
    <t>1271.09ad1System.1</t>
  </si>
  <si>
    <t>1276.09c2Organizational.2</t>
  </si>
  <si>
    <t>1277.09c2Organizational.4</t>
  </si>
  <si>
    <t>1278.09c2Organizational.56</t>
  </si>
  <si>
    <t>1279.09c3Organizational.4</t>
  </si>
  <si>
    <t>1296.09aaHIXSystem.1</t>
  </si>
  <si>
    <t>1297.09aaHIXSystem.2</t>
  </si>
  <si>
    <t>1298.09aaHIXSystem.3</t>
  </si>
  <si>
    <t>1299.09aaHIXSystem.4</t>
  </si>
  <si>
    <t>1313.02e1Organizational.3</t>
  </si>
  <si>
    <t>1314.02e2Organizational.5</t>
  </si>
  <si>
    <t>1315.02e2Organizational.67</t>
  </si>
  <si>
    <t>1323.02ePCIOrganizational.12</t>
  </si>
  <si>
    <t>1324.07c1Organizational.3</t>
  </si>
  <si>
    <t>1325.09s1Organizational.3</t>
  </si>
  <si>
    <t>1334.02e2Organizational.12</t>
  </si>
  <si>
    <t>1336.02e1Organizational.5</t>
  </si>
  <si>
    <t>1419.05j1Organizational.12</t>
  </si>
  <si>
    <t>1420.05j1Organizational.34</t>
  </si>
  <si>
    <t>1421.05j2Organizational.12</t>
  </si>
  <si>
    <t>1422.05j2Organizational.3</t>
  </si>
  <si>
    <t>1423.05j2Organizational.4</t>
  </si>
  <si>
    <t>1424.05j2Organizational.5</t>
  </si>
  <si>
    <t>1428.05k1Organizational.2</t>
  </si>
  <si>
    <t>1429.05k1Organizational.34</t>
  </si>
  <si>
    <t>1430.05k1Organizational.56</t>
  </si>
  <si>
    <t>1431.05k1Organizational.7</t>
  </si>
  <si>
    <t>1432.05k1Organizational.89</t>
  </si>
  <si>
    <t>1436.05kHIXOrganizational.1</t>
  </si>
  <si>
    <t>1437.05kPCIOrganizational.1</t>
  </si>
  <si>
    <t>1441.09eHIXSystem.1</t>
  </si>
  <si>
    <t>1451.05iCSPOrganizational.2</t>
  </si>
  <si>
    <t>1452.05kCSPOrganizational.1</t>
  </si>
  <si>
    <t>1453.05kCSPOrganizational.2</t>
  </si>
  <si>
    <t>1454.05kCSPOrganizational.3</t>
  </si>
  <si>
    <t>1455.05kCSPOrganizational.4</t>
  </si>
  <si>
    <t>1458.09eHIXSystem.2</t>
  </si>
  <si>
    <t>1464.09e2Organizational.5</t>
  </si>
  <si>
    <t>1534.11aPCIOrganizational.1</t>
  </si>
  <si>
    <t>1560.11d1Organizational.1</t>
  </si>
  <si>
    <t>1561.11d2Organizational.14</t>
  </si>
  <si>
    <t>1562.11d2Organizational.2</t>
  </si>
  <si>
    <t>1563.11d2Organizational.3</t>
  </si>
  <si>
    <t>1577.11aCSPOrganizational.1</t>
  </si>
  <si>
    <t>1577.11aHIXOrganizational.1</t>
  </si>
  <si>
    <t>1578.11cHIXOrganizational.1</t>
  </si>
  <si>
    <t>1581.02f1Organizational.7</t>
  </si>
  <si>
    <t>1587.11c2Organizational.10</t>
  </si>
  <si>
    <t>1589.11c1Organizational.5</t>
  </si>
  <si>
    <t>1616.09l1Organizational.16</t>
  </si>
  <si>
    <t>1617.09l1Organizational.23</t>
  </si>
  <si>
    <t>1618.09l1Organizational.45</t>
  </si>
  <si>
    <t>1619.09l1Organizational.7</t>
  </si>
  <si>
    <t>1620.09l1Organizational.8</t>
  </si>
  <si>
    <t>1621.09l2Organizational.1</t>
  </si>
  <si>
    <t>1622.09l2Organizational.23</t>
  </si>
  <si>
    <t>1623.09l2Organizational.4</t>
  </si>
  <si>
    <t>1624.09l3Organizational.12</t>
  </si>
  <si>
    <t>1625.09l3Organizational.34</t>
  </si>
  <si>
    <t>1626.09l3Organizational.5</t>
  </si>
  <si>
    <t>1627.09l3Organizational.6</t>
  </si>
  <si>
    <t>1634.12b1Organizational.1</t>
  </si>
  <si>
    <t>1635.12b1Organizational.2</t>
  </si>
  <si>
    <t>1636.12b2Organizational.1</t>
  </si>
  <si>
    <t>1637.12b2Organizational.2</t>
  </si>
  <si>
    <t>1638.12b2Organizational.345</t>
  </si>
  <si>
    <t>1663.12cHIXOrganizational.1</t>
  </si>
  <si>
    <t>1664.12cHIXOrganizational.2</t>
  </si>
  <si>
    <t>1665.12cHIXOrganizational.3</t>
  </si>
  <si>
    <t>1666.12d1Organizational.1235</t>
  </si>
  <si>
    <t>1667.12d1Organizational.4</t>
  </si>
  <si>
    <t>1668.12d1Organizational.67</t>
  </si>
  <si>
    <t>1669.12d1Organizational.8</t>
  </si>
  <si>
    <t>1670.12d2Organizational.1</t>
  </si>
  <si>
    <t>1671.12d2Organizational.2</t>
  </si>
  <si>
    <t>1672.12d2Organizational.3</t>
  </si>
  <si>
    <t>1689.09lHIXOrganizational.1</t>
  </si>
  <si>
    <t>1690.09lHIXOrganizational.2</t>
  </si>
  <si>
    <t>1699.09l1Organizational.10</t>
  </si>
  <si>
    <t>17100.10a3Organizational.5</t>
  </si>
  <si>
    <t>17101.10a3Organizational.6</t>
  </si>
  <si>
    <t>17112.10aHIXOrganizational.1</t>
  </si>
  <si>
    <t>17120.10a3Organizational.5</t>
  </si>
  <si>
    <t>17121.10aHIXOrganizational.2</t>
  </si>
  <si>
    <t>17126.03c1System.6</t>
  </si>
  <si>
    <t>1723.03bHIXOrganizational.13</t>
  </si>
  <si>
    <t>1724.03bHIXOrganizational.2</t>
  </si>
  <si>
    <t>1725.03bHIXOrganizational.4</t>
  </si>
  <si>
    <t>1726.03bHIXOrganizational.5</t>
  </si>
  <si>
    <t>1727.03bPCIOrganizational.12</t>
  </si>
  <si>
    <t>1732.03cHIXOrganizational.1</t>
  </si>
  <si>
    <t>1733.03d1Organizational.1</t>
  </si>
  <si>
    <t>1734.03d2Organizational.1</t>
  </si>
  <si>
    <t>1735.03d2Organizational.23</t>
  </si>
  <si>
    <t>1736.03d2Organizational.4</t>
  </si>
  <si>
    <t>1737.03d2Organizational.5</t>
  </si>
  <si>
    <t>1780.10a1Organizational.1</t>
  </si>
  <si>
    <t>1781.10a1Organizational.23</t>
  </si>
  <si>
    <t>1782.10a1Organizational.4</t>
  </si>
  <si>
    <t>1783.10a1Organizational.56</t>
  </si>
  <si>
    <t>1784.10a1Organizational.7</t>
  </si>
  <si>
    <t>1785.10a1Organizational.8</t>
  </si>
  <si>
    <t>1786.10a1Organizational.9</t>
  </si>
  <si>
    <t>1787.10a2Organizational.1</t>
  </si>
  <si>
    <t>1788.10a2Organizational.2</t>
  </si>
  <si>
    <t>1789.10a2Organizational.3</t>
  </si>
  <si>
    <t>1790.10a2Organizational.45</t>
  </si>
  <si>
    <t>1791.10a2Organizational.6</t>
  </si>
  <si>
    <t>1792.10a2Organizational.7814</t>
  </si>
  <si>
    <t>1793.10a2Organizational.91011</t>
  </si>
  <si>
    <t>1794.10a2Organizational.12</t>
  </si>
  <si>
    <t>1795.10a2Organizational.13</t>
  </si>
  <si>
    <t>1796.10a2Organizational.15</t>
  </si>
  <si>
    <t>1797.10a3Organizational.1</t>
  </si>
  <si>
    <t>1798.10a3Organizational.2</t>
  </si>
  <si>
    <t>1799.10a3Organizational.34</t>
  </si>
  <si>
    <t>18127.08l1Organizational.3</t>
  </si>
  <si>
    <t>18130.09p1Organizational.24</t>
  </si>
  <si>
    <t>18131.09p1Organizational.3</t>
  </si>
  <si>
    <t>18142.09pHIXOrganizational.12</t>
  </si>
  <si>
    <t>18147.08jHIXOrganizational.1</t>
  </si>
  <si>
    <t>1844.08b1Organizational.6</t>
  </si>
  <si>
    <t>1845.08b1Organizational.7</t>
  </si>
  <si>
    <t>1846.08b2Organizational.8</t>
  </si>
  <si>
    <t>1847.08b2Organizational.910</t>
  </si>
  <si>
    <t>1848.08b2Organizational.11</t>
  </si>
  <si>
    <t>1856.08bPCIOrganizational.12</t>
  </si>
  <si>
    <t>1866.08dHIXOrganizational.1</t>
  </si>
  <si>
    <t>1905.06.c1Organizational.6</t>
  </si>
  <si>
    <t>1906.06.c1Organizational.2</t>
  </si>
  <si>
    <t>1907.06.c1Organizational.3</t>
  </si>
  <si>
    <t>1908.06.c1Organizational.4</t>
  </si>
  <si>
    <t>1909.06.c1Organizational.5</t>
  </si>
  <si>
    <t>19134.05j1Organizational.5</t>
  </si>
  <si>
    <t>19140.06c1Organizational.1</t>
  </si>
  <si>
    <t>19141.06c1Organizational.7</t>
  </si>
  <si>
    <t>19142.06c1Organizational.8</t>
  </si>
  <si>
    <t>19143.06c1Organizational.9</t>
  </si>
  <si>
    <t>19144.06c2Organizational.1</t>
  </si>
  <si>
    <t>19145.06c2Organizational.2</t>
  </si>
  <si>
    <t>19148.06cHIXOrganizational.1</t>
  </si>
  <si>
    <t>19149.06cPCIOrganizational.1</t>
  </si>
  <si>
    <t>19155.06dPCIOrganizational.1</t>
  </si>
  <si>
    <t>19156.06dPCIOrganizational.23</t>
  </si>
  <si>
    <t>When being assessed as a service provider, the organizations executive management establishes responsibility for the protection of cardholder data and a PCI DSS compliance program to include: (i) overall accountability for maintaining PCI DSS compliance (ii) defining a charter for a PCI DSS compliance program and communication to executive management.</t>
  </si>
  <si>
    <t>The organization provides sufficient information about the program management controls and common controls (including specification of parameters for any assignment and selection statements of such controls either explicitly or by reference) to enable an implementation that is unambiguously compliant with the intent of the plan and a determination of the risk to be incurred if the plan is implemented as intended.</t>
  </si>
  <si>
    <t>The organization ensures policies are documented, communicated (known to all parties) and in use for managing firewalls, managing vendor defaults and other security parameters, protecting stored cardholder data, encrypting transmissions of cardholder data, protecting systems against malware, developing and maintaining secure systems and applications, restricting access to cardholder data, identification and authentication, restricting physical access to cardholder data, monitoring access to network resources and cardholder data, and security monitoring and testing.</t>
  </si>
  <si>
    <t>The organization ensures individuals may make complaints concerning the information security policies, procedures, or the organization's compliance with its policies and procedures; documents the complaints and requests for changes, and records their disposition, if applicable.</t>
  </si>
  <si>
    <t>An independent review of the organization's information security management program is initiated by management to ensure the continuing suitability, adequacy, and effectiveness of the organization's approach to managing information security.</t>
  </si>
  <si>
    <t>The results of independent security program reviews are recorded and reported to the management official/office initiating the review; and the results are maintained for a predetermined period of time as determined by the organization, but not less than three (3) years.</t>
  </si>
  <si>
    <t>If an independent review identifies that the organization's approach and implementation to managing information security is inadequate or not compliant with the direction for information security stated in the information security policy document, management takes corrective actions.</t>
  </si>
  <si>
    <t>An independent review of the information security management program and information security controls is conducted at least annually or whenever there is a material change to the business practices that may implicate the security or integrity of records containing personal information.</t>
  </si>
  <si>
    <t>The organization has a formal information protection program based on an accepted industry framework that is reviewed and updated as needed, and the program plan is protected from unauthorized disclosure and modification.</t>
  </si>
  <si>
    <t>Desktop malicious code scanning software is configured to perform critical system file scans every twenty-four (24) hours.</t>
  </si>
  <si>
    <t>Automated controls (e.g. browser settings) are in place to authorize and restrict the use of mobile code (e.g., Java, JavaScript, ActiveX, PDF, postscript, Shockwave movies, and Flash animations).</t>
  </si>
  <si>
    <t>The organization has implemented and regularly updates mobile code protection, including anti-virus and anti-spyware.</t>
  </si>
  <si>
    <t>The organization takes specific actions to protect against mobile code performing unauthorized actions.</t>
  </si>
  <si>
    <t>Rules for the migration of software from development to operational status are defined and documented by the organization hosting the affected application(s), including that development, test, and operational systems must be separated (physically or virtually) to reduce the risks of unauthorized access or changes to the operational system.</t>
  </si>
  <si>
    <t>The organization employs automated mechanisms to (1) restrict access to sensitive information (e.g., PII) residing on digital and non-digital media to authorized individuals and (2) restricts access to media storage areas and to audit access attempts and access granted.</t>
  </si>
  <si>
    <t>Inventory and disposition records for information system media are maintained to ensure control and accountability of CMS information, and media-related records contain sufficient information to reconstruct the data in the event of a breach.</t>
  </si>
  <si>
    <t>The system does not store sensitive authentication data after authorization (even if encrypted); and, if sensitive authentication data is received, the system renders all data unrecoverable upon completion of the authorization process.</t>
  </si>
  <si>
    <t>The system does not store (i) the full contents of any track, (ii) the card verification code or value used to verify card-not-present transactions, or (iii) the personal identification number (PIN) or the encrypted PIN block after authorization.</t>
  </si>
  <si>
    <t>The system masks the PAN when displaced (the first six and last four digits are the maximum number of digits to be displayed), such that only personnel with a legitimate business need can see more than the first six/last four digits of the PAN.</t>
  </si>
  <si>
    <t>If it is determined that encryption is not reasonable and appropriate, the organization documents its rationale and acceptance of risk.</t>
  </si>
  <si>
    <t>If the connection of portable and mobile devices is authorized, the organization obtains authorization from the CIO, only allows the use of organization-owned devices to process, access and store PII, employs cryptography, enforces connection requirements, disables system functionality allowing automatic code execution, issues specially configured devices for high risk areas, and protects storage and transmission with activities such as malware scanning.</t>
  </si>
  <si>
    <t>Suitable protections of the teleworking site are in place to protect against the theft of equipment and information, the unauthorized disclosure of information, and unauthorized remote access to the organization's internal systems or misuse of facilities.</t>
  </si>
  <si>
    <t>The organization instructs all personnel working from home to implement fundamental security controls and practices, including but not limited to passwords, virus protection, personal firewalls, laptop cable locks, recording serial numbers and other identification information about laptops, and disconnecting modems at alternate worksites.</t>
  </si>
  <si>
    <t>Remote access is limited only to information resources required by users to complete job duties.</t>
  </si>
  <si>
    <t>Purge/wipe information from mobile devices based on ten (10) consecutive, unsuccessful device logon attempts (e.g., personal digital assistants, smartphones and tablets, but laptop computers are excluded from this requirement).</t>
  </si>
  <si>
    <t>Although the use of independent security assessment agents or teams to monitor security controls is not required, if the organization employs assessors or assessment teams with a CMS-defined level of independence to monitor the security controls in the information system on an ongoing basis, this can be used to satisfy security control assessment requirements.</t>
  </si>
  <si>
    <t>The organization performs annual checks on the technical security configuration of systems, either manually by an individual with experience with the systems and/or with the assistance of automated software tools, and takes appropriate action if non-compliance is found.</t>
  </si>
  <si>
    <t>Technical compliance checks are performed by an experienced specialist with the assistance of industry standard automated tools, which generate a technical report for subsequent interpretation. These checks are performed annually, but more frequently where needed, based on risk as part of an official risk assessment process.</t>
  </si>
  <si>
    <t>Technical compliance checks are used to help support technical interoperability.</t>
  </si>
  <si>
    <t>Changes to information assets, including systems, networks and network services, are controlled and archived.</t>
  </si>
  <si>
    <t>Changes to equipment, software and procedures are strictly and consistently managed.</t>
  </si>
  <si>
    <t>Fallback procedures are defined and implemented, including procedures and responsibilities for aborting and recovering from unsuccessful changes and unforeseen events.</t>
  </si>
  <si>
    <t>Managers responsible for application systems are also responsible for the strict control (security) of the project or support environment and ensure that all proposed system changes are reviewed to check that they do not compromise the security of either the system or the operating environment.</t>
  </si>
  <si>
    <t>The organization formally addresses purpose, scope, roles, responsibilities, management commitment, coordination among organizational entities, and compliance for configuration management (e.g., through policies, standards, processes).</t>
  </si>
  <si>
    <t>The organization has developed, documented, and implemented a configuration management plan for the information system.</t>
  </si>
  <si>
    <t>Changes are formally controlled, documented and enforced in order to minimize the corruption of information systems.</t>
  </si>
  <si>
    <t>Installation checklists and vulnerability scans are used to validate the configuration of servers, workstations, devices and appliances and ensure the configuration meets minimum standards.</t>
  </si>
  <si>
    <t>Where development is outsourced, change control procedures to address security are included in the contract(s) and specifically require the developer to track security flaws and flaw resolution within the system, component, or service and report findings to organization-defined personnel or roles.</t>
  </si>
  <si>
    <t>The organization does not use automated updates on critical systems.</t>
  </si>
  <si>
    <t>The organization develops, documents, and maintains, under configuration control, a current baseline configuration of the information system, and reviews and updates the baseline as required.</t>
  </si>
  <si>
    <t>The organization (i) establishes and documents mandatory configuration settings for information technology products employed within the information system using the latest security configuration baselines; (ii) identifies, documents, and approves exceptions from the mandatory established configuration settings for individual components based on explicit operational requirements; and (iii) monitors and controls changes to the configuration settings in accordance with organizational policies and procedures.</t>
  </si>
  <si>
    <t>The organization employs automated mechanisms to (i) centrally manage, apply, and verify configuration settings; (ii) respond to unauthorized changes to network and system security-related configuration settings; and (iii) enforce access restrictions and auditing of the enforcement actions.</t>
  </si>
  <si>
    <t>HHS-specific minimum security configurations are used for the following operating systems (OSs) and applications: HHS FDCC Windows XP Standard, HHS FDCC Windows Vista Standard, Blackberry Server, and Websense; and for all other OSs and applications and to resolve configuration conflicts among multiple security guidelines, the organization uses the CMS hierarchy for implementing security configuration guidelines.</t>
  </si>
  <si>
    <t>Cloud service providers use an industry-recognized virtualization platform and standard virtualization formats (e.g., Open Virtualization Format, OVF) to help ensure interoperability, and has documented custom changes made to any hypervisor in use and all solution-specific virtualization hooks available for customer review.</t>
  </si>
  <si>
    <t>When being assessed as a service provider, the organization performs reviews at least quarterly to confirm personnel are following security policies and operational procedures. Reviews must cover the following processes: (i) daily log reviews (ii) firewall rule-set reviews (iii) applying configuration standards to new systems (iv) responding to security alerts (v) change management processes.</t>
  </si>
  <si>
    <t>When being assessed as a service provider, the organization maintains documentation of quarterly review process to include: (i) documenting results of the reviews (ii) review and sign-off of results by personnel assigned responsibility for the PCI DSS compliance program.</t>
  </si>
  <si>
    <t>The organization analyzes changes to an information system in a separate test environment before implementation in an operational environment, looking for security impacts due to flaws, weaknesses, incompatibility, or intentional malice.  Processing or storing of personally identifiable information (PII) in test environments is prohibited.</t>
  </si>
  <si>
    <t>Upon completion of a significant change, all relevant PCI DSS requirements must be implemented on all new or changed systems and networks, and documentation is updated as applicable.</t>
  </si>
  <si>
    <t>Open and published APIs are used by cloud service providers to ensure support for interoperability between components and to facilitate migrating applications.</t>
  </si>
  <si>
    <t>Structured and unstructured data shall be available to the organization (customer) and provided to them upon request in an industry-standard format (e.g., .doc, .xls, pdf, logs, and flat files).</t>
  </si>
  <si>
    <t>The organization manages changes to mobile device operating systems, patch levels, and/or applications through a formal change management process.</t>
  </si>
  <si>
    <t>The integrity of all virtual machine images is ensured at all times by (i) logging and raising an alert for any changes made to virtual machine images, and (ii) making available to the business owner(s) and/or customer(s) through electronic methods (e.g., portals or alerts) the results of a change or move and the subsequent validation of the image's integrity.</t>
  </si>
  <si>
    <t>The organization maintains an inventory of system components that are in scope for PCI DSS, which also identifies all personnel authorized to use the system components and devices.</t>
  </si>
  <si>
    <t>Lists of payment card devices are kept up-to-date and include the make and model of device; location of device (for example, the address of the site or facility where the device is located); and the device serial number or other method of unique identification.</t>
  </si>
  <si>
    <t>Perform external network penetration testing and conduct an enterprise security posture review as needed but no less than once within every three-hundred-sixty-five (365) days, in accordance with organizational IS information security procedures.</t>
  </si>
  <si>
    <t>The organization conducts quarterly internal and external scans, and rescans, as needed, by a qualified entity.</t>
  </si>
  <si>
    <t>The organization uses a formal penetration testing methodology.</t>
  </si>
  <si>
    <t>If segmentation is used to isolate the card data environment (CDE) from other networks, the organization performs penetration tests at least annually and after any changes to segmentation controls/methods to verify that the segmentation methods are operational and effective, and isolate all out-of-scope systems from in-scope systems in the CDE. For organizations assessed as a service provider, penetration testing on segmentation controls are performed at least every six months and after any changes to segmentation controls/methods.</t>
  </si>
  <si>
    <t>The organization mitigates legitimate high-risk vulnerabilities within thirty (30) days and moderate risk vulnerabilities within ninety (90) days.</t>
  </si>
  <si>
    <t>The organization requires the developer of the information system, system component, or information system service to employ static code analysis tools to identify common flaws and document the results of the analysis as part of its authorization package, and updates the report in any reauthorization action.</t>
  </si>
  <si>
    <t>The organization installs security-relevant software and firmware updates on production equipment within a time frame based on the National Vulnerability Database (NVD) Vulnerability Severity Rating of the flaw as follows: High severity within seven (7) calendar days, medium severity within fifteen (15) calendar days, and all others within thirty (30) calendar days; and incorporates flaw remediation into the organizational configuration management process, with risk-based decisions if a security patch is not applied to a security-based system or network authorized by the organization.</t>
  </si>
  <si>
    <t>A prioritization process is implemented to determine which patches are applied across the organizations systems.</t>
  </si>
  <si>
    <t>Patches installed in the production environment are also installed in the organizations disaster recovery environment in a timely manner.</t>
  </si>
  <si>
    <t>The organization undergoes regular penetration testing by an independent agent or team, at least every three hundred and sixty-five (365) days, on defined information systems or system components; conducts such testing from outside as well as inside the network perimeter; and such testing includes tests for the protection of unprotected system information that would be useful to attackers.</t>
  </si>
  <si>
    <t>The organization employs vulnerability scanning procedures that can identify the breadth and depth of coverage (i.e., information system components scanned and vulnerabilities checked).</t>
  </si>
  <si>
    <t>The organization reviews historic audit logs to determine if high vulnerability scan findings identified in the information system have been previously exploited.</t>
  </si>
  <si>
    <t>Business-critical or customer (tenant) impacting (physical and virtual) application and interface designs (API), configurations, network infrastructure, and systems components, are designed, developed, and deployed in accordance with mutually agreed-upon service and capacity-level expectations, as well as IT governance and service management policies and procedures.</t>
  </si>
  <si>
    <t>The information system routes all user-initiated internal communications traffic sent to untrusted external networks through authenticated proxy servers at managed interfaces.</t>
  </si>
  <si>
    <t>The organization authorizes physical access to the facility where the information system resides and information is received, processed, stored, or transmitted, based on position or role.</t>
  </si>
  <si>
    <t>The information system fails securely in the event of an operational failure of a boundary protection device.</t>
  </si>
  <si>
    <t>The organization establishes system-to-system connections with CMS through the Fed2NonFed Interconnection Security Agreement (ISA) process.</t>
  </si>
  <si>
    <t>The organization partitions the information system into components residing in separate physical domains (or environments) based on defined circumstances for physical separation of components.</t>
  </si>
  <si>
    <t>The organization ensures that system resources shared between two (2) or more users are released back to the information system, and are protected from accidental or purposeful disclosure.</t>
  </si>
  <si>
    <t>The organization ensures the security of information in networks, availability of network services and information services using the network, and the protection of connected services from unauthorized access.</t>
  </si>
  <si>
    <t>The organization ensures network diagrams identify all cardholder data connections and data flows.</t>
  </si>
  <si>
    <t>Using intrusion detection and/or intrusion-prevention techniques to detect and/or prevent intrusions into the network, the organization monitors all traffic at the perimeter of the cardholder data environment as well as at critical points in the cardholder data environment, and alerts personnel to suspected compromises.</t>
  </si>
  <si>
    <t>The organization records each system interconnection in the security plan for the system that is connected to the remote location, and updates each interconnection security agreement following significant changes to the system, organization, or the nature of the electronic sharing of information that could impact the validity of the agreement.</t>
  </si>
  <si>
    <t>The organization establishes terms and conditions, consistent with any trust relationship established with other organizations owning, operating, and/or maintaining external information systems, allowing authorized individuals to (i) access the information system from external information systems; and (ii) process, store or transmit organization-controlled information using external information systems.</t>
  </si>
  <si>
    <t>Cryptography is used to protect the confidentiality and integrity of remote access sessions to the internal network and to external systems.</t>
  </si>
  <si>
    <t>Strong cryptography protocols are used to safeguard covered information during transmission over less trusted / open public networks.</t>
  </si>
  <si>
    <t>The organization ensures that communication protection requirements, including the security of exchanges of information, is the subject of policy development and compliance audits.</t>
  </si>
  <si>
    <t>The organization limits the use of organization-controlled portable storage media by authorized individuals on external information systems.</t>
  </si>
  <si>
    <t>The information system prohibits remote activation of collaborative computing devices and provides an explicit indication of use to users physically present at the devices.</t>
  </si>
  <si>
    <t>The organization prohibits the use of external information systems to store, access, transmit, or process sensitive information (such as FTI or Privacy Act protected information), unless explicitly authorized, in writing, by the CIO or his/her designated representative.</t>
  </si>
  <si>
    <t>If external information systems are authorized, the organization establishes strict terms and conditions for their use.</t>
  </si>
  <si>
    <t>Legal considerations, including requirements for electronic signatures, are addressed.</t>
  </si>
  <si>
    <t>Approvals are obtained prior to using external public services, including instant messaging or file sharing.</t>
  </si>
  <si>
    <t>Stronger levels of authentication are implemented to control access from publicly accessible networks.</t>
  </si>
  <si>
    <t>Stronger controls are implemented to protect certain electronic messages, and electronic messages are protected throughout the duration of its end-to-end transport path using cryptographic mechanisms unless protected by alternative measures.</t>
  </si>
  <si>
    <t>The organization never sends unencrypted sensitive information by end-user messaging technologies (e.g., email, instant messaging, and chat).</t>
  </si>
  <si>
    <t>The organization takes specific steps to ensure the confidentiality and integrity of electronic commerce are maintained.</t>
  </si>
  <si>
    <t>The organization enters into and maintains a documented agreement for electronic commerce arrangements between trading partners on the agreed terms of trading, including details of authorization, as well as other agreements with information service and value-added network providers as needed.</t>
  </si>
  <si>
    <t>Attacks of the host(s) used for electronic commerce are addressed to provide resilient service(s).</t>
  </si>
  <si>
    <t>The security implications of any network interconnection required for the implementation of electronic commerce services are identified and addressed.</t>
  </si>
  <si>
    <t>Cryptographic controls are used to enhance security, taking into account compliance with legal requirements.</t>
  </si>
  <si>
    <t>Data involved in electronic commerce and online transactions is checked to determine if it contains covered information.</t>
  </si>
  <si>
    <t>Security is maintained through all aspects of the transaction.</t>
  </si>
  <si>
    <t>Protocols used to communicate between all involved parties are secured using cryptographic techniques (e.g., SSL).</t>
  </si>
  <si>
    <t>The organization requires the use of encryption between, and the use of electronic signatures by, each of the parties involved in the transaction.</t>
  </si>
  <si>
    <t>The organization ensures the storage of the transaction details are located outside of any publicly accessible environments (e.g., on a storage platform existing on the organization's intranet) and not retained and exposed on a storage medium directly accessible from the Internet.</t>
  </si>
  <si>
    <t>Where a trusted authority is used (e.g., for the purposes of issuing and maintaining digital signatures and/or digital certificates), security is integrated and embedded throughout the entire end-to-end certificate/signature management process.</t>
  </si>
  <si>
    <t>The protocols used for communications are enhanced to address any new vulnerability, and the updated versions of the protocols are adopted as soon as possible.</t>
  </si>
  <si>
    <t>Cloud service providers use secure (e.g., non-clear text and authenticated) standardized network protocols for the import and export of data and to manage the service, and make available a document to consumers (tenants) detailing the relevant interoperability and portability standards that are involved.</t>
  </si>
  <si>
    <t>The organization does not send PII/PHI over facsimile (FAX), unless it cannot be sent over other, more secure, channels e.g., delivery by hand, secure email.</t>
  </si>
  <si>
    <t>When being assessed as a service provider, the organization maintains a documented description of the cryptographic architecture that includes: (i) details of all algorithms, protocols, and keys used for the protection of cardholder data, including key strength and expiry date (ii) description of the key usage for each key (iii) inventory of any hardware security modules (HSMs) and other secure cryptographic devices (SCDs) used for key management.</t>
  </si>
  <si>
    <t>The organization avoids the use of third parties or unprotected (clear text) electronic mail messages for the dissemination of passwords.</t>
  </si>
  <si>
    <t>Users acknowledge receipt of passwords.</t>
  </si>
  <si>
    <t>PKI certificates issued in accordance with the Federal PKI Common Policy are valid for no longer than three (3) years.</t>
  </si>
  <si>
    <t>The organization enforces the CMS minimum password requirements.</t>
  </si>
  <si>
    <t>Electronic signatures that are not based upon biometrics shall employ at least two distinct identification components and be administered and executed.</t>
  </si>
  <si>
    <t>The organization requires quality passwords that are easy to remember, not based on anything somebody else could easily guess or obtain using person-related information (e.g. names, telephone numbers, and dates of birth etc.), not vulnerable to dictionary attack (do not consist of words included in dictionaries), and free of consecutive identical characters.</t>
  </si>
  <si>
    <t>If the operating environment allows, the organization requires at least four (4) characters to be changed.</t>
  </si>
  <si>
    <t>The organization ensures that redundant user IDs are not issued to other users and that all users are uniquely identified and authenticated for both local and remote access to information systems.</t>
  </si>
  <si>
    <t>Non-organizational users (all information system users other than organizational users, such as patients, customers, contractors, or foreign nationals), or processes acting on behalf of non-organizational users, determined to need access to information residing on the organization's information systems, are uniquely identified and authenticated.</t>
  </si>
  <si>
    <t>When PKI-based authentication is used, the information system validates certificates by constructing and verifying a certification path to an accepted trust anchor, including checking certificate status information; enforces access to the corresponding private key; maps the identity to the corresponding account of the individual or group; and implements a local cache of revocation data to support path discovery and validation in case of an inability to access revocation information via the network.</t>
  </si>
  <si>
    <t>The information system employs replay-resistant authentication mechanisms such as nonce, one-time passwords, or time stamps to secure network access for privileged accounts; and, for hardware token-based authentication, employs mechanisms that satisfy minimum token requirements discussed in NIST SP 800-63-2, Electronic Authentication Guideline.</t>
  </si>
  <si>
    <t>The organization employs multifactor authentication for network access to privileged and non-privileged accounts, such that one of the factors is provided by a device separate from the system gaining access, and for local access to privileged accounts (including those used for non-local maintenance and diagnostic sessions).</t>
  </si>
  <si>
    <t>The organization does not use group, shared, or generic IDs, passwords, or other authentication methods as follows (i) generic user IDs are disabled or removed; (ii) shared user IDs do not exist for system administration and other critical functions; and (iii) shared and generic user IDs are not used to administer any system components.</t>
  </si>
  <si>
    <t>Where other authentication mechanisms are used (e.g., physical or logical security tokens, smart cards, and certificates), use of these mechanisms are assigned as follows: (i) authentication mechanisms are assigned to an individual account and not shared among multiple accounts; and (ii) physical and/or logical controls are in place to ensure only the intended account can use that mechanism to gain access.</t>
  </si>
  <si>
    <t>Service providers with remote access to customer premises (for example, for support of POS systems or servers) use a unique authentication credential (such as a password/phrase for each customer).</t>
  </si>
  <si>
    <t>A time-out system (e.g. a screen saver) pauses the session screen after 2 minutes of inactivity and closes network sessions after 30 minutes of inactivity.</t>
  </si>
  <si>
    <t>Automated mechanisms support the management of information system accounts, including the disabling of emergency accounts within 24 hours and temporary accounts within a fixed duration not to exceed three hundred sixty-five (365) days.</t>
  </si>
  <si>
    <t>The information system automatically terminates the network connection associated with a communications session at the end of the session, or the system forcibly de-allocates DHCP leases after 7 days AND forcibly disconnects VPN connections after 30 minutes of inactivity.</t>
  </si>
  <si>
    <t>The copying, moving, and storage of cardholder data onto local hard drives and removable electronic media for personnel accessing cardholder data via remote-access technologies is only allowed when there is an authorized business need and usage is protected in accordance with all applicable PCI DSS requirements.</t>
  </si>
  <si>
    <t>All access to any database containing cardholder data (including access by applications, administrators, and all other users) is restricted.</t>
  </si>
  <si>
    <t>Application IDs for database applications can only be used by the applications (and not by individual users or other non-application processes).</t>
  </si>
  <si>
    <t>Access rights to information assets and facilities is reduced or removed before the employment or other workforce arrangement terminates or changes, depending on the evaluation of risk factors.</t>
  </si>
  <si>
    <t>The organization employs automated mechanisms to notify specific personnel or roles (formally defined by the organization) upon termination of an individual.</t>
  </si>
  <si>
    <t>The organization reviews network traffic, bandwidth utilization rates, alert notifications, and border defense devices to determine anomalies on demand but no less than once within a twenty-four (24) hour period, and generates alerts for technical personnel review and assessment.</t>
  </si>
  <si>
    <t>The organization uses automated utilities to review audit records at least once every seven (7) days for unusual, unexpected, or suspicious behavior.</t>
  </si>
  <si>
    <t>The organization inspects administrator groups on demand but at least once every fourteen (14) days to ensure unauthorized administrator accounts have not been created.</t>
  </si>
  <si>
    <t>The organization employs automated mechanisms to alert security personnel of inappropriate or unusual activities with security implications, and implements host-based monitoring mechanisms on information systems that receive, process, store, or transmit FTI.</t>
  </si>
  <si>
    <t>The information system notifies designated organization officials of detected suspicious events and take necessary actions to address suspicious events.</t>
  </si>
  <si>
    <t>The organization reviews, at least daily, the logs of all system components that store, process, or transmit cardholder data (CHD) and/or sensitive authentication data (SAD) or that could impact the security of CHD and/or SAD.</t>
  </si>
  <si>
    <t>Access to management functions or administrative consoles for systems hosting virtualized systems are restricted to personnel based upon the principle of least privilege and supported through technical controls.</t>
  </si>
  <si>
    <t>A role-based access approach is used to establish and administer privileged user accounts, including application-specific privileged user accounts based on the responsibilities associated with the use of each application, and such roles are monitored.</t>
  </si>
  <si>
    <t>The information system does not release information outside of the established system boundary unless the receiving organization provides appropriate security safeguards, and the safeguards are used to validate the appropriateness of the information designated for release consistent with the requirements specified in 45 C.F.R. § 155.260(b)(2).</t>
  </si>
  <si>
    <t>The organization inspects privileged accounts (e.g., administrator groups, root accounts, and other system-related accounts) on demand, and at least once every fourteen (14) days to ensure unauthorized accounts have not been created.  Privileged user roles associated with applications are inspected every thirty (30) days.</t>
  </si>
  <si>
    <t>The information system, for hardware token-based authentication, employs organization-specified mechanisms that satisfy generally acceptable minimum token requirements.</t>
  </si>
  <si>
    <t>The organization complies with HHS privacy oversight monitoring and auditing policies and procedures.</t>
  </si>
  <si>
    <t>For service providers, the organization reviews and analyzes information system audit records at least weekly for indications of inappropriate or unusual activity, and reports findings to designated organizational officials.</t>
  </si>
  <si>
    <t>The organization interconnects and configures individual intrusion detection tools into a system-wide intrusion detection system (IDS).</t>
  </si>
  <si>
    <t>When being assessed as a service provider the organization implements a process for the timely detection and reporting of failures of critical security control systems.</t>
  </si>
  <si>
    <t>When being assessed as a service provider, the organization responds to failures of any critical security controls in a timely manner.</t>
  </si>
  <si>
    <t>Identity verification of the individual is required prior to establishing, assigning, or certifying an individual's electronic signature or any element of such signature.</t>
  </si>
  <si>
    <t>The organization requires that electronic signatures, unique to one individual, cannot be reused by, or reassigned to, anyone else.</t>
  </si>
  <si>
    <t>Electronic signatures based upon biometrics are designed to ensure that they cannot be used by any individual other than their genuine owners.</t>
  </si>
  <si>
    <t>Electronic signatures and handwritten signatures executed to electronic records shall be linked to their respective electronic records.</t>
  </si>
  <si>
    <t>Signed electronic records shall contain information associated with the signing in human-readable format.</t>
  </si>
  <si>
    <t>The organization must maintain a current listing of all workforce members (individuals, contractors and Business Associates) with access to PHI.</t>
  </si>
  <si>
    <t>User registration and de-registration shall formally address establishing, activating, modifying, reviewing, disabling and removing accounts.</t>
  </si>
  <si>
    <t>Authentication data is not stored after authorization (even if encrypted).</t>
  </si>
  <si>
    <t>Account types are identified (individual, shared/group, system, application, guest/anonymous, emergency and temporary), conditions for group and role membership are established, and, if used, shared/group account credentials are modified when users are removed from the group.</t>
  </si>
  <si>
    <t>In addition to assigning a unique ID and password, token devices (e.g. SecureID, certificates, public key), biometrics or both methods are employed to authenticate all users.</t>
  </si>
  <si>
    <t>Disabled accounts are deleted during the annual re-certification process.</t>
  </si>
  <si>
    <t>Privileges are formally authorized and controlled, allocated to users on a need-to-use and event-by-event basis for their functional rol (e.g., user or administrator), and documented for each system product/element.</t>
  </si>
  <si>
    <t>The organization explicitly authorizes access to specific security relevant functions (deployed in hardware, software, and firmware) and security-relevant information.</t>
  </si>
  <si>
    <t>Role-based access control is implemented and capable of mapping each user to one or more roles, and each role to one or more system functions.</t>
  </si>
  <si>
    <t>The organization promotes the development and use of programs that avoid the need to run with elevated privileges and system routines to avoid the need to grant privileges to users.</t>
  </si>
  <si>
    <t>Elevated privileges are assigned to a different user ID from those used for normal business use, all users access privileged services in a single role, and such privileged access is minimized.</t>
  </si>
  <si>
    <t>The organization restricts access to privileged functions and all security-relevant information.</t>
  </si>
  <si>
    <t>The organization facilitates information sharing by enabling authorized users to determine a business partner's access when discretion is allowed as defined by the organization and by employing manual processes or automated mechanisms to assist users in making information sharing/collaboration decisions.</t>
  </si>
  <si>
    <t>The access control system for the system components storing, processing or transmitting covered information is set with a default "deny-all" setting.</t>
  </si>
  <si>
    <t>The organization limits authorization to privileged accounts on information systems to a pre-defined subset of users.</t>
  </si>
  <si>
    <t>The organization audits the execution of privileged functions on information systems and ensures information systems prevent non-privileged users from executing privileged functions.</t>
  </si>
  <si>
    <t>All file system access not explicitly required is disabled, and only authorized users are permitted access to only that which is expressly required for the performance of the users' job duties.</t>
  </si>
  <si>
    <t>Contractors are provided with minimal system and physical access only after the organization assesses the contractor's ability to comply with its security requirements and the contractor agrees to comply.</t>
  </si>
  <si>
    <t>A service provider protects each organizations hosted environment and data by (i) ensuring that each organization only runs processes that have access to that organization's cardholder data environment, and (ii) restricting each organization's access and privileges to only its own cardholder data environment.</t>
  </si>
  <si>
    <t>The organization maintains a documented list of authorized users of information assets.</t>
  </si>
  <si>
    <t>The organization reviews critical system accounts and privileged access rights every 60 days;  all other accounts, including user access and changes to access authorizations, are reviewed every 90 days.</t>
  </si>
  <si>
    <t>If encryption is not used for dial-up connections, the CIO or his/her designated representative provides specific written authorization.</t>
  </si>
  <si>
    <t>The organization protects wireless access to systems containing sensitive information by authenticating both users and devices.</t>
  </si>
  <si>
    <t>Remote access to business information across public networks only takes place after successful identification and authentication.</t>
  </si>
  <si>
    <t>The organization requires a callback capability with re-authentication to verify dial-up connections from authorized locations.</t>
  </si>
  <si>
    <t>User IDs assigned to vendors are reviewed in accordance with the organization's access review policy, at a minimum annually.</t>
  </si>
  <si>
    <t>Node authentication, including cryptographic techniques (e.g., machine certificates), serves as an alternative means of authenticating groups of remote users where they are connected to a secure, shared computer facility.</t>
  </si>
  <si>
    <t>The information system monitors and controls remote access methods.</t>
  </si>
  <si>
    <t>The organization employs automated mechanisms to facilitate the monitoring and control of remote access methods.</t>
  </si>
  <si>
    <t>The organization incorporates multi-factor authentication for remote network access originating from outside the network by personnel (including users and administrators) and all third parties (including vendor access for support and maintenance).</t>
  </si>
  <si>
    <t>Access to network equipment is physically protected.</t>
  </si>
  <si>
    <t>Controls for the access to diagnostic and configuration ports include the use of a key lock and the implementation of supporting procedures to control physical access to the port.</t>
  </si>
  <si>
    <t>Ports, services, and similar applications installed on a computer or network systems, which are not specifically required for business functionality, are disabled or removed.</t>
  </si>
  <si>
    <t>The organization reviews the information system within every three hundred and sixty- five (365) days to identify and disables unnecessary and non-secure functions, ports, protocols, and/or services.</t>
  </si>
  <si>
    <t>The organization identifies unauthorized (blacklisted) software on the information system, prevents program execution in accordance with a list of unauthorized (blacklisted) software programs, employs an allow-all, deny-by exception policy to prohibit execution of known unauthorized (blacklisted) software, and reviews and updates the list of unauthorized (blacklisted) software programs annually.</t>
  </si>
  <si>
    <t>The organization disables Bluetooth and peer-to-peer networking protocols within the information system determined to be unnecessary or non-secure.</t>
  </si>
  <si>
    <t>The organization specifies how often audit logs are reviewed, how the reviews are documented, and the specific roles and responsibilities of the personnel conducting the reviews, including the professional certifications or other qualifications required.</t>
  </si>
  <si>
    <t>The organization shall periodically test its monitoring and detection processes, remediate deficiencies, and improve its processes.</t>
  </si>
  <si>
    <t>Information collected from multiple sources shall be aggregated for review.</t>
  </si>
  <si>
    <t>A service provider protects each organization's hosted environment and data by ensuring that logging and audit trails are enabled and unique to each organization's (customers) cardholder data environment.</t>
  </si>
  <si>
    <t>The organization ensures proper logging is enabled in order to audit administrator activities; and reviews system administrator and operator logs on a regular basis.</t>
  </si>
  <si>
    <t>An intrusion detection system managed outside of the control of system and network administrators is used to monitor system and network administration activities for compliance.</t>
  </si>
  <si>
    <t>Security audit activities are independent.</t>
  </si>
  <si>
    <t>The initiation of an event is separated from its authorization to reduce the possibility of collusion.</t>
  </si>
  <si>
    <t>The organization identifies duties that require separation and defines information system access authorizations to support separation of duties; and incompatible duties are segregated across multiple users to minimize the opportunity for misuse or fraud.</t>
  </si>
  <si>
    <t>The organization ensures that mission critical functions and information system support functions are divided among separate individuals.</t>
  </si>
  <si>
    <t>The information system includes the capability to include more detailed information in the audit records for audit events identified by type, location, or subject.</t>
  </si>
  <si>
    <t>The organization archives old audit records for ten (10) years to provide support for after-the-fact investigations of security incidents and to meet regulatory and organizational information retention requirements.</t>
  </si>
  <si>
    <t>Audit records are compiled from multiple components throughout the system into a system-wide (logical or physical), time-correlated audit trail.</t>
  </si>
  <si>
    <t>The organization defines and employs methods for coordinating organization-defined audit information among external organizations when audit information is transmitted across organizational boundaries (typically when using information systems and/or services of external organizations).</t>
  </si>
  <si>
    <t>The organization provides incident response and contingency training to information system users consistent with assigned roles and responsibilities within ninety (90) days of assuming an incident response role or responsibility; when required by information system changes; and within every three hundred sixty-five (365) days thereafter.</t>
  </si>
  <si>
    <t>The organization conducts an internal annual review of the effectiveness of its security and privacy education and training program.</t>
  </si>
  <si>
    <t>The organization provides specialized security and privacy education and training appropriate to the employee's role/responsibilities, including organizational business unit security POCs and system/software developers.</t>
  </si>
  <si>
    <t>The organization ensures that all personnel are aware of the  cardholder data security policy and procedures as part of the formal security awareness program and train personnel to be aware of attempted tampering or replacement of devices.</t>
  </si>
  <si>
    <t>Employees, contractors and third party system users are aware of the limits existing for their use of the organization's information and assets associated with information processing facilities and resources; and they are responsible for their use of any information resource and of any use carried out under their responsibility.</t>
  </si>
  <si>
    <t>Personnel are appropriately trained on leading principles and practices for all types of information exchange (oral, paper and electronic).</t>
  </si>
  <si>
    <t>The organization ensures that the senior executives have been trained in their specific roles and responsibilities.</t>
  </si>
  <si>
    <t>The organizations security awareness and training program will identify how workforce members are provided security awareness and training; identify the workforce members (including managers, senior executives, and as appropriate, business associates/partners, and contractors) who will receive security awareness and training; describe the types of security awareness and training that is reasonable and appropriate for its workforce members; how workforce members are provided security and awareness training when there is a change in the organizations information systems; and how frequently security awareness and training is provided to all workforce members.</t>
  </si>
  <si>
    <t>The organization ensures that customers are aware of their obligations and rights, and accept the responsibilities and liabilities involved in accessing, processing, communicating, or managing the organization's information and information assets.</t>
  </si>
  <si>
    <t>The organization permits an individual to request restriction of the disclosure of the individual's covered information to a business associate for purposes of carrying out payment or health care operations, and is not for purposes of carrying out treatment, and responds to any requests from an individual on the disclosure of the individual's covered information.</t>
  </si>
  <si>
    <t>Access by customers to the organization's information is not provided until the appropriate controls have been implemented and, where feasible, a contract has been signed defining the terms and conditions for the connection or access and the working arrangement, including specific terms around asset protection, access control policy, arrangements for the resolution of inaccuracies, a description of each service provided, service levels, benefits to the customer, legal responsibilities of the organization and the customer, and any intellectual property rights.</t>
  </si>
  <si>
    <t>All security requirements resulting from work with external parties or internal controls are reflected by the agreement with the external party.</t>
  </si>
  <si>
    <t>For all system connections that allow customers to access the organization's computing assets such as Web Sites, kiosks and public access terminals, the organization provides appropriate text or a link to the organization's privacy policy for data use and protection as well as the customer's responsibilities when accessing the data.</t>
  </si>
  <si>
    <t>The organization has a formal mechanism to authenticate the customer's identity prior to granting access to covered information.</t>
  </si>
  <si>
    <t>The organization identifies and mandates information security controls to specifically address supplier access to the organization's information and information assets.</t>
  </si>
  <si>
    <t>The organization maintains written agreements (contracts) that include: (i) an acknowledgement that the third party (e.g., a service provider) is responsible for the security of the data and requirements to address the associated information security risks and (ii) requirements to address the information security risks associated with information and communications technology services (e.g., cloud computing services) and product supply chain.</t>
  </si>
  <si>
    <t>The agreement ensures that there is no misunderstanding between the organization and the third party and satisfies the organization as to the indemnity of the third party.</t>
  </si>
  <si>
    <t>The organization establishes personnel security requirements, including security roles and responsibilities, for third-party providers that are coordinated and aligned with internal security roles and responsibilities.</t>
  </si>
  <si>
    <t>The organization ensures a screening process is carried out for contractors and third party users; and, where contractors are provided through an organization, (i) the contract with the organization clearly specifies the organization's responsibilities for screening and the notification procedures they need to follow if screening has not been completed or if the results give cause for doubt or concern and, in the same way, (ii) the agreement with the third party clearly specifies all responsibilities and notification procedures for screening.</t>
  </si>
  <si>
    <t>The organization ensures that service level agreements define expectations of performance, describe measurable outcomes, and identify remedies and response requirements for any identified instance of non-compliance.</t>
  </si>
  <si>
    <t>The organization identifies and documents information about which PCI DSS requirements are managed by each service provider, and which are managed by the organization.</t>
  </si>
  <si>
    <t>The organization meets all CMS level requirements to outsource information system services.</t>
  </si>
  <si>
    <t>Cloud service providers design and implement controls to mitigate and contain data security risks through proper separation of duties, role-based access, and least-privilege access for all personnel within their supply chain.</t>
  </si>
  <si>
    <t>The organization ensures that mutually-agreed upon provisions and/or terms are established to satisfy customer (tenant) requirements for service-to-service application (API) and information processing interoperability, and portability for application development and information exchange, usage, and integrity persistence.</t>
  </si>
  <si>
    <t>Supply chain agreements (e.g., SLAs) between cloud service providers and customers (tenants) shall incorporate at least the_x000D_
following mutually-agreed upon provisions and/or terms:_x000D_
i. Scope of business relationship and services offered,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considerations;_x000D_
ii. Information security requirements, points of contact, and references to detailed supporting and relevant business processes and technical measures implemented; _x000D_
iii. Notification and/or pre-authorization of any changes controlled by the provider with customer (tenant) impacts;_x000D_
iv. Timely notification of a security incident to all customers (tenants) and other business relationships impacted;_x000D_
v. Assessment and independent verification of compliance with agreement provisions and/or terms (e.g., industry-acceptable certification, attestation audit report, or equivalent forms of assurance) without posing an unacceptable business risk of exposure to the organization being assessed;_x000D_
vi. Expiration of the business relationship and treatment of customer (tenant) data impacted; and_x000D_
vii. Customer (tenant) service-to-service application (API) and data interoperability and portability requirements for application development and information exchange, usage, and integrity persistence.</t>
  </si>
  <si>
    <t>Service agreements (e.g., SLAs) between providers and customers (tenants) across the relevant supply chain (upstream/downstream) are reviewed consistently and no less than annually to identify any non-conformance to established agreements. The reviews result in actions to address service-level conflicts or inconsistencies resulting from disparate supplier relationships.</t>
  </si>
  <si>
    <t>Third-party service providers demonstrate compliance with information security and confidentiality, access control, service definitions, and service-level agreements included in third-party contracts. Third-party reports, records, and services undergo audit and review at least annually to govern and maintain compliance with the service delivery agreements.</t>
  </si>
  <si>
    <t>The outsourcing of information system services outside the continental U.S. must be authorized by the CIO of CMS, and the service contract or agreement must include language requiring the provider to be subject to U.S. Federal laws and regulations protecting personally identifiable information (PII). Depending on the outcome of the risk assessment, the organization may need to restrict the location of information systems that receive, process, store, or transmit PII to areas within United States territories, embassies, or military installations.</t>
  </si>
  <si>
    <t>The organization restricts the location of facilities that process, transmit or store covered information (e.g., to those located in the United States), as needed, based on its legal, regulatory, contractual and other security and privacy-related obligations.</t>
  </si>
  <si>
    <t>The organization designates specific personnel to be available on a 24/7 basis to respond to alerts.</t>
  </si>
  <si>
    <t>The information gained from the evaluation of information security incidents is used to identify recurring or high-impact incidents, and update the incident response and recovery strategy.</t>
  </si>
  <si>
    <t>The organization has implemented an incident handling capability for security incidents that addresses (i) policy (setting corporate direction) and procedures defining roles and responsibilities; (ii) incident handling procedures (business and technical); (iii) communication; (iv) reporting and retention; and (v) references to a vulnerability management program.</t>
  </si>
  <si>
    <t>The organization coordinates incident handling activities with contingency planning activities.</t>
  </si>
  <si>
    <t>The organization incorporates lessons learned from ongoing incident handling activities and industry developments into incident response procedures, training and testing exercises, and implements the resulting changes accordingly.</t>
  </si>
  <si>
    <t>Cloud service providers make security incident information available to all affected customers and providers periodically through electronic methods (e.g., portals).</t>
  </si>
  <si>
    <t>The organization follows CMS Incident Reporting requirements for reporting incidents to oversight organizations.</t>
  </si>
  <si>
    <t>The organization takes an appropriate response to information spills.</t>
  </si>
  <si>
    <t>The organization ensures individuals are held accountable and responsible for actions initiated under their electronic signatures, to help deter record and signature falsification.</t>
  </si>
  <si>
    <t>The incident management plan is reviewed and updated annually.</t>
  </si>
  <si>
    <t>The organization test and/or exercise its incident response capability regularly.</t>
  </si>
  <si>
    <t>Backup copies of information and software are made and tests of the media and restoration procedures are regularly performed at appropriate intervals.</t>
  </si>
  <si>
    <t>A formal definition of the level of backup required for each system is defined and documented including how each system will be restored, the scope of data to be imaged, frequency of imaging, and duration of retention based on relevant contractual, legal, regulatory and business requirements.</t>
  </si>
  <si>
    <t>The backups are stored in a physically secure remote location, at a sufficient distance to make them reasonably immune from damage to data at the primary site, and reasonable physical and environmental controls are in place to ensure their protection at the remote location.</t>
  </si>
  <si>
    <t>Inventory records for the backup copies, including content and current location, are maintained.</t>
  </si>
  <si>
    <t>When the backup service is delivered by the third party, the service level agreement includes the detailed protections to control confidentiality, integrity and availability of the backup information.</t>
  </si>
  <si>
    <t>Automated tools are used to track all backups.</t>
  </si>
  <si>
    <t>The integrity and security of the backup copies are maintained to ensure future availability, and any potential accessibility problems with the backup copies are identified and mitigated in the event of an area-wide disaster.</t>
  </si>
  <si>
    <t>Covered information is backed-up in an encrypted format to ensure confidentiality.</t>
  </si>
  <si>
    <t>The organization performs incremental or differential backups daily and full backups weekly to separate media.</t>
  </si>
  <si>
    <t>Three (3) generations of backups (full plus all related incremental or differential backups) are stored off-site, and both on-site and off-site backups are logged with name, date, time and action.</t>
  </si>
  <si>
    <t>The organization ensures a current, retrievable copy of covered information is available before movement of servers.</t>
  </si>
  <si>
    <t>The organization tests backup information following each backup to verify media reliability and information integrity, and at least annually thereafter.</t>
  </si>
  <si>
    <t>The organization identifies the critical business processes requiring business continuity.</t>
  </si>
  <si>
    <t>Information security aspects of business continuity are (i) based on identifying events (or sequence of events) that can cause interruptions to the organization's critical business processes (e.g., equipment failure, human errors, theft, fire, natural disasters acts of terrorism); (ii) followed by a risk assessment to determine the probability and impact of such interruptions, in terms of time, damage scale and recovery period; (iii) based on the results of the risk assessment, a business continuity strategy is developed to identify the overall approach to business continuity; and (iv) once this strategy has been created, endorsement is provided by management, and a plan created and endorsed to implement this strategy.</t>
  </si>
  <si>
    <t>The organization identifies its critical business processes and integrates the information security management requirements of business continuity with other continuity requirements relating to such aspects as operations, staffing, materials, transport and facilities.</t>
  </si>
  <si>
    <t>Business impact analysis are used to evaluate the consequences of disasters, security failures, loss of service, and service availability.</t>
  </si>
  <si>
    <t>Business continuity risk assessments (i) are carried out annually with full involvement from owners of business resources and processes; (ii) consider all business processes and is limited to the information assets, but includes the results specific to information security; and (iii) identifies, quantifies, and prioritizes risks against key business objectives and criteria relevant to the organization, including critical resources, impacts of disruptions, allowable outage times, and recovery priorities.</t>
  </si>
  <si>
    <t>The organization ensures all equipment and supplies required for resuming system operations at the alternate processing site are available, or contracts are in place to support delivery to the site, to permit resumption of essential missions and business functions within one (1) week of contingency plan activation.</t>
  </si>
  <si>
    <t>The organization ensures alternate telecommunications Service Level Agreements (SLAs) are in place to permit resumption of information system operations for essential missions and business functions within a system owner-defined, business owner-approved time period  consistent with the Recovery Time Objectives, Maximum Tolerable Downtimes (MTDs) and business impact analysis for the system   when primary telecommunications capabilities are unavailable.</t>
  </si>
  <si>
    <t>The organization provides compensating security controls for circumstances that inhibit recovery and reconstitution to a known state.</t>
  </si>
  <si>
    <t>The organization creates at a minimum one (1) business continuity plan and ensures each plan (i) has an owner, (ii) describes the approach for continuity, ensuring at a minimum the approach to maintain information or information asset availability and security, and (iii) specifies the escalation plan and the conditions for its activation, as well as the individuals responsible for executing each component of the plan.</t>
  </si>
  <si>
    <t>When new requirements are identified, any existing emergency procedures (e.g., evacuation plans or fallback arrangements) are amended as appropriate.</t>
  </si>
  <si>
    <t>Emergency procedures, manual "fallback" procedures, and resumption plans are the responsibility of the owner of the business resources or processes involved; and fallback arrangements for alternative technical services, such as information processing and communications facilities, are the responsibility of the service providers.</t>
  </si>
  <si>
    <t>The business continuity planning framework addresses a specific, minimal set of information security requirements.</t>
  </si>
  <si>
    <t>Each business unit creates at a minimum one business continuity plan.</t>
  </si>
  <si>
    <t>The organization ensures business continuity matters are always timely addressed in its management of system changes.</t>
  </si>
  <si>
    <t>The business continuity planning framework addresses the specific, minimal set of information security requirements as well as (i) temporary operational procedures to follow pending completion of recovery and restoration, and (ii) the responsibilities of the individuals, describing who is responsible for executing which component of the plan (alternatives should be nominated as required).</t>
  </si>
  <si>
    <t>The organization ensures a current, retrievable copy of Personally Identifiable Information (PII) is available before the movement of servers.</t>
  </si>
  <si>
    <t>For cloud environments, the system owner determines what elements of the cloud environment require backups, how backups will be verified, and the appropriate periodicity of the check.</t>
  </si>
  <si>
    <t>Workforce members roles and responsibilities in the data backup process are identified and communicated to the workforce; in particular, Bring Your Own Device (BYOD) users are required to perform backups of organizational and/or client data on their devices.</t>
  </si>
  <si>
    <t>The organization includes specific security-related requirements in information system acquisition contracts based on applicable laws, policies, standards, guidelines and business needs.</t>
  </si>
  <si>
    <t>The organization requires the developer of the information system, system component, or information system service to provide specific control design and implementation information.</t>
  </si>
  <si>
    <t>Each contract and Statement of Work (SOW) that contain personally identifiable information(PII) must include language requiring adherence to the security and privacy policies and standards set by the organization consistent with 45 CFR 155.260(b),  definition of security roles and responsibilities, and receive approval from the system owner.</t>
  </si>
  <si>
    <t>The organization documents all existing outsourced information services and conducts an organizational assessment of risk prior to the acquisition or outsourcing of information services.</t>
  </si>
  <si>
    <t>Acquisition contracts include a requirement that providers of defined external information systems identify the location of information systems that receive, process, store, or transmit information.</t>
  </si>
  <si>
    <t>The organization implements an integrated control system characterized using different control types (e.g., layered, preventative, detective, corrective, and compensating) that mitigates identified risks.</t>
  </si>
  <si>
    <t>Within every three hundred and sixty five (365) days, the organization performs a documented assessment of a subset of the security and privacy controls attributable to a system or application in accordance with the Catalog of Minimum Acceptable Risk Security and Privacy Controls for Exchange's - such that all the controls are tested within a three (3) year period -- to determine the extent to which the controls are implemented correctly, operating as intended, and producing the desired outcome with respect to meeting the security and privacy requirements.</t>
  </si>
  <si>
    <t>A security and privacy assessment of all security and privacy control enhancements is conducted prior to issuing the authority to operate for newly implemented, or significantly changed, systems</t>
  </si>
  <si>
    <t>The Business Owner notifies CMS within thirty (30) days whenever updates are made to system security and privacy authorization artifacts or when significant role changes occur (e.g., Business Owner, System Developer/Maintainer, ISSO).</t>
  </si>
  <si>
    <t>An independent assessment of all security and privacy controls is conducted every three years or with each major system change.</t>
  </si>
  <si>
    <t>Formal risk assessments identify critical assets, threats and vulnerabilities, and are performed at least annually and upon significant changes to the environment.</t>
  </si>
  <si>
    <t>The organization employs automated mechanisms to help ensure that the Plan of Action and Milestones (POA&amp;M) for the information system is accurate, up to date, and readily available.</t>
  </si>
  <si>
    <t>The risk management program includes the requirement that risk assessments be re-evaluated at least annually, or when there are significant changes in the environment.</t>
  </si>
  <si>
    <t>The risk management process is integrated with the change management process within the organization.</t>
  </si>
  <si>
    <t>Risk assessments are conducted whenever there is a significant change in the environment, or a change that could have a significant impact, and the results of the assessments are included in the change management process so they may guide the decisions within the change management process (e.g., approvals for changes).</t>
  </si>
  <si>
    <t>The organization updates the risk assessment before issuing a new formal authorization to operate or within every three (3) years, whichever comes first, or when conditions occur that may impact the security or authorization state of the system.</t>
  </si>
  <si>
    <t>The privacy, security and risk management program(s) is (are) updated to reflect changes in risks.</t>
  </si>
  <si>
    <t>The organization formally addresses the purpose, scope, roles, responsibilities, management commitment, coordination among organizational entities, and compliance with system and information integrity requirements and facilitates the implementation of system and information integrity requirements/controls.</t>
  </si>
  <si>
    <t>Information system specifications for security control requirements state that security controls are to be incorporated in the information system, supplemented by manual controls as needed, and these considerations are also applied when evaluating software packages, developed or purchased.</t>
  </si>
  <si>
    <t>Security requirements and controls reflect the business value of the information assets involved, and the potential business damage that might result from a failure or absence of security.</t>
  </si>
  <si>
    <t>A formal acquisition process is followed for purchased commercial products, and supplier contracts include the identified security requirements.</t>
  </si>
  <si>
    <t>Where the security functionality in a proposed product does not satisfy the specified requirement, then the risk introduced and associated controls are reconsidered prior to purchasing the product.</t>
  </si>
  <si>
    <t>Where additional functionality is supplied and causes a security risk, the functionality is disabled or mitigated through application of additional controls.</t>
  </si>
  <si>
    <t>The organization requires developers of information systems, components, and developers or providers of services to identify (document) early in the system development life cycle, the functions ports, protocols, and services intended for organizational use.</t>
  </si>
  <si>
    <t>Information security and privacy are addressed in all phases of the project management methodology.</t>
  </si>
  <si>
    <t>The organization has established and appropriately protected secure development environments for system development and integration efforts that cover the entire system development life cycle.</t>
  </si>
  <si>
    <t>The organization applies information system security engineering principles in the specification, design, development, implementation, and modification of security requirements and controls in developed and acquired information systems.</t>
  </si>
  <si>
    <t>The organization includes business requirements for the availability of information systems when specifying the security requirements; and, where availability cannot be guaranteed using existing architectures, redundant components or architectures are considered along with the risks associated with implementing such redundancies.</t>
  </si>
  <si>
    <t>Specifications for the security control requirements state automated controls will be incorporated in the information system, supplemented by manual controls as needed, as evidenced throughout the SDLC.</t>
  </si>
  <si>
    <t>Information security risk management is integrated into the SDLC, and information security roles and responsibilities are defined for all SDLC phases.</t>
  </si>
  <si>
    <t>The requirement definition phase includes (i) consideration of system requirements for information security and the processes for implementing security, and (ii) data classification and risk to information assets are assigned and approved (signed-off) by management to ensure appropriate controls are considered and the correct project team members are involved.</t>
  </si>
  <si>
    <t>When developing software or systems the organization performs thorough testing and verification during the development process.</t>
  </si>
  <si>
    <t>Independent acceptance testing proportional to the importance and nature of the system is performed both for in-house and for outsourced development to ensure the system works as expected and only as expected.</t>
  </si>
  <si>
    <t>Commercial products other than operating system software used to store and/or process covered information undergo a security assessment and/or security certification by a qualified assessor prior to implementation.</t>
  </si>
  <si>
    <t>The organization develops enterprise architecture with consideration for information security and the resulting risk to the organization's operations, assets, and individuals, as well as other organizations.</t>
  </si>
  <si>
    <t>The organization has developed an information security architecture for the information system.</t>
  </si>
  <si>
    <t>The organization reviews and updates (as necessary) the information security architecture whenever changes are made to the enterprise architecture, and ensures that planned information security architecture changes are reflected in the security plan and organizational procurements and acquisitions.</t>
  </si>
  <si>
    <t>Surplus equipment is stored securely while not in use, and disposed of or sanitized when no longer required.</t>
  </si>
  <si>
    <t>The organization ensures the risk of information leakage to unauthorized persons during secure media disposal is minimized. If collection and disposal services offered by other organizations are used, care is taken in selecting a suitable contractor with adequate controls and experience.</t>
  </si>
  <si>
    <t>Disposal methods are commensurate with the sensitivity of the information contained on the media.</t>
  </si>
  <si>
    <t>The organization reviews, approves, tracks, documents (logs), and verifies media sanitization and disposal actions and tests sanitization equipment and procedures within every three hundred and sixty-five (365) days to verify that the intended sanitization is being achieved.</t>
  </si>
  <si>
    <t>The organization prevents the unauthorized removal of maintenance equipment containing organizational information.</t>
  </si>
  <si>
    <t>The organization develops, approves and maintains a list of individuals with authorized access to the facility where the information system resides; issues authorization credentials for facility access; reviews the access list and authorization credentials periodically but no less than quarterly; and removes individuals from the facility access list when access is no longer required.</t>
  </si>
  <si>
    <t>For facilities where the information system resides, the organization enforces physical access authorizations at defined entry/exit points to the facility where the information system resides, maintains physical access audit logs, and provides security safeguards that the organization determines necessary for areas officially designated as publicly accessible.</t>
  </si>
  <si>
    <t>Visitors are only granted access for specific and authorized purposes and issued with instructions on the security requirements of the area and on emergency procedures.</t>
  </si>
  <si>
    <t>The organization ensures onsite personnel and visitor identification (e.g., badges) are revoked, updated when access requirements change, or terminated when expired or when access is no longer authorized, and all physical access mechanisms, such as keys, access cards and combinations, are returned, disabled or changed.</t>
  </si>
  <si>
    <t>A restricted area, security room, or locked room is used to control access to areas containing covered information, and is controlled accordingly.</t>
  </si>
  <si>
    <t>The organization ensures visitors are authorized before entering, annotates the name of the onsite personnel (workforce member) authorizing physical access, and escorts the visitors at all times within areas where cardholder data is processed or maintained.</t>
  </si>
  <si>
    <t>Fire suppression devices/systems activate automatically and notifies organization-specified personnel and emergency responders in the event of a fire.</t>
  </si>
  <si>
    <t>The covered entity ensures PHI is safeguarded for a period of fifty (50) years following the death of the individual.</t>
  </si>
  <si>
    <t>The covered entity documents compliance with the notice requirements by retaining copies of the notices issued by the covered entity for a period of six (6) years and, if applicable, any written acknowledgements of receipt of the notice or documentation of good faith efforts to obtain such written acknowledgement.</t>
  </si>
  <si>
    <t>The covered entity documents restrictions in writing and formally maintains such writing, or an electronic copy of such writing as an organizational record for a period of six (6) years.</t>
  </si>
  <si>
    <t>The covered entity documents and maintains the designated record sets that are subject to access by individuals and the titles of the persons or office responsible for receiving and processing requests for access by individuals as organizational records for a period of six (6) years.</t>
  </si>
  <si>
    <t>The covered entity documents and maintains accountings of disclosure as organizational records for a period of six (6) years, including the information required for disclosure, the written accounting provided to the individual, and the titles of the persons or offices responsible for receiving and processing requests for an accounting.</t>
  </si>
  <si>
    <t>The public has access to information about the organization's security and privacy activities and is able to communicate with its senior security official and senior privacy official.</t>
  </si>
  <si>
    <t>The organization's formal policies and procedures, other critical records and disclosures of individuals' protected health information made are retained for a minimum of six (6) years; and, for electronic health records, the organization retains records of disclosures to carry out treatment, payment and health care operations for a minimum of three (3) years.</t>
  </si>
  <si>
    <t>Important records, such as contracts, personnel records, financial information, patient records, etc., of the organization are protected from loss, destruction and falsification through the implementation of security controls such as access controls, encryption, backups, electronic signatures, locked facilities or containers, etc.</t>
  </si>
  <si>
    <t>Guidelines are issued by the organization on the ownership, classification, retention, storage, handling and disposal of ALL records and information.</t>
  </si>
  <si>
    <t>Designated senior management within the organization reviews and approves the security categorizations and associated guidelines.</t>
  </si>
  <si>
    <t>The organization has established a formal records document retention program.</t>
  </si>
  <si>
    <t>Specific controls for record storage, access, retention, and destruction have been implemented.</t>
  </si>
  <si>
    <t>The organization retains output from the information system in accordance with Administering Entity organizational requirements, whichever is more restrictive.</t>
  </si>
  <si>
    <t>The organization keeps cardholder data storage to a minimum by implementing specific data retention and disposal policies, procedures and processes for all cardholder data (CHD) storage.</t>
  </si>
  <si>
    <t>The organization renders the Primary Account Number (PAN) unreadable anywhere it is stored.</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</si>
  <si>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and decryption keys are not associated with user accounts.</t>
  </si>
  <si>
    <t>New Requirements to v9.0</t>
  </si>
  <si>
    <t>PCI</t>
  </si>
  <si>
    <t>HIX</t>
  </si>
  <si>
    <t>01100.05aPCIOrganizational.2</t>
  </si>
  <si>
    <t>01100.05aPCIOrganizational.3</t>
  </si>
  <si>
    <t>01100.05aPCIOrganizational.4</t>
  </si>
  <si>
    <t>01100.05aPCIOrganizational.5</t>
  </si>
  <si>
    <t>01100.05aPCIOrganizational.6</t>
  </si>
  <si>
    <t>01100.05aPCIOrganizational.7</t>
  </si>
  <si>
    <t>01100.05aPCIOrganizational.8</t>
  </si>
  <si>
    <t>01100.05aPCIOrganizational.9</t>
  </si>
  <si>
    <t>01100.05aPCIOrganizational.10</t>
  </si>
  <si>
    <t>01100.05aPCIOrganizational.11</t>
  </si>
  <si>
    <t>01100.05aPCIOrganizational.12</t>
  </si>
  <si>
    <t>01100.05aPCIOrganizational.13</t>
  </si>
  <si>
    <t>01100.05aPCIOrganizational.14</t>
  </si>
  <si>
    <t>01100.05aPCIOrganizational.15</t>
  </si>
  <si>
    <t>01100.05aPCIOrganizational.16</t>
  </si>
  <si>
    <t>01100.05aPCIOrganizational.17</t>
  </si>
  <si>
    <t>Network security groups (NSGs) contain lists of security rules that allow or deny network traffic to specified resources. Also, the Azure SQL Database service provides a firewall that prevents all access until it is configured to allow specific computers to access it. The firewall grants access to databases based on the originating IP address of each request.</t>
  </si>
  <si>
    <t>SQL data is classifed by default, and uses the guidelines in the data classification paper. Also, SQL vulnerability scanning can identify issues.</t>
  </si>
  <si>
    <t>This control can be validated by AzureSDK 
https://github.com/azsdk/azsdk-docs/tree/master/01-Subscription-Security</t>
  </si>
  <si>
    <t>This control can be validated by AzureSDK 
https://github.com/azsdk/azsdk-docs/tree/master/01-Subscription-Security
. Also CICD implemented using secpac. Changes are logged and monitored.</t>
  </si>
  <si>
    <t>There is no blacklist, because this is a demo solution, but creating a blacklist can be documented. Upon installation, the SQL firewall is set up for whitelist users.</t>
  </si>
  <si>
    <t>Detailed in the write-up. Also, use of a Reference Architecture (RA).</t>
  </si>
  <si>
    <t>PaaS provides service-based solutions, all of which are hardened. A threat model is provided with the solution</t>
  </si>
  <si>
    <t>Monitoring capabilities are provided through  the Microsoft Operations Management Suite (OMS) and Azure Security Center (ASC).</t>
  </si>
  <si>
    <t>Using Azure Virtual Networks (VNets), the firewall is enabled to only allow connections that are necessary.</t>
  </si>
  <si>
    <t>By default, the access control policy denies all connections. Scenario users are granted permissions on a need-to-know basis.</t>
  </si>
  <si>
    <t>A resource group includes Azure Virtual Networks (VNets) for services used in solution, and VNet segmentation is implemented. Also, internal and external networks are identified in the registration authority (RA). Also, the SQL firewall is used to prevent unathorized access.</t>
  </si>
  <si>
    <t>No web-based application is implemented.</t>
  </si>
  <si>
    <t>All data, whether at-rest or in-transit, is encrypted. Detailed information is available in the documentation.</t>
  </si>
  <si>
    <t>Remote access is limited to listed users. No blacklist or whitelist is used for the proof-of-concept demo. Just-in-time (JIT) administration can be implemented.</t>
  </si>
  <si>
    <t>Using the PaaS model does not expose operating systems. Also, network security groups and SQL firewall are implemented, as is logging of ingress and egress.</t>
  </si>
  <si>
    <t>Owners are the deployers, which is detailed in the write-up. Also, use of a Reference Architecture (RA).</t>
  </si>
  <si>
    <t>The inventory is based on deployment information, and changes are logged to Microsoft Operations Management Suite.</t>
  </si>
  <si>
    <t>This control can be validated by AzureSDK 
https://github.com/azsdk/azsdk-docs. The vuln detection can also be validated in Azure Security Center, which was enabled for the solution by default.</t>
  </si>
  <si>
    <t>Microsoft has conducted vulnerability testing on the solution and has identified no outstanding vulnerabilities at the time of development of the solution.</t>
  </si>
  <si>
    <t>All PaaS services in Azure are managed by Azure, as such part of the Microsoft audit.</t>
  </si>
  <si>
    <t>Azure Security Center (ASC) is enabled, as is Microsoft Operations Management Suite (OMS) logging for vulnerabilities. All PaaS services in Azure are managed by Azure.</t>
  </si>
  <si>
    <t>Port access is limited to ports that are necessary. Also, users that have access are defined in the use case along with their access levels.</t>
  </si>
  <si>
    <t>Resource groups includes Azure Virtual Networks (VNets) for services used in solution, and VNet segmentation is implemented.Internal and external networks are identified in the reference architecture (RA). Also, the SQL firewall is used to prevent unathorized access.</t>
  </si>
  <si>
    <t xml:space="preserve">All data in the SQL Database that is labeled as protected health information (PHI) is encrypted. Also, Microsoft Operations Management Suite (OMS) logs all user activity. </t>
  </si>
  <si>
    <t>Sensitive data (PHI) is classified. All data in the demo is masked using transparant data encryption (TDE), and dynamic data masking. The data managed by a function, users cannot directly access PHI in the solution.</t>
  </si>
  <si>
    <t>A Reference Architecture (RA) is used, and threat modeling provides detailed information to the solution. Also, no wireless access is enabled.</t>
  </si>
  <si>
    <t>User segmentation (by role) is implemented as explained in the documentation.</t>
  </si>
  <si>
    <t>The solution is built to be secure by default. Azure firewall rules and the implementation of Azure Virtual Networks (VNets) are designed for security.</t>
  </si>
  <si>
    <t>The SQL firewall rules and services are limited to only ports that are required.</t>
  </si>
  <si>
    <t>Azure Security Center (ASC) can be used to identify and fix any configuration issues.</t>
  </si>
  <si>
    <t>Resource groups includes Azure Virtual Network (VNets) for services used in solution, and VNet segmentation is implemented. Also, internal and external networks are identified in the RA. Also, the SQL firewall is used to prevent unathorized access.</t>
  </si>
  <si>
    <t xml:space="preserve">The solution does not address hybrid configurations; it is built as an end-to-end PaaS solution. </t>
  </si>
  <si>
    <t>The threat model is included and can be evaluated for safeguards designed into the solution blueprint.</t>
  </si>
  <si>
    <t>All storage accounts and services are encrypted, and Key Vault is used for token access and for encryption keys.</t>
  </si>
  <si>
    <t>The solution roles are separated and maintained to ensure role isolation. Detailed information about isolation is in the solution documentation.</t>
  </si>
  <si>
    <t>Key life management can be enabled in the solution. For purposes of the proof-of-concept demo, this capability is disabled.</t>
  </si>
  <si>
    <t>Although customers can implement key management off cloud, we recommend that keys be stored in Key Vault, which uses FIPS 140-2 Level 2 hardware security modules (HSMs) to which Azure personnel do not have access unless configured otherwise by the customer.</t>
  </si>
  <si>
    <t>Password management can be enabled in the solution. Passwords are not set to expire in the proof-of-concept demo.</t>
  </si>
  <si>
    <t>Passwords are obscured from user view when using this solution.</t>
  </si>
  <si>
    <t>Azure provides a user verification check when passwords are reset.</t>
  </si>
  <si>
    <t>Password complexity requirements are enforced by the solution, as well as by the default Azure setup.</t>
  </si>
  <si>
    <t>Organization password enforcement is implemented by Azure AD Domain Services (AADS).</t>
  </si>
  <si>
    <t>Passwords are managed and secured through Azure Active Directory (AAD).</t>
  </si>
  <si>
    <t>Azure multi-factor authentication (MFA) can be enabled during deployment by setting a switch.</t>
  </si>
  <si>
    <t>Role-based access control (RBAC) is implemented, and Azure Active Directory (AAD) provides group and role management.</t>
  </si>
  <si>
    <t>By design, the solution has different users act as administrators. See the documentation for more information about user roles.</t>
  </si>
  <si>
    <t xml:space="preserve">By design, the solution has different users act as administrators. </t>
  </si>
  <si>
    <t>Verification must be done in accordance with policy.</t>
  </si>
  <si>
    <t>The solution replaces all default configurations and limits connections to enabled services.</t>
  </si>
  <si>
    <t>Sessions in Azure are terminated. Also, access and ID token lifetimes are defined in minutes; the lifetime of the OAuth 2.0 bearer token used to gain access to a protected resource is 60 minutes by default. For more information, see https://docs.microsoft.com/en-us/azure/active-directory-b2c/active-directory-b2c-token-session-sso</t>
  </si>
  <si>
    <t>The solution uses encryption for all connections. Role-based access control (RBAC) manages user segregation.</t>
  </si>
  <si>
    <t>All sessions are logged in Microsoft Operations Management Suite (OMS).</t>
  </si>
  <si>
    <t>The solution tracks all changes using Microsoft Operations Management Suite (OMS) transactions, and all changes are logged.</t>
  </si>
  <si>
    <t>By design, the solution has different users act as administrators.</t>
  </si>
  <si>
    <t>For purposes of the  demo this is disabled, but it can be enabled during deployment using a configuration switch.</t>
  </si>
  <si>
    <t>By design, the solution uses a function to manage all PHI data in the solution. The function application must receive a barre token from AADS to be able to access the Master Key in Key Vault. Which gives the function the permission to store the encrypted data in SQL.</t>
  </si>
  <si>
    <t>Microsoft Operations Management Suite (OMS) logs provide user information and non-repudiation information.</t>
  </si>
  <si>
    <t>Private health information (PHI) in the solution is encrypted at rest.</t>
  </si>
  <si>
    <t>No user actions can be executed without appropriate authentication.</t>
  </si>
  <si>
    <t>Logs are collected by Microsoft Operations Management Suite (OMS) for all actions done in the solution.</t>
  </si>
  <si>
    <t>Logs are maintained for the duration of the demo.</t>
  </si>
  <si>
    <t>By design, the solution has different users act as administrators. See the documentation for more information about user roles. Also, all activity is logged by Microsoft Operations Management Suite (OMS), by role. In addition, all policy changes are logged.</t>
  </si>
  <si>
    <t>By design, the solution has different users act as administrators. See the documentation for more information about user roles. Also, all activity is logged by Microsoft Operations Management Suite (OMS). Detailed information, including event, source, and destination, is included.</t>
  </si>
  <si>
    <t>All events are logged to Microsoft Operations Management Suite (OMS) with date/time of the event, recipient, and sender information.</t>
  </si>
  <si>
    <t>Azure Security Center (ASC) monitors all security-related activity.</t>
  </si>
  <si>
    <t>By design, the solution has different users act as administrators. See the documentation for more information about user roles. Also, all activity is logged by Microsoft Operations Management Suite (OMS), by role.</t>
  </si>
  <si>
    <t>Azure Security Center (ASC) can generate alerts for any suspicious activity.</t>
  </si>
  <si>
    <t>Azure Security Center (ASC) provides near real-time alerting.</t>
  </si>
  <si>
    <t>Information generated by automated audits is collected by Microsoft Operations Management Suite (OMS) and Azure Security Center (ASC). These audits can be updated by user for select criteria.</t>
  </si>
  <si>
    <t>All suspicious inbound and outbound communications are monitored.</t>
  </si>
  <si>
    <t>Azure Security Center (ASC) provides a security event information management (SEIM) system view of information. False positives are managed in real-time by ASC.</t>
  </si>
  <si>
    <t>User segmentation is implemented as part of the solution. See the documentation for detailed information about user roles and privileges.</t>
  </si>
  <si>
    <t>All communication to the solution is encrypted.</t>
  </si>
  <si>
    <t>The Azure solution has been reviewed by independent cyber risk management advisors Coalfire for security effectiveness.</t>
  </si>
  <si>
    <t>Threat modeling was used to design the solution.</t>
  </si>
  <si>
    <t>Changes are logged by Microsoft Operations Management Suite (OMS).</t>
  </si>
  <si>
    <t>Azure PaaS services provide site protection and data distribution.</t>
  </si>
  <si>
    <t>The Azure solution has been reviewed by independent cyber risk management advisors Coalfire for security effectiveness. The threat model included with the solution identifies system components, data flows, and trust boundaries to ensure that all services are secure.</t>
  </si>
  <si>
    <t>No payment processing data or card holder data is used in the solution</t>
  </si>
  <si>
    <t>This control can be validated by AzureSDK 
https://github.com/azsdk/azsdk-docs/tree/master/01-Subscription-Security
. Also CICD implemented using secpac. Changes are logged and monitored.
The solution tracks all changes using Microsoft Operations Management Suite (OMS) transactions, and all changes are logged.</t>
  </si>
  <si>
    <t>Microsoft Azure uses The industry accepted Hyper-V vurtualization product. 
https://docs.microsoft.com/en-us/windows-server/virtualization/hyper-v/hyper-v-technology-overview</t>
  </si>
  <si>
    <t>No payment processing data or card holder data (CHD) is stored, or used in the solution.</t>
  </si>
  <si>
    <t>Azure solutions suppoer industry accepted file formats</t>
  </si>
  <si>
    <t>All PaaS services such as patching in Azure are managed by Azure.</t>
  </si>
  <si>
    <t xml:space="preserve">All data in the demo is masked using transparant data encryption (TDE), and dynamic data masking. </t>
  </si>
  <si>
    <t>Monitoring capabilities are provided through  the Microsoft Operations Management Suite (OMS)</t>
  </si>
  <si>
    <t xml:space="preserve">The solution does not have an untrusted network, zone.  Using Azure Virtual Networks (VNets), the firewall is enabled to only allow connections that are necessary.
</t>
  </si>
  <si>
    <t>PKI not implemented</t>
  </si>
  <si>
    <t>Not used in the solution</t>
  </si>
  <si>
    <t>Not provided in the solution</t>
  </si>
  <si>
    <t>Notification is not provided in the solution</t>
  </si>
  <si>
    <t>Reporting provided in Azure Portal</t>
  </si>
  <si>
    <t>Done by Azure in PaaS service, managed by Azure Active Directory</t>
  </si>
  <si>
    <t>Upon installation, the SQL firewall is set up for whitelist users, deny-all (except the users assigned in the user roles defined in the documentation)</t>
  </si>
  <si>
    <t>Dial-up is not in scope of the solution.</t>
  </si>
  <si>
    <t>Azure Active Directory Identity Protection is a feature of the Azure AD Premium P2 edition, which ca be enabled to supliment the solution</t>
  </si>
  <si>
    <t>No alternative authentication enabled</t>
  </si>
  <si>
    <t>Done by Azure in PaaS service.</t>
  </si>
  <si>
    <t>Done by Azure in PaaS service, outlined in  Azure Online Services Terms.</t>
  </si>
  <si>
    <t>No Third party solution included</t>
  </si>
  <si>
    <t>The Solution is deployed in West USA. No data is stored outside of the region.</t>
  </si>
  <si>
    <t>Azure provides details to it's terms in the Azure Online Services Terms.</t>
  </si>
  <si>
    <t>The solution provides redundancy provided by Azure as a PaaS service.</t>
  </si>
  <si>
    <t>No physical backup provided</t>
  </si>
  <si>
    <t>Buissness Continuity must be designed as a deployment process</t>
  </si>
  <si>
    <t>Risk management must be designed as a deployment process</t>
  </si>
  <si>
    <t xml:space="preserve">The threat model included with the solution identifies system components, data flows, and trust boundaries to ensure that all services are secure.
SQL data is classifed by default, and uses the guidelines in the data classification paper. 
</t>
  </si>
  <si>
    <t>The solution is a deployment of a Reference Architecture. It was tested as a demo. Changes must be tested once deployed.</t>
  </si>
  <si>
    <t>consider a MDM solution</t>
  </si>
  <si>
    <t>Use of removable media restricted, and personal devices would need to consider a MDM solution</t>
  </si>
  <si>
    <t xml:space="preserve">consider a MDM solution </t>
  </si>
  <si>
    <t>This solution does not address mobile - can  consider a MDM solution</t>
  </si>
  <si>
    <t>This solution does not address mobile - can consider a MDM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</si>
</sst>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9"/>
      <name val="Arial"/>
      <family val="2"/>
    </font>
    <font>
      <sz val="9"/>
      <color theme="1"/>
      <name val="Calibri"/>
      <family val="2"/>
      <scheme val="minor"/>
    </font>
    <font>
      <sz val="10"/>
      <color theme="1"/>
      <name val="Calibri"/>
      <family val="2"/>
      <scheme val="minor"/>
    </font>
    <font>
      <sz val="9"/>
      <color theme="0"/>
      <name val="Arial"/>
      <family val="2"/>
    </font>
    <font>
      <b/>
      <sz val="10"/>
      <color theme="0"/>
      <name val="Calibri"/>
      <family val="2"/>
      <scheme val="minor"/>
    </font>
    <font>
      <sz val="10"/>
      <name val="Arial"/>
      <family val="2"/>
    </font>
    <font>
      <sz val="9"/>
      <name val="Calibri"/>
      <family val="2"/>
      <scheme val="minor"/>
    </font>
    <font>
      <sz val="8"/>
      <color theme="1"/>
      <name val="Calibri"/>
      <family val="2"/>
      <scheme val="minor"/>
    </font>
    <font>
      <sz val="8"/>
      <name val="Calibri"/>
      <family val="2"/>
      <scheme val="minor"/>
    </font>
    <font>
      <sz val="8"/>
      <name val="Arial"/>
      <family val="2"/>
    </font>
    <font>
      <b/>
      <sz val="10"/>
      <color theme="1"/>
      <name val="Calibri"/>
      <family val="2"/>
      <scheme val="minor"/>
    </font>
    <font>
      <sz val="11"/>
      <color rgb="FF000000"/>
      <name val="Calibri"/>
      <family val="2"/>
      <charset val="1"/>
    </font>
    <font>
      <sz val="9"/>
      <color rgb="FF000000"/>
      <name val="Calibri"/>
      <family val="2"/>
      <charset val="1"/>
    </font>
    <font>
      <b/>
      <sz val="9"/>
      <color rgb="FF000000"/>
      <name val="Calibri"/>
      <family val="2"/>
      <charset val="1"/>
    </font>
    <font>
      <b/>
      <sz val="9"/>
      <color theme="1"/>
      <name val="Calibri"/>
      <family val="2"/>
      <scheme val="minor"/>
    </font>
    <font>
      <sz val="10"/>
      <color theme="1"/>
      <name val="Arial"/>
      <family val="2"/>
    </font>
    <font>
      <sz val="10"/>
      <name val="Arial"/>
      <family val="2"/>
    </font>
    <font>
      <sz val="9"/>
      <color theme="1"/>
      <name val="Arial"/>
      <family val="2"/>
    </font>
    <font>
      <b/>
      <sz val="9"/>
      <color theme="0"/>
      <name val="Arial"/>
      <family val="2"/>
    </font>
    <font>
      <u/>
      <sz val="9"/>
      <name val="Arial"/>
      <family val="2"/>
    </font>
    <font>
      <u/>
      <sz val="9"/>
      <color theme="1"/>
      <name val="Arial"/>
      <family val="2"/>
    </font>
    <font>
      <sz val="10"/>
      <color theme="1"/>
      <name val="Segoe UI"/>
      <family val="2"/>
    </font>
    <font>
      <sz val="9"/>
      <name val="Segoe UI"/>
      <family val="2"/>
    </font>
    <font>
      <b/>
      <sz val="16"/>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rgb="FFC0C0C0"/>
        <bgColor rgb="FFBFBFB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00B0F0"/>
        <bgColor indexed="64"/>
      </patternFill>
    </fill>
  </fills>
  <borders count="11">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6" fillId="0" borderId="0"/>
    <xf numFmtId="0" fontId="12" fillId="0" borderId="0"/>
  </cellStyleXfs>
  <cellXfs count="97">
    <xf numFmtId="0" fontId="0" fillId="0" borderId="0" xfId="0"/>
    <xf numFmtId="0" fontId="4"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7" fillId="2" borderId="1" xfId="0" applyNumberFormat="1" applyFont="1" applyFill="1" applyBorder="1" applyAlignment="1" applyProtection="1">
      <alignment horizontal="left" vertical="top" wrapText="1"/>
    </xf>
    <xf numFmtId="0" fontId="7" fillId="2" borderId="1" xfId="0"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9" fillId="0" borderId="1" xfId="0" applyNumberFormat="1" applyFont="1" applyFill="1" applyBorder="1" applyAlignment="1" applyProtection="1">
      <alignment horizontal="left" vertical="top" wrapText="1"/>
    </xf>
    <xf numFmtId="0" fontId="10" fillId="0" borderId="1" xfId="0" applyFont="1" applyFill="1" applyBorder="1" applyAlignment="1">
      <alignment horizontal="left" vertical="top" wrapText="1"/>
    </xf>
    <xf numFmtId="0" fontId="8" fillId="0" borderId="0" xfId="0" applyFont="1" applyAlignment="1"/>
    <xf numFmtId="0" fontId="8" fillId="0" borderId="1"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xf numFmtId="0" fontId="11" fillId="2" borderId="0" xfId="0" applyFont="1" applyFill="1" applyAlignment="1">
      <alignment horizontal="left" vertical="top" wrapText="1"/>
    </xf>
    <xf numFmtId="0" fontId="14" fillId="4" borderId="2" xfId="2" applyFont="1" applyFill="1" applyBorder="1" applyAlignment="1" applyProtection="1">
      <alignment horizontal="left" vertical="top" wrapText="1"/>
    </xf>
    <xf numFmtId="0" fontId="13" fillId="0" borderId="0" xfId="2" applyFont="1" applyAlignment="1">
      <alignment horizontal="left" vertical="top" wrapText="1"/>
    </xf>
    <xf numFmtId="0" fontId="13" fillId="0" borderId="0" xfId="2" applyFont="1" applyAlignment="1">
      <alignment horizontal="left" vertical="top"/>
    </xf>
    <xf numFmtId="0" fontId="13" fillId="0" borderId="2" xfId="2" applyFont="1" applyBorder="1" applyAlignment="1" applyProtection="1">
      <alignment horizontal="left" vertical="top" wrapText="1"/>
    </xf>
    <xf numFmtId="0" fontId="5" fillId="3" borderId="1" xfId="0" applyFont="1" applyFill="1" applyBorder="1" applyAlignment="1">
      <alignment horizontal="left" vertical="top" wrapText="1"/>
    </xf>
    <xf numFmtId="0" fontId="5" fillId="3" borderId="1" xfId="0" applyNumberFormat="1" applyFont="1" applyFill="1" applyBorder="1" applyAlignment="1">
      <alignment horizontal="left" vertical="top" wrapText="1"/>
    </xf>
    <xf numFmtId="0" fontId="2" fillId="0" borderId="2" xfId="0" applyFont="1" applyBorder="1" applyAlignment="1">
      <alignment horizontal="left" vertical="top" wrapText="1"/>
    </xf>
    <xf numFmtId="9" fontId="8" fillId="0" borderId="1" xfId="0" applyNumberFormat="1" applyFont="1" applyFill="1" applyBorder="1" applyAlignment="1">
      <alignment horizontal="left" vertical="top" wrapText="1"/>
    </xf>
    <xf numFmtId="9" fontId="5" fillId="3" borderId="1" xfId="0" applyNumberFormat="1" applyFont="1" applyFill="1" applyBorder="1" applyAlignment="1">
      <alignment horizontal="left" vertical="top" wrapText="1"/>
    </xf>
    <xf numFmtId="9" fontId="7" fillId="2" borderId="1" xfId="0" applyNumberFormat="1" applyFont="1" applyFill="1" applyBorder="1" applyAlignment="1">
      <alignment horizontal="left" vertical="top" wrapText="1"/>
    </xf>
    <xf numFmtId="9" fontId="0" fillId="0" borderId="0" xfId="0" applyNumberFormat="1"/>
    <xf numFmtId="0" fontId="2" fillId="0" borderId="0" xfId="0" applyFont="1" applyAlignment="1">
      <alignment horizontal="left" vertical="top" wrapText="1"/>
    </xf>
    <xf numFmtId="9" fontId="2" fillId="0" borderId="0" xfId="0" applyNumberFormat="1" applyFont="1" applyAlignment="1">
      <alignment horizontal="left" vertical="top" wrapText="1"/>
    </xf>
    <xf numFmtId="0" fontId="5" fillId="3" borderId="1" xfId="0" applyFont="1" applyFill="1" applyBorder="1" applyAlignment="1">
      <alignment horizontal="center" vertical="top" wrapText="1"/>
    </xf>
    <xf numFmtId="9" fontId="7" fillId="2" borderId="1" xfId="0" applyNumberFormat="1" applyFont="1" applyFill="1" applyBorder="1" applyAlignment="1">
      <alignment horizontal="center" vertical="top" wrapText="1"/>
    </xf>
    <xf numFmtId="0" fontId="13" fillId="0" borderId="2" xfId="2" applyFont="1" applyFill="1" applyBorder="1" applyAlignment="1" applyProtection="1">
      <alignment horizontal="left" vertical="top" wrapText="1"/>
    </xf>
    <xf numFmtId="0" fontId="15" fillId="0" borderId="0" xfId="0" applyFont="1" applyAlignment="1">
      <alignment horizontal="left" vertical="top" wrapText="1"/>
    </xf>
    <xf numFmtId="0" fontId="15" fillId="2" borderId="2" xfId="0"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0" fontId="11" fillId="2" borderId="2" xfId="0" applyFont="1" applyFill="1" applyBorder="1" applyAlignment="1">
      <alignment horizontal="left" vertical="top" wrapText="1"/>
    </xf>
    <xf numFmtId="14" fontId="3"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14" fontId="3" fillId="0" borderId="0" xfId="0" applyNumberFormat="1" applyFont="1" applyAlignment="1">
      <alignment horizontal="left" vertical="top" wrapText="1"/>
    </xf>
    <xf numFmtId="0" fontId="16" fillId="0" borderId="0" xfId="0" applyFont="1" applyProtection="1"/>
    <xf numFmtId="0" fontId="16" fillId="0" borderId="0" xfId="0" applyFont="1" applyAlignment="1" applyProtection="1"/>
    <xf numFmtId="0" fontId="16" fillId="0" borderId="0" xfId="0" applyFont="1" applyAlignment="1" applyProtection="1">
      <alignment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6" fillId="0" borderId="0" xfId="0" applyFont="1" applyAlignment="1" applyProtection="1">
      <alignment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2" borderId="2" xfId="0" applyFont="1" applyFill="1" applyBorder="1" applyAlignment="1" applyProtection="1">
      <alignment horizontal="left" vertical="center" wrapText="1"/>
      <protection locked="0"/>
    </xf>
    <xf numFmtId="0" fontId="18" fillId="2" borderId="2" xfId="0" applyFont="1" applyFill="1" applyBorder="1" applyAlignment="1">
      <alignment vertical="center" wrapText="1"/>
    </xf>
    <xf numFmtId="0" fontId="18" fillId="2" borderId="2" xfId="0" applyFont="1" applyFill="1" applyBorder="1" applyAlignment="1">
      <alignment horizontal="justify" vertical="center" wrapText="1"/>
    </xf>
    <xf numFmtId="0" fontId="18" fillId="0" borderId="0" xfId="0" applyFont="1" applyAlignment="1" applyProtection="1">
      <alignment vertical="center"/>
    </xf>
    <xf numFmtId="0" fontId="18" fillId="0" borderId="0" xfId="0" applyFont="1" applyProtection="1"/>
    <xf numFmtId="0" fontId="6" fillId="2" borderId="2" xfId="0" applyFont="1" applyFill="1" applyBorder="1" applyAlignment="1">
      <alignment horizontal="center" vertical="center" wrapText="1"/>
    </xf>
    <xf numFmtId="0" fontId="1" fillId="5" borderId="2" xfId="0" applyFont="1" applyFill="1" applyBorder="1" applyAlignment="1" applyProtection="1">
      <alignment horizontal="left" vertical="center" wrapText="1"/>
      <protection locked="0"/>
    </xf>
    <xf numFmtId="0" fontId="22" fillId="0" borderId="0" xfId="0" applyFont="1" applyAlignment="1" applyProtection="1">
      <alignment wrapText="1"/>
    </xf>
    <xf numFmtId="0" fontId="22" fillId="0" borderId="2" xfId="0" applyFont="1" applyBorder="1" applyAlignment="1" applyProtection="1">
      <alignment wrapText="1"/>
    </xf>
    <xf numFmtId="0" fontId="23" fillId="0" borderId="2" xfId="0" applyFont="1" applyFill="1" applyBorder="1" applyAlignment="1" applyProtection="1">
      <alignment horizontal="left" vertical="center" wrapText="1"/>
      <protection locked="0"/>
    </xf>
    <xf numFmtId="0" fontId="16" fillId="7" borderId="2" xfId="0" applyFont="1" applyFill="1" applyBorder="1" applyAlignment="1" applyProtection="1">
      <alignment wrapText="1"/>
    </xf>
    <xf numFmtId="0" fontId="16" fillId="8" borderId="2" xfId="0" applyFont="1" applyFill="1" applyBorder="1" applyAlignment="1" applyProtection="1">
      <alignment wrapText="1"/>
    </xf>
    <xf numFmtId="0" fontId="16" fillId="6" borderId="2" xfId="0" applyFont="1" applyFill="1" applyBorder="1" applyAlignment="1" applyProtection="1">
      <alignment wrapText="1"/>
    </xf>
    <xf numFmtId="0" fontId="16" fillId="9" borderId="2" xfId="0" applyFont="1" applyFill="1" applyBorder="1" applyAlignment="1" applyProtection="1">
      <alignment wrapText="1"/>
    </xf>
    <xf numFmtId="0" fontId="25"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8" borderId="2" xfId="0" applyFill="1" applyBorder="1"/>
    <xf numFmtId="0" fontId="0" fillId="6" borderId="2" xfId="0" applyFill="1" applyBorder="1"/>
    <xf numFmtId="0" fontId="0" fillId="7" borderId="2" xfId="0" applyFill="1" applyBorder="1"/>
    <xf numFmtId="0" fontId="0" fillId="9" borderId="2" xfId="0" applyFill="1" applyBorder="1"/>
    <xf numFmtId="0" fontId="22" fillId="0" borderId="2" xfId="0" applyFont="1" applyFill="1" applyBorder="1" applyAlignment="1" applyProtection="1">
      <alignment wrapText="1"/>
    </xf>
    <xf numFmtId="0" fontId="17" fillId="3" borderId="2" xfId="0" applyFont="1" applyFill="1" applyBorder="1" applyAlignment="1">
      <alignment vertical="center" wrapText="1"/>
    </xf>
    <xf numFmtId="0" fontId="16" fillId="0" borderId="2" xfId="0" applyFont="1" applyBorder="1" applyProtection="1"/>
    <xf numFmtId="0" fontId="18" fillId="0" borderId="2" xfId="0" applyFont="1" applyBorder="1" applyAlignment="1" applyProtection="1">
      <alignment vertical="center"/>
    </xf>
    <xf numFmtId="0" fontId="18" fillId="2" borderId="2" xfId="0" applyFont="1" applyFill="1" applyBorder="1" applyAlignment="1">
      <alignment wrapText="1"/>
    </xf>
    <xf numFmtId="0" fontId="18" fillId="2" borderId="2" xfId="0" applyFont="1" applyFill="1" applyBorder="1" applyProtection="1"/>
    <xf numFmtId="0" fontId="18" fillId="2" borderId="2" xfId="0" applyFont="1" applyFill="1" applyBorder="1"/>
    <xf numFmtId="0" fontId="17" fillId="0" borderId="2" xfId="0" applyNumberFormat="1" applyFont="1" applyFill="1" applyBorder="1" applyAlignment="1" applyProtection="1">
      <alignment horizontal="left" vertical="top" wrapText="1"/>
    </xf>
    <xf numFmtId="0" fontId="16" fillId="0" borderId="2" xfId="0" applyFont="1" applyBorder="1" applyAlignment="1" applyProtection="1">
      <alignment horizontal="left" vertical="top" wrapText="1"/>
    </xf>
    <xf numFmtId="0" fontId="1" fillId="0" borderId="2" xfId="0" applyNumberFormat="1" applyFont="1" applyFill="1" applyBorder="1" applyAlignment="1" applyProtection="1">
      <alignment horizontal="left" vertical="top" wrapText="1"/>
    </xf>
    <xf numFmtId="0" fontId="18" fillId="0" borderId="2"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16" fillId="6" borderId="2" xfId="0" applyFont="1" applyFill="1" applyBorder="1" applyAlignment="1" applyProtection="1"/>
    <xf numFmtId="0" fontId="22" fillId="6" borderId="2" xfId="0" applyFont="1" applyFill="1" applyBorder="1" applyAlignment="1" applyProtection="1">
      <alignment wrapText="1"/>
    </xf>
    <xf numFmtId="0" fontId="16" fillId="0" borderId="2" xfId="0" applyFont="1" applyBorder="1" applyAlignment="1" applyProtection="1">
      <alignment wrapText="1"/>
    </xf>
    <xf numFmtId="0" fontId="19" fillId="3" borderId="2" xfId="0" applyFont="1" applyFill="1" applyBorder="1" applyAlignment="1" applyProtection="1">
      <alignment horizontal="center" vertical="center" wrapText="1"/>
    </xf>
    <xf numFmtId="0" fontId="19" fillId="3" borderId="2" xfId="0" applyNumberFormat="1" applyFont="1" applyFill="1" applyBorder="1" applyAlignment="1" applyProtection="1">
      <alignment horizontal="center" vertical="center" wrapText="1"/>
    </xf>
    <xf numFmtId="0" fontId="16" fillId="6" borderId="2" xfId="0" applyFont="1" applyFill="1" applyBorder="1" applyAlignment="1" applyProtection="1">
      <alignment vertical="center" wrapText="1"/>
    </xf>
    <xf numFmtId="0" fontId="22" fillId="6" borderId="2" xfId="0" applyFont="1" applyFill="1" applyBorder="1" applyAlignment="1" applyProtection="1">
      <alignment vertical="center" wrapText="1"/>
    </xf>
    <xf numFmtId="0" fontId="16" fillId="10" borderId="2" xfId="0" applyFont="1" applyFill="1" applyBorder="1" applyAlignment="1" applyProtection="1">
      <alignment vertical="center" wrapText="1"/>
    </xf>
    <xf numFmtId="0" fontId="16" fillId="0" borderId="2" xfId="0" applyFont="1" applyFill="1" applyBorder="1" applyAlignment="1" applyProtection="1">
      <alignment wrapText="1"/>
    </xf>
  </cellXfs>
  <cellStyles count="3">
    <cellStyle name="Normal" xfId="0" builtinId="0"/>
    <cellStyle name="Normal 2" xfId="1" xr:uid="{00000000-0005-0000-0000-000001000000}"/>
    <cellStyle name="Normal 3" xfId="2" xr:uid="{00000000-0005-0000-0000-000002000000}"/>
  </cellStyles>
  <dxfs count="55">
    <dxf>
      <fill>
        <patternFill>
          <bgColor theme="9" tint="-0.24994659260841701"/>
        </patternFill>
      </fill>
    </dxf>
    <dxf>
      <fill>
        <patternFill>
          <bgColor rgb="FFCC3300"/>
        </patternFill>
      </fill>
    </dxf>
    <dxf>
      <fill>
        <patternFill>
          <bgColor theme="0" tint="-0.14996795556505021"/>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
      <fill>
        <patternFill>
          <bgColor theme="9" tint="-0.24994659260841701"/>
        </patternFill>
      </fill>
    </dxf>
    <dxf>
      <fill>
        <patternFill>
          <bgColor theme="8" tint="0.59996337778862885"/>
        </patternFill>
      </fill>
    </dxf>
    <dxf>
      <fill>
        <patternFill>
          <bgColor rgb="FFCC3300"/>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s>
  <tableStyles count="0" defaultTableStyle="TableStyleMedium2" defaultPivotStyle="PivotStyleLight16"/>
  <colors>
    <mruColors>
      <color rgb="FFFF5050"/>
      <color rgb="FFCC3300"/>
      <color rgb="FF54823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134472</xdr:colOff>
      <xdr:row>0</xdr:row>
      <xdr:rowOff>221317</xdr:rowOff>
    </xdr:from>
    <xdr:to>
      <xdr:col>9</xdr:col>
      <xdr:colOff>0</xdr:colOff>
      <xdr:row>0</xdr:row>
      <xdr:rowOff>795617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34472" y="221317"/>
          <a:ext cx="6999753" cy="574300"/>
          <a:chOff x="134472" y="221317"/>
          <a:chExt cx="9226806" cy="57430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2" y="277346"/>
            <a:ext cx="3170986" cy="438257"/>
          </a:xfrm>
          <a:prstGeom prst="rect">
            <a:avLst/>
          </a:prstGeom>
        </xdr:spPr>
      </xdr:pic>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937044" y="322384"/>
            <a:ext cx="2424234" cy="394043"/>
          </a:xfrm>
          <a:prstGeom prst="rect">
            <a:avLst/>
          </a:prstGeom>
        </xdr:spPr>
      </xdr:pic>
      <xdr:pic>
        <xdr:nvPicPr>
          <xdr:cNvPr id="7" name="Picture 0" descr="330d6c3d-fdcc-4d44-a1a4-0f662268450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8318" y="221317"/>
            <a:ext cx="3078225" cy="574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9</xdr:col>
      <xdr:colOff>825502</xdr:colOff>
      <xdr:row>0</xdr:row>
      <xdr:rowOff>280459</xdr:rowOff>
    </xdr:from>
    <xdr:ext cx="2403737" cy="387001"/>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2827" y="194734"/>
          <a:ext cx="2403737" cy="387001"/>
        </a:xfrm>
        <a:prstGeom prst="rect">
          <a:avLst/>
        </a:prstGeom>
      </xdr:spPr>
    </xdr:pic>
    <xdr:clientData/>
  </xdr:oneCellAnchor>
  <xdr:twoCellAnchor>
    <xdr:from>
      <xdr:col>8</xdr:col>
      <xdr:colOff>677334</xdr:colOff>
      <xdr:row>0</xdr:row>
      <xdr:rowOff>265906</xdr:rowOff>
    </xdr:from>
    <xdr:to>
      <xdr:col>8</xdr:col>
      <xdr:colOff>2529417</xdr:colOff>
      <xdr:row>0</xdr:row>
      <xdr:rowOff>761713</xdr:rowOff>
    </xdr:to>
    <xdr:pic>
      <xdr:nvPicPr>
        <xdr:cNvPr id="3" name="Picture 0" descr="330d6c3d-fdcc-4d44-a1a4-0f6622684509">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7459" y="189706"/>
          <a:ext cx="0" cy="5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oneCellAnchor>
    <xdr:from>
      <xdr:col>1</xdr:col>
      <xdr:colOff>444500</xdr:colOff>
      <xdr:row>0</xdr:row>
      <xdr:rowOff>222249</xdr:rowOff>
    </xdr:from>
    <xdr:ext cx="1761068" cy="550333"/>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54100" y="193674"/>
          <a:ext cx="1761068" cy="55033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Reports/Drafting/_Archive/Baseline%20Assessment%20Worksheet%20-%20CHCT%20TEMP%20from%20online%20version%202017-01-1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Worksheets/Oyeyemi/Copy%20of%20Baseline%20Assessment%20Worksheet%20-%20CHCT%20-%202016-11-23a%20Y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Domain Averages"/>
      <sheetName val="Policy and Procedure Guidance"/>
      <sheetName val="Scoring Rubric"/>
      <sheetName val="Sample Sets"/>
      <sheetName val="Values"/>
    </sheetNames>
    <sheetDataSet>
      <sheetData sheetId="0"/>
      <sheetData sheetId="1"/>
      <sheetData sheetId="2"/>
      <sheetData sheetId="3"/>
      <sheetData sheetId="4"/>
      <sheetData sheetId="5">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ets"/>
      <sheetName val="Illustrative Procedures"/>
      <sheetName val="Policy and Procedure Guidance"/>
      <sheetName val="Scoring Rubric"/>
      <sheetName val="Values"/>
    </sheetNames>
    <sheetDataSet>
      <sheetData sheetId="0"/>
      <sheetData sheetId="1"/>
      <sheetData sheetId="2"/>
      <sheetData sheetId="3"/>
      <sheetData sheetId="4">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workbookViewId="0">
      <selection activeCell="H21" sqref="H21"/>
    </sheetView>
  </sheetViews>
  <sheetFormatPr defaultRowHeight="15" x14ac:dyDescent="0.25"/>
  <cols>
    <col min="2" max="2" width="19" customWidth="1"/>
  </cols>
  <sheetData>
    <row r="1" spans="1:13" ht="15.75" x14ac:dyDescent="0.25">
      <c r="A1" s="62" t="s">
        <v>1987</v>
      </c>
    </row>
    <row r="3" spans="1:13" ht="15.75" thickBot="1" x14ac:dyDescent="0.3"/>
    <row r="4" spans="1:13" x14ac:dyDescent="0.25">
      <c r="A4" s="63" t="s">
        <v>1988</v>
      </c>
      <c r="B4" s="72" t="s">
        <v>1980</v>
      </c>
      <c r="C4" s="64" t="s">
        <v>1991</v>
      </c>
      <c r="D4" s="64"/>
      <c r="E4" s="64"/>
      <c r="F4" s="64"/>
      <c r="G4" s="64"/>
      <c r="H4" s="64"/>
      <c r="I4" s="64"/>
      <c r="J4" s="64"/>
      <c r="K4" s="64"/>
      <c r="L4" s="64"/>
      <c r="M4" s="65"/>
    </row>
    <row r="5" spans="1:13" x14ac:dyDescent="0.25">
      <c r="A5" s="66" t="s">
        <v>1989</v>
      </c>
      <c r="B5" s="73" t="s">
        <v>1981</v>
      </c>
      <c r="C5" s="67" t="s">
        <v>1992</v>
      </c>
      <c r="D5" s="67"/>
      <c r="E5" s="67"/>
      <c r="F5" s="67"/>
      <c r="G5" s="67"/>
      <c r="H5" s="67"/>
      <c r="I5" s="67"/>
      <c r="J5" s="67"/>
      <c r="K5" s="67"/>
      <c r="L5" s="67"/>
      <c r="M5" s="68"/>
    </row>
    <row r="6" spans="1:13" x14ac:dyDescent="0.25">
      <c r="A6" s="66" t="s">
        <v>1990</v>
      </c>
      <c r="B6" s="74" t="s">
        <v>1968</v>
      </c>
      <c r="C6" s="67" t="s">
        <v>1993</v>
      </c>
      <c r="D6" s="67"/>
      <c r="E6" s="67"/>
      <c r="F6" s="67"/>
      <c r="G6" s="67"/>
      <c r="H6" s="67"/>
      <c r="I6" s="67"/>
      <c r="J6" s="67"/>
      <c r="K6" s="67"/>
      <c r="L6" s="67"/>
      <c r="M6" s="68"/>
    </row>
    <row r="7" spans="1:13" ht="15.75" thickBot="1" x14ac:dyDescent="0.3">
      <c r="A7" s="69" t="s">
        <v>1982</v>
      </c>
      <c r="B7" s="75" t="s">
        <v>1982</v>
      </c>
      <c r="C7" s="70" t="s">
        <v>1994</v>
      </c>
      <c r="D7" s="70"/>
      <c r="E7" s="70"/>
      <c r="F7" s="70"/>
      <c r="G7" s="70"/>
      <c r="H7" s="70"/>
      <c r="I7" s="70"/>
      <c r="J7" s="70"/>
      <c r="K7" s="70"/>
      <c r="L7" s="70"/>
      <c r="M7" s="71"/>
    </row>
  </sheetData>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O1000"/>
  <sheetViews>
    <sheetView workbookViewId="0">
      <pane xSplit="5" ySplit="1" topLeftCell="F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22.140625" style="27" hidden="1" customWidth="1"/>
    <col min="2" max="2" width="9.7109375" style="27" customWidth="1"/>
    <col min="3" max="3" width="10.85546875" style="27" customWidth="1"/>
    <col min="4" max="4" width="10.140625" style="27" customWidth="1"/>
    <col min="5" max="5" width="11.28515625" style="27" customWidth="1"/>
    <col min="6" max="6" width="12.5703125" style="27" customWidth="1"/>
    <col min="7" max="7" width="7.5703125" style="27" customWidth="1"/>
    <col min="8" max="8" width="14" style="27" customWidth="1"/>
    <col min="9" max="9" width="9.140625" style="27"/>
    <col min="10" max="10" width="20.28515625" style="27" customWidth="1"/>
    <col min="11" max="15" width="24.140625" style="27" customWidth="1"/>
    <col min="16" max="16384" width="9.140625" style="27"/>
  </cols>
  <sheetData>
    <row r="1" spans="1:15" ht="24" x14ac:dyDescent="0.25">
      <c r="A1" s="27" t="s">
        <v>1387</v>
      </c>
      <c r="B1" s="27" t="s">
        <v>1385</v>
      </c>
      <c r="C1" s="27" t="s">
        <v>1384</v>
      </c>
      <c r="D1" s="27" t="s">
        <v>1383</v>
      </c>
      <c r="E1" s="27" t="s">
        <v>1382</v>
      </c>
      <c r="F1" s="27" t="s">
        <v>10</v>
      </c>
      <c r="G1" s="27" t="s">
        <v>1302</v>
      </c>
      <c r="H1" s="27" t="s">
        <v>1301</v>
      </c>
      <c r="I1" s="27" t="s">
        <v>1300</v>
      </c>
      <c r="J1" s="27" t="s">
        <v>1299</v>
      </c>
      <c r="K1" s="27" t="s">
        <v>1381</v>
      </c>
      <c r="L1" s="27" t="s">
        <v>1380</v>
      </c>
      <c r="M1" s="27" t="s">
        <v>1379</v>
      </c>
      <c r="N1" s="27" t="s">
        <v>1378</v>
      </c>
      <c r="O1" s="27" t="s">
        <v>1377</v>
      </c>
    </row>
    <row r="2" spans="1:15" ht="168" x14ac:dyDescent="0.25">
      <c r="A2" s="27" t="str">
        <f>LEFT(J2,140)</f>
        <v>The organization has a formal information protection program based on an accepted industry framework that is reviewed and updated as needed.</v>
      </c>
      <c r="B2" s="27" t="s">
        <v>1240</v>
      </c>
      <c r="C2" s="27" t="s">
        <v>1233</v>
      </c>
      <c r="D2" s="27" t="s">
        <v>1232</v>
      </c>
      <c r="E2" s="27" t="s">
        <v>1276</v>
      </c>
      <c r="F2" s="27" t="s">
        <v>105</v>
      </c>
      <c r="G2" s="27">
        <v>1</v>
      </c>
      <c r="H2" s="27" t="s">
        <v>104</v>
      </c>
      <c r="I2" s="27" t="s">
        <v>1229</v>
      </c>
      <c r="J2" s="27" t="s">
        <v>106</v>
      </c>
      <c r="K2" s="27" t="s">
        <v>107</v>
      </c>
      <c r="L2" s="27" t="s">
        <v>109</v>
      </c>
      <c r="M2" s="27" t="s">
        <v>108</v>
      </c>
      <c r="N2" s="27" t="s">
        <v>110</v>
      </c>
      <c r="O2" s="27" t="s">
        <v>111</v>
      </c>
    </row>
    <row r="3" spans="1:15" ht="300" x14ac:dyDescent="0.25">
      <c r="A3" s="27" t="str">
        <f t="shared" ref="A3:A66" si="0">LEFT(J3,140)</f>
        <v>User security roles and responsibilities are clearly defined and communicated.</v>
      </c>
      <c r="B3" s="27" t="s">
        <v>1240</v>
      </c>
      <c r="C3" s="27" t="s">
        <v>1233</v>
      </c>
      <c r="D3" s="27" t="s">
        <v>1232</v>
      </c>
      <c r="E3" s="27" t="s">
        <v>1276</v>
      </c>
      <c r="F3" s="27" t="s">
        <v>105</v>
      </c>
      <c r="G3" s="27">
        <v>1</v>
      </c>
      <c r="H3" s="27" t="s">
        <v>125</v>
      </c>
      <c r="I3" s="27" t="s">
        <v>1229</v>
      </c>
      <c r="J3" s="27" t="s">
        <v>126</v>
      </c>
      <c r="K3" s="27" t="s">
        <v>127</v>
      </c>
      <c r="L3" s="27" t="s">
        <v>129</v>
      </c>
      <c r="M3" s="27" t="s">
        <v>128</v>
      </c>
      <c r="N3" s="27" t="s">
        <v>130</v>
      </c>
      <c r="O3" s="27" t="s">
        <v>111</v>
      </c>
    </row>
    <row r="4" spans="1:15" ht="120" x14ac:dyDescent="0.25">
      <c r="A4" s="27" t="str">
        <f t="shared" si="0"/>
        <v>The organization has an information security workforce improvement program.</v>
      </c>
      <c r="B4" s="27" t="s">
        <v>1240</v>
      </c>
      <c r="C4" s="27" t="s">
        <v>1233</v>
      </c>
      <c r="D4" s="27" t="s">
        <v>1232</v>
      </c>
      <c r="E4" s="27" t="s">
        <v>1276</v>
      </c>
      <c r="F4" s="27" t="s">
        <v>105</v>
      </c>
      <c r="G4" s="27">
        <v>1</v>
      </c>
      <c r="H4" s="27" t="s">
        <v>132</v>
      </c>
      <c r="I4" s="27" t="s">
        <v>1229</v>
      </c>
      <c r="J4" s="27" t="s">
        <v>133</v>
      </c>
      <c r="K4" s="27" t="s">
        <v>134</v>
      </c>
      <c r="L4" s="27" t="s">
        <v>136</v>
      </c>
      <c r="M4" s="27" t="s">
        <v>135</v>
      </c>
      <c r="N4" s="27" t="s">
        <v>137</v>
      </c>
      <c r="O4" s="27" t="s">
        <v>111</v>
      </c>
    </row>
    <row r="5" spans="1:15" ht="156" x14ac:dyDescent="0.25">
      <c r="A5" s="27" t="str">
        <f t="shared" si="0"/>
        <v xml:space="preserve">The organization ensures plans for security testing, training and monitoring activities are developed, implemented, maintained and reviewed </v>
      </c>
      <c r="B5" s="27" t="s">
        <v>1240</v>
      </c>
      <c r="C5" s="27" t="s">
        <v>1233</v>
      </c>
      <c r="D5" s="27" t="s">
        <v>1232</v>
      </c>
      <c r="E5" s="27" t="s">
        <v>1276</v>
      </c>
      <c r="F5" s="27" t="s">
        <v>105</v>
      </c>
      <c r="G5" s="27">
        <v>1</v>
      </c>
      <c r="H5" s="27" t="s">
        <v>132</v>
      </c>
      <c r="I5" s="27" t="s">
        <v>1229</v>
      </c>
      <c r="J5" s="27" t="s">
        <v>139</v>
      </c>
      <c r="K5" s="27" t="s">
        <v>140</v>
      </c>
      <c r="L5" s="27" t="s">
        <v>142</v>
      </c>
      <c r="M5" s="27" t="s">
        <v>141</v>
      </c>
      <c r="N5" s="27" t="s">
        <v>143</v>
      </c>
      <c r="O5" s="27" t="s">
        <v>111</v>
      </c>
    </row>
    <row r="6" spans="1:15" ht="252" x14ac:dyDescent="0.25">
      <c r="A6" s="27" t="str">
        <f t="shared" si="0"/>
        <v>Management ensures users are briefed on their security role(s)/responsibilities, conform with the terms and conditions of employment prior t</v>
      </c>
      <c r="B6" s="27" t="s">
        <v>1240</v>
      </c>
      <c r="C6" s="27" t="s">
        <v>1233</v>
      </c>
      <c r="D6" s="27" t="s">
        <v>1232</v>
      </c>
      <c r="E6" s="27" t="s">
        <v>1276</v>
      </c>
      <c r="F6" s="27" t="s">
        <v>105</v>
      </c>
      <c r="G6" s="27">
        <v>1</v>
      </c>
      <c r="H6" s="27" t="s">
        <v>132</v>
      </c>
      <c r="I6" s="27" t="s">
        <v>1229</v>
      </c>
      <c r="J6" s="27" t="s">
        <v>145</v>
      </c>
      <c r="K6" s="27" t="s">
        <v>146</v>
      </c>
      <c r="L6" s="27" t="s">
        <v>148</v>
      </c>
      <c r="M6" s="27" t="s">
        <v>147</v>
      </c>
      <c r="N6" s="27" t="s">
        <v>149</v>
      </c>
      <c r="O6" s="27" t="s">
        <v>111</v>
      </c>
    </row>
    <row r="7" spans="1:15" ht="409.5" x14ac:dyDescent="0.25">
      <c r="A7" s="27" t="str">
        <f t="shared" si="0"/>
        <v>Information security objectives, approach, scope, importance, goals and principles for the organizations security program are formally ident</v>
      </c>
      <c r="B7" s="27" t="s">
        <v>1240</v>
      </c>
      <c r="C7" s="27" t="s">
        <v>1233</v>
      </c>
      <c r="D7" s="27" t="s">
        <v>1232</v>
      </c>
      <c r="E7" s="27" t="s">
        <v>1276</v>
      </c>
      <c r="F7" s="27" t="s">
        <v>105</v>
      </c>
      <c r="G7" s="27">
        <v>1</v>
      </c>
      <c r="H7" s="27" t="s">
        <v>160</v>
      </c>
      <c r="I7" s="27" t="s">
        <v>1229</v>
      </c>
      <c r="J7" s="27" t="s">
        <v>161</v>
      </c>
      <c r="K7" s="27" t="s">
        <v>162</v>
      </c>
      <c r="L7" s="27" t="s">
        <v>164</v>
      </c>
      <c r="M7" s="27" t="s">
        <v>163</v>
      </c>
      <c r="N7" s="27" t="s">
        <v>165</v>
      </c>
      <c r="O7" s="27" t="s">
        <v>150</v>
      </c>
    </row>
    <row r="8" spans="1:15" ht="156" x14ac:dyDescent="0.25">
      <c r="A8" s="27" t="str">
        <f t="shared" si="0"/>
        <v>The security policies are regularly reviewed and updated to ensure they reflect best practices (e.g., for systems and services development a</v>
      </c>
      <c r="B8" s="27" t="s">
        <v>1240</v>
      </c>
      <c r="C8" s="27" t="s">
        <v>1233</v>
      </c>
      <c r="D8" s="27" t="s">
        <v>1232</v>
      </c>
      <c r="E8" s="27" t="s">
        <v>1276</v>
      </c>
      <c r="F8" s="27" t="s">
        <v>105</v>
      </c>
      <c r="G8" s="27">
        <v>1</v>
      </c>
      <c r="H8" s="27" t="s">
        <v>167</v>
      </c>
      <c r="I8" s="27" t="s">
        <v>1229</v>
      </c>
      <c r="J8" s="27" t="s">
        <v>168</v>
      </c>
      <c r="K8" s="27" t="s">
        <v>169</v>
      </c>
      <c r="L8" s="27" t="s">
        <v>171</v>
      </c>
      <c r="M8" s="27" t="s">
        <v>170</v>
      </c>
      <c r="N8" s="27" t="s">
        <v>172</v>
      </c>
      <c r="O8" s="27" t="s">
        <v>111</v>
      </c>
    </row>
    <row r="9" spans="1:15" ht="156" x14ac:dyDescent="0.25">
      <c r="A9" s="27" t="str">
        <f t="shared" si="0"/>
        <v>A senior-level information security official is appointed and is responsible for ensuring security processes are in place, communicated to a</v>
      </c>
      <c r="B9" s="27" t="s">
        <v>1240</v>
      </c>
      <c r="C9" s="27" t="s">
        <v>1233</v>
      </c>
      <c r="D9" s="27" t="s">
        <v>1232</v>
      </c>
      <c r="E9" s="27" t="s">
        <v>1276</v>
      </c>
      <c r="F9" s="27" t="s">
        <v>105</v>
      </c>
      <c r="G9" s="27">
        <v>1</v>
      </c>
      <c r="H9" s="27" t="s">
        <v>174</v>
      </c>
      <c r="I9" s="27" t="s">
        <v>1229</v>
      </c>
      <c r="J9" s="27" t="s">
        <v>175</v>
      </c>
      <c r="K9" s="27" t="s">
        <v>176</v>
      </c>
      <c r="L9" s="27" t="s">
        <v>178</v>
      </c>
      <c r="M9" s="27" t="s">
        <v>177</v>
      </c>
      <c r="N9" s="27" t="s">
        <v>179</v>
      </c>
      <c r="O9" s="27" t="s">
        <v>111</v>
      </c>
    </row>
    <row r="10" spans="1:15" ht="409.5" x14ac:dyDescent="0.25">
      <c r="A10" s="27" t="str">
        <f t="shared" si="0"/>
        <v>Senior management assigns an individual or group to ensure the effectiveness of the information protection program, through program oversigh</v>
      </c>
      <c r="B10" s="27" t="s">
        <v>1240</v>
      </c>
      <c r="C10" s="27" t="s">
        <v>1233</v>
      </c>
      <c r="D10" s="27" t="s">
        <v>1232</v>
      </c>
      <c r="E10" s="27" t="s">
        <v>1276</v>
      </c>
      <c r="F10" s="27" t="s">
        <v>105</v>
      </c>
      <c r="G10" s="27">
        <v>1</v>
      </c>
      <c r="H10" s="27" t="s">
        <v>174</v>
      </c>
      <c r="I10" s="27" t="s">
        <v>1229</v>
      </c>
      <c r="J10" s="27" t="s">
        <v>181</v>
      </c>
      <c r="K10" s="27" t="s">
        <v>182</v>
      </c>
      <c r="L10" s="27" t="s">
        <v>184</v>
      </c>
      <c r="M10" s="27" t="s">
        <v>183</v>
      </c>
      <c r="N10" s="27" t="s">
        <v>185</v>
      </c>
      <c r="O10" s="27" t="s">
        <v>186</v>
      </c>
    </row>
    <row r="11" spans="1:15" ht="192" x14ac:dyDescent="0.25">
      <c r="A11" s="27" t="str">
        <f t="shared" si="0"/>
        <v>Security contacts are appointed by name for each major organizational area or business unit.</v>
      </c>
      <c r="B11" s="27" t="s">
        <v>1240</v>
      </c>
      <c r="C11" s="27" t="s">
        <v>1233</v>
      </c>
      <c r="D11" s="27" t="s">
        <v>1232</v>
      </c>
      <c r="E11" s="27" t="s">
        <v>1276</v>
      </c>
      <c r="F11" s="27" t="s">
        <v>105</v>
      </c>
      <c r="G11" s="27">
        <v>1</v>
      </c>
      <c r="H11" s="27" t="s">
        <v>174</v>
      </c>
      <c r="I11" s="27" t="s">
        <v>1229</v>
      </c>
      <c r="J11" s="27" t="s">
        <v>188</v>
      </c>
      <c r="K11" s="27" t="s">
        <v>189</v>
      </c>
      <c r="L11" s="27" t="s">
        <v>191</v>
      </c>
      <c r="M11" s="27" t="s">
        <v>190</v>
      </c>
      <c r="N11" s="27" t="s">
        <v>192</v>
      </c>
      <c r="O11" s="27" t="s">
        <v>111</v>
      </c>
    </row>
    <row r="12" spans="1:15" ht="180" x14ac:dyDescent="0.25">
      <c r="A12" s="27" t="str">
        <f t="shared" si="0"/>
        <v xml:space="preserve">Capital planning and investment requests include the resources needed to implement the security program, employ a business case (or Exhibit </v>
      </c>
      <c r="B12" s="27" t="s">
        <v>1240</v>
      </c>
      <c r="C12" s="27" t="s">
        <v>1233</v>
      </c>
      <c r="D12" s="27" t="s">
        <v>1232</v>
      </c>
      <c r="E12" s="27" t="s">
        <v>1276</v>
      </c>
      <c r="F12" s="27" t="s">
        <v>105</v>
      </c>
      <c r="G12" s="27">
        <v>1</v>
      </c>
      <c r="H12" s="27" t="s">
        <v>174</v>
      </c>
      <c r="I12" s="27" t="s">
        <v>1229</v>
      </c>
      <c r="J12" s="27" t="s">
        <v>194</v>
      </c>
      <c r="K12" s="27" t="s">
        <v>195</v>
      </c>
      <c r="L12" s="27" t="s">
        <v>197</v>
      </c>
      <c r="M12" s="27" t="s">
        <v>196</v>
      </c>
      <c r="N12" s="27" t="s">
        <v>198</v>
      </c>
      <c r="O12" s="27" t="s">
        <v>111</v>
      </c>
    </row>
    <row r="13" spans="1:15" ht="168" x14ac:dyDescent="0.25">
      <c r="A13" s="27" t="str">
        <f t="shared" si="0"/>
        <v xml:space="preserve">Security activities (e.g., implementing controls, correcting nonconformities) are coordinated in advance and communicated across the entire </v>
      </c>
      <c r="B13" s="27" t="s">
        <v>1240</v>
      </c>
      <c r="C13" s="27" t="s">
        <v>1233</v>
      </c>
      <c r="D13" s="27" t="s">
        <v>1232</v>
      </c>
      <c r="E13" s="27" t="s">
        <v>1276</v>
      </c>
      <c r="F13" s="27" t="s">
        <v>105</v>
      </c>
      <c r="G13" s="27">
        <v>1</v>
      </c>
      <c r="H13" s="27" t="s">
        <v>200</v>
      </c>
      <c r="I13" s="27" t="s">
        <v>1229</v>
      </c>
      <c r="J13" s="27" t="s">
        <v>201</v>
      </c>
      <c r="K13" s="27" t="s">
        <v>202</v>
      </c>
      <c r="L13" s="27" t="s">
        <v>204</v>
      </c>
      <c r="M13" s="27" t="s">
        <v>203</v>
      </c>
      <c r="N13" s="27" t="s">
        <v>205</v>
      </c>
      <c r="O13" s="27" t="s">
        <v>111</v>
      </c>
    </row>
    <row r="14" spans="1:15" ht="168" x14ac:dyDescent="0.25">
      <c r="A14" s="27" t="str">
        <f t="shared" si="0"/>
        <v xml:space="preserve">Security requirements for information systems and information services are identified in mission/business processes and resources allocated </v>
      </c>
      <c r="B14" s="27" t="s">
        <v>1240</v>
      </c>
      <c r="C14" s="27" t="s">
        <v>1233</v>
      </c>
      <c r="D14" s="27" t="s">
        <v>1232</v>
      </c>
      <c r="E14" s="27" t="s">
        <v>1276</v>
      </c>
      <c r="F14" s="27" t="s">
        <v>105</v>
      </c>
      <c r="G14" s="27">
        <v>1</v>
      </c>
      <c r="H14" s="27" t="s">
        <v>200</v>
      </c>
      <c r="I14" s="27" t="s">
        <v>1229</v>
      </c>
      <c r="J14" s="27" t="s">
        <v>207</v>
      </c>
      <c r="K14" s="27" t="s">
        <v>208</v>
      </c>
      <c r="L14" s="27" t="s">
        <v>210</v>
      </c>
      <c r="M14" s="27" t="s">
        <v>209</v>
      </c>
      <c r="N14" s="27" t="s">
        <v>211</v>
      </c>
      <c r="O14" s="27" t="s">
        <v>111</v>
      </c>
    </row>
    <row r="15" spans="1:15" ht="409.5" x14ac:dyDescent="0.25">
      <c r="A15" s="27" t="str">
        <f t="shared" si="0"/>
        <v>The organization employs a formal sanctions process for personnel failing to comply with established information security policies and proce</v>
      </c>
      <c r="B15" s="27" t="s">
        <v>1240</v>
      </c>
      <c r="C15" s="27" t="s">
        <v>1233</v>
      </c>
      <c r="D15" s="27" t="s">
        <v>1232</v>
      </c>
      <c r="E15" s="27" t="s">
        <v>1276</v>
      </c>
      <c r="F15" s="27" t="s">
        <v>105</v>
      </c>
      <c r="G15" s="27">
        <v>1</v>
      </c>
      <c r="H15" s="27" t="s">
        <v>152</v>
      </c>
      <c r="I15" s="27" t="s">
        <v>1229</v>
      </c>
      <c r="J15" s="27" t="s">
        <v>153</v>
      </c>
      <c r="K15" s="27" t="s">
        <v>154</v>
      </c>
      <c r="L15" s="27" t="s">
        <v>156</v>
      </c>
      <c r="M15" s="27" t="s">
        <v>155</v>
      </c>
      <c r="N15" s="27" t="s">
        <v>157</v>
      </c>
      <c r="O15" s="27" t="s">
        <v>158</v>
      </c>
    </row>
    <row r="16" spans="1:15" ht="216" x14ac:dyDescent="0.25">
      <c r="A16" s="27" t="str">
        <f t="shared" si="0"/>
        <v>The information protection program is formally documented and actively monitored, reviewed and updated to ensure program objectives continue</v>
      </c>
      <c r="B16" s="27" t="s">
        <v>1240</v>
      </c>
      <c r="C16" s="27" t="s">
        <v>1233</v>
      </c>
      <c r="D16" s="27" t="s">
        <v>1232</v>
      </c>
      <c r="E16" s="27" t="s">
        <v>1276</v>
      </c>
      <c r="F16" s="27" t="s">
        <v>105</v>
      </c>
      <c r="G16" s="27">
        <v>2</v>
      </c>
      <c r="H16" s="27" t="s">
        <v>104</v>
      </c>
      <c r="I16" s="27" t="s">
        <v>1229</v>
      </c>
      <c r="J16" s="27" t="s">
        <v>113</v>
      </c>
      <c r="K16" s="27" t="s">
        <v>114</v>
      </c>
      <c r="L16" s="27" t="s">
        <v>116</v>
      </c>
      <c r="M16" s="27" t="s">
        <v>115</v>
      </c>
      <c r="N16" s="27" t="s">
        <v>117</v>
      </c>
      <c r="O16" s="27" t="s">
        <v>111</v>
      </c>
    </row>
    <row r="17" spans="1:15" ht="324" x14ac:dyDescent="0.25">
      <c r="A17" s="27" t="str">
        <f t="shared" si="0"/>
        <v>Independent audits are conducted at least annually to determine whether the information protection program is approved by executive manageme</v>
      </c>
      <c r="B17" s="27" t="s">
        <v>1240</v>
      </c>
      <c r="C17" s="27" t="s">
        <v>1233</v>
      </c>
      <c r="D17" s="27" t="s">
        <v>1232</v>
      </c>
      <c r="E17" s="27" t="s">
        <v>1276</v>
      </c>
      <c r="F17" s="27" t="s">
        <v>105</v>
      </c>
      <c r="G17" s="27">
        <v>3</v>
      </c>
      <c r="H17" s="27" t="s">
        <v>104</v>
      </c>
      <c r="I17" s="27" t="s">
        <v>1229</v>
      </c>
      <c r="J17" s="27" t="s">
        <v>119</v>
      </c>
      <c r="K17" s="27" t="s">
        <v>120</v>
      </c>
      <c r="L17" s="27" t="s">
        <v>122</v>
      </c>
      <c r="M17" s="27" t="s">
        <v>121</v>
      </c>
      <c r="N17" s="27" t="s">
        <v>123</v>
      </c>
      <c r="O17" s="27" t="s">
        <v>111</v>
      </c>
    </row>
    <row r="18" spans="1:15" ht="409.5" x14ac:dyDescent="0.25">
      <c r="A18" s="27" t="str">
        <f t="shared" si="0"/>
        <v>The organization includes systems and services that receive IRS records or extracts of records in its formal systems acquisition program.</v>
      </c>
      <c r="B18" s="27" t="s">
        <v>1240</v>
      </c>
      <c r="C18" s="27" t="s">
        <v>1233</v>
      </c>
      <c r="D18" s="27" t="s">
        <v>1232</v>
      </c>
      <c r="E18" s="27" t="s">
        <v>1276</v>
      </c>
      <c r="F18" s="27" t="s">
        <v>105</v>
      </c>
      <c r="G18" s="27" t="s">
        <v>1260</v>
      </c>
      <c r="H18" s="27" t="s">
        <v>160</v>
      </c>
      <c r="I18" s="27" t="s">
        <v>1229</v>
      </c>
      <c r="J18" s="27" t="s">
        <v>1285</v>
      </c>
      <c r="K18" s="27" t="s">
        <v>1376</v>
      </c>
      <c r="L18" s="27" t="s">
        <v>1375</v>
      </c>
      <c r="M18" s="27" t="s">
        <v>1374</v>
      </c>
      <c r="N18" s="27" t="s">
        <v>1373</v>
      </c>
      <c r="O18" s="27" t="s">
        <v>1372</v>
      </c>
    </row>
    <row r="19" spans="1:15" ht="409.5" x14ac:dyDescent="0.25">
      <c r="A19" s="27" t="str">
        <f t="shared" si="0"/>
        <v>The organization periodically reviews and updates its acquisition policy for systems and services that receive IRS records or extracts of re</v>
      </c>
      <c r="B19" s="27" t="s">
        <v>1240</v>
      </c>
      <c r="C19" s="27" t="s">
        <v>1233</v>
      </c>
      <c r="D19" s="27" t="s">
        <v>1232</v>
      </c>
      <c r="E19" s="27" t="s">
        <v>1276</v>
      </c>
      <c r="F19" s="27" t="s">
        <v>105</v>
      </c>
      <c r="G19" s="27" t="s">
        <v>1260</v>
      </c>
      <c r="H19" s="27" t="s">
        <v>167</v>
      </c>
      <c r="I19" s="27" t="s">
        <v>1229</v>
      </c>
      <c r="J19" s="27" t="s">
        <v>1283</v>
      </c>
      <c r="K19" s="27" t="s">
        <v>1371</v>
      </c>
      <c r="L19" s="27" t="s">
        <v>1370</v>
      </c>
      <c r="M19" s="27" t="s">
        <v>1369</v>
      </c>
      <c r="N19" s="27" t="s">
        <v>1368</v>
      </c>
      <c r="O19" s="27" t="s">
        <v>1367</v>
      </c>
    </row>
    <row r="20" spans="1:15" ht="409.5" x14ac:dyDescent="0.25">
      <c r="A20" s="27" t="str">
        <f t="shared" si="0"/>
        <v>The organization provides all relevant safeguards required by the IRS for data warehouses that contain FTI.</v>
      </c>
      <c r="B20" s="27" t="s">
        <v>1240</v>
      </c>
      <c r="C20" s="27" t="s">
        <v>1233</v>
      </c>
      <c r="D20" s="27" t="s">
        <v>1232</v>
      </c>
      <c r="E20" s="27" t="s">
        <v>1276</v>
      </c>
      <c r="F20" s="27" t="s">
        <v>105</v>
      </c>
      <c r="G20" s="27" t="s">
        <v>1260</v>
      </c>
      <c r="H20" s="27" t="s">
        <v>200</v>
      </c>
      <c r="I20" s="27" t="s">
        <v>1229</v>
      </c>
      <c r="J20" s="27" t="s">
        <v>1281</v>
      </c>
      <c r="K20" s="27" t="s">
        <v>1366</v>
      </c>
      <c r="L20" s="27" t="s">
        <v>1365</v>
      </c>
      <c r="M20" s="27" t="s">
        <v>1364</v>
      </c>
      <c r="N20" s="27" t="s">
        <v>1363</v>
      </c>
      <c r="O20" s="27" t="s">
        <v>1362</v>
      </c>
    </row>
    <row r="21" spans="1:15" ht="409.5" x14ac:dyDescent="0.25">
      <c r="A21" s="27" t="str">
        <f t="shared" si="0"/>
        <v>The organization develops and submits to designated organization officials and the Office of Safeguards--initially, annually thereafter, and</v>
      </c>
      <c r="B21" s="27" t="s">
        <v>1240</v>
      </c>
      <c r="C21" s="27" t="s">
        <v>1233</v>
      </c>
      <c r="D21" s="27" t="s">
        <v>1232</v>
      </c>
      <c r="E21" s="27" t="s">
        <v>1276</v>
      </c>
      <c r="F21" s="27" t="s">
        <v>105</v>
      </c>
      <c r="G21" s="27" t="s">
        <v>1260</v>
      </c>
      <c r="H21" s="27" t="s">
        <v>200</v>
      </c>
      <c r="I21" s="27" t="s">
        <v>1229</v>
      </c>
      <c r="J21" s="27" t="s">
        <v>1279</v>
      </c>
      <c r="K21" s="27" t="s">
        <v>1361</v>
      </c>
      <c r="L21" s="27" t="s">
        <v>1360</v>
      </c>
      <c r="M21" s="27" t="s">
        <v>1359</v>
      </c>
      <c r="N21" s="27" t="s">
        <v>1358</v>
      </c>
      <c r="O21" s="27" t="s">
        <v>1357</v>
      </c>
    </row>
    <row r="22" spans="1:15" ht="409.5" x14ac:dyDescent="0.25">
      <c r="A22" s="27" t="str">
        <f t="shared" si="0"/>
        <v>The organization describes the purpose or function of a data warehouse in organizational policy.</v>
      </c>
      <c r="B22" s="27" t="s">
        <v>1240</v>
      </c>
      <c r="C22" s="27" t="s">
        <v>1233</v>
      </c>
      <c r="D22" s="27" t="s">
        <v>1232</v>
      </c>
      <c r="E22" s="27" t="s">
        <v>1276</v>
      </c>
      <c r="F22" s="27" t="s">
        <v>105</v>
      </c>
      <c r="G22" s="27" t="s">
        <v>1260</v>
      </c>
      <c r="H22" s="27" t="s">
        <v>160</v>
      </c>
      <c r="I22" s="27" t="s">
        <v>1229</v>
      </c>
      <c r="J22" s="27" t="s">
        <v>1277</v>
      </c>
      <c r="K22" s="27" t="s">
        <v>1356</v>
      </c>
      <c r="L22" s="27" t="s">
        <v>1355</v>
      </c>
      <c r="M22" s="27" t="s">
        <v>1354</v>
      </c>
      <c r="N22" s="27" t="s">
        <v>1353</v>
      </c>
      <c r="O22" s="27" t="s">
        <v>1348</v>
      </c>
    </row>
    <row r="23" spans="1:15" ht="409.5" x14ac:dyDescent="0.25">
      <c r="A23" s="27" t="str">
        <f t="shared" si="0"/>
        <v>Organizations notifies the IRS prior to executing any agreement to disclose FTI to a contractor, or at least 45 days prior to the disclosure</v>
      </c>
      <c r="B23" s="27" t="s">
        <v>1240</v>
      </c>
      <c r="C23" s="27" t="s">
        <v>1233</v>
      </c>
      <c r="D23" s="27" t="s">
        <v>1232</v>
      </c>
      <c r="E23" s="27" t="s">
        <v>1276</v>
      </c>
      <c r="F23" s="27" t="s">
        <v>105</v>
      </c>
      <c r="G23" s="27" t="s">
        <v>1260</v>
      </c>
      <c r="H23" s="27" t="s">
        <v>200</v>
      </c>
      <c r="I23" s="27" t="s">
        <v>1229</v>
      </c>
      <c r="J23" s="27" t="s">
        <v>1274</v>
      </c>
      <c r="K23" s="27" t="s">
        <v>1352</v>
      </c>
      <c r="L23" s="27" t="s">
        <v>1351</v>
      </c>
      <c r="M23" s="27" t="s">
        <v>1350</v>
      </c>
      <c r="N23" s="27" t="s">
        <v>1349</v>
      </c>
      <c r="O23" s="27" t="s">
        <v>1348</v>
      </c>
    </row>
    <row r="24" spans="1:15" ht="409.5" x14ac:dyDescent="0.25">
      <c r="A24" s="27" t="str">
        <f t="shared" si="0"/>
        <v>Anti-virus and anti-spyware are installed, operating and updated on all end user devices to conduct periodic scans of the system to identify</v>
      </c>
      <c r="B24" s="27" t="s">
        <v>1240</v>
      </c>
      <c r="C24" s="27" t="s">
        <v>1233</v>
      </c>
      <c r="D24" s="27" t="s">
        <v>1232</v>
      </c>
      <c r="E24" s="27" t="s">
        <v>1272</v>
      </c>
      <c r="F24" s="27" t="s">
        <v>105</v>
      </c>
      <c r="G24" s="27">
        <v>1</v>
      </c>
      <c r="H24" s="27" t="s">
        <v>214</v>
      </c>
      <c r="I24" s="27" t="s">
        <v>1229</v>
      </c>
      <c r="J24" s="27" t="s">
        <v>1273</v>
      </c>
      <c r="K24" s="27" t="s">
        <v>1347</v>
      </c>
      <c r="L24" s="27" t="s">
        <v>1346</v>
      </c>
      <c r="M24" s="27" t="s">
        <v>1345</v>
      </c>
      <c r="N24" s="27" t="s">
        <v>1344</v>
      </c>
      <c r="O24" s="27" t="s">
        <v>150</v>
      </c>
    </row>
    <row r="25" spans="1:15" ht="168" x14ac:dyDescent="0.25">
      <c r="A25" s="27" t="str">
        <f t="shared" si="0"/>
        <v>Audit logs of the scans are maintained.</v>
      </c>
      <c r="B25" s="27" t="s">
        <v>1240</v>
      </c>
      <c r="C25" s="27" t="s">
        <v>1233</v>
      </c>
      <c r="D25" s="27" t="s">
        <v>1232</v>
      </c>
      <c r="E25" s="27" t="s">
        <v>1272</v>
      </c>
      <c r="F25" s="27" t="s">
        <v>105</v>
      </c>
      <c r="G25" s="27">
        <v>1</v>
      </c>
      <c r="H25" s="27" t="s">
        <v>214</v>
      </c>
      <c r="I25" s="27" t="s">
        <v>1229</v>
      </c>
      <c r="J25" s="27" t="s">
        <v>216</v>
      </c>
      <c r="K25" s="27" t="s">
        <v>217</v>
      </c>
      <c r="L25" s="27" t="s">
        <v>219</v>
      </c>
      <c r="M25" s="27" t="s">
        <v>218</v>
      </c>
      <c r="N25" s="27" t="s">
        <v>220</v>
      </c>
      <c r="O25" s="27" t="s">
        <v>111</v>
      </c>
    </row>
    <row r="26" spans="1:15" ht="204" x14ac:dyDescent="0.25">
      <c r="A26" s="27" t="str">
        <f t="shared" si="0"/>
        <v>The organization, based on the data classification level, registers media (including laptops) prior to use, places reasonable restrictions o</v>
      </c>
      <c r="B26" s="27" t="s">
        <v>1240</v>
      </c>
      <c r="C26" s="27" t="s">
        <v>1233</v>
      </c>
      <c r="D26" s="27" t="s">
        <v>1232</v>
      </c>
      <c r="E26" s="27" t="s">
        <v>1271</v>
      </c>
      <c r="F26" s="27" t="s">
        <v>105</v>
      </c>
      <c r="G26" s="27">
        <v>1</v>
      </c>
      <c r="H26" s="27" t="s">
        <v>224</v>
      </c>
      <c r="I26" s="27" t="s">
        <v>1229</v>
      </c>
      <c r="J26" s="27" t="s">
        <v>225</v>
      </c>
      <c r="K26" s="27" t="s">
        <v>226</v>
      </c>
      <c r="L26" s="27" t="s">
        <v>228</v>
      </c>
      <c r="M26" s="27" t="s">
        <v>227</v>
      </c>
      <c r="N26" s="27" t="s">
        <v>229</v>
      </c>
      <c r="O26" s="27" t="s">
        <v>111</v>
      </c>
    </row>
    <row r="27" spans="1:15" ht="120" x14ac:dyDescent="0.25">
      <c r="A27" s="27" t="str">
        <f t="shared" si="0"/>
        <v>Media is labeled, encrypted and handled according to its classification.</v>
      </c>
      <c r="B27" s="27" t="s">
        <v>1240</v>
      </c>
      <c r="C27" s="27" t="s">
        <v>1233</v>
      </c>
      <c r="D27" s="27" t="s">
        <v>1232</v>
      </c>
      <c r="E27" s="27" t="s">
        <v>1271</v>
      </c>
      <c r="F27" s="27" t="s">
        <v>105</v>
      </c>
      <c r="G27" s="27">
        <v>1</v>
      </c>
      <c r="H27" s="27" t="s">
        <v>243</v>
      </c>
      <c r="I27" s="27" t="s">
        <v>1229</v>
      </c>
      <c r="J27" s="27" t="s">
        <v>244</v>
      </c>
      <c r="K27" s="27" t="s">
        <v>245</v>
      </c>
      <c r="L27" s="27" t="s">
        <v>247</v>
      </c>
      <c r="M27" s="27" t="s">
        <v>246</v>
      </c>
      <c r="N27" s="27" t="s">
        <v>248</v>
      </c>
      <c r="O27" s="27" t="s">
        <v>111</v>
      </c>
    </row>
    <row r="28" spans="1:15" ht="204" x14ac:dyDescent="0.25">
      <c r="A28" s="27" t="str">
        <f t="shared" si="0"/>
        <v>The status and location of unencrypted covered information is maintained and monitored.</v>
      </c>
      <c r="B28" s="27" t="s">
        <v>1240</v>
      </c>
      <c r="C28" s="27" t="s">
        <v>1233</v>
      </c>
      <c r="D28" s="27" t="s">
        <v>1232</v>
      </c>
      <c r="E28" s="27" t="s">
        <v>1271</v>
      </c>
      <c r="F28" s="27" t="s">
        <v>105</v>
      </c>
      <c r="G28" s="27">
        <v>1</v>
      </c>
      <c r="H28" s="27" t="s">
        <v>243</v>
      </c>
      <c r="I28" s="27" t="s">
        <v>1229</v>
      </c>
      <c r="J28" s="27" t="s">
        <v>250</v>
      </c>
      <c r="K28" s="27" t="s">
        <v>251</v>
      </c>
      <c r="L28" s="27" t="s">
        <v>253</v>
      </c>
      <c r="M28" s="27" t="s">
        <v>252</v>
      </c>
      <c r="N28" s="27" t="s">
        <v>254</v>
      </c>
      <c r="O28" s="27" t="s">
        <v>111</v>
      </c>
    </row>
    <row r="29" spans="1:15" ht="240" x14ac:dyDescent="0.25">
      <c r="A29" s="27" t="str">
        <f t="shared" si="0"/>
        <v>The organization protects and controls media containing sensitive information during transport outside of controlled areas.</v>
      </c>
      <c r="B29" s="27" t="s">
        <v>1240</v>
      </c>
      <c r="C29" s="27" t="s">
        <v>1233</v>
      </c>
      <c r="D29" s="27" t="s">
        <v>1232</v>
      </c>
      <c r="E29" s="27" t="s">
        <v>1271</v>
      </c>
      <c r="F29" s="27" t="s">
        <v>105</v>
      </c>
      <c r="G29" s="27">
        <v>2</v>
      </c>
      <c r="H29" s="27" t="s">
        <v>224</v>
      </c>
      <c r="I29" s="27" t="s">
        <v>1229</v>
      </c>
      <c r="J29" s="27" t="s">
        <v>231</v>
      </c>
      <c r="K29" s="27" t="s">
        <v>232</v>
      </c>
      <c r="L29" s="27" t="s">
        <v>234</v>
      </c>
      <c r="M29" s="27" t="s">
        <v>233</v>
      </c>
      <c r="N29" s="27" t="s">
        <v>235</v>
      </c>
      <c r="O29" s="27" t="s">
        <v>111</v>
      </c>
    </row>
    <row r="30" spans="1:15" ht="120" x14ac:dyDescent="0.25">
      <c r="A30" s="27" t="str">
        <f t="shared" si="0"/>
        <v>Digital and non-digital media requiring restricted use and the specific safeguards used to restrict their use is identified.</v>
      </c>
      <c r="B30" s="27" t="s">
        <v>1240</v>
      </c>
      <c r="C30" s="27" t="s">
        <v>1233</v>
      </c>
      <c r="D30" s="27" t="s">
        <v>1232</v>
      </c>
      <c r="E30" s="27" t="s">
        <v>1271</v>
      </c>
      <c r="F30" s="27" t="s">
        <v>105</v>
      </c>
      <c r="G30" s="27">
        <v>2</v>
      </c>
      <c r="H30" s="27" t="s">
        <v>224</v>
      </c>
      <c r="I30" s="27" t="s">
        <v>1229</v>
      </c>
      <c r="J30" s="27" t="s">
        <v>237</v>
      </c>
      <c r="K30" s="27" t="s">
        <v>238</v>
      </c>
      <c r="L30" s="27" t="s">
        <v>240</v>
      </c>
      <c r="M30" s="27" t="s">
        <v>239</v>
      </c>
      <c r="N30" s="27" t="s">
        <v>241</v>
      </c>
      <c r="O30" s="27" t="s">
        <v>111</v>
      </c>
    </row>
    <row r="31" spans="1:15" ht="409.5" x14ac:dyDescent="0.25">
      <c r="A31" s="27" t="str">
        <f t="shared" si="0"/>
        <v>Mobile computing devices are protected at all times by access controls, usage restrictions, connection requirements, encryption, virus prote</v>
      </c>
      <c r="B31" s="27" t="s">
        <v>1240</v>
      </c>
      <c r="C31" s="27" t="s">
        <v>1233</v>
      </c>
      <c r="D31" s="27" t="s">
        <v>1232</v>
      </c>
      <c r="E31" s="27" t="s">
        <v>1270</v>
      </c>
      <c r="F31" s="27" t="s">
        <v>258</v>
      </c>
      <c r="G31" s="27">
        <v>1</v>
      </c>
      <c r="H31" s="27" t="s">
        <v>257</v>
      </c>
      <c r="I31" s="27" t="s">
        <v>1229</v>
      </c>
      <c r="J31" s="27" t="s">
        <v>259</v>
      </c>
      <c r="K31" s="27" t="s">
        <v>260</v>
      </c>
      <c r="L31" s="27" t="s">
        <v>262</v>
      </c>
      <c r="M31" s="27" t="s">
        <v>261</v>
      </c>
      <c r="N31" s="27" t="s">
        <v>263</v>
      </c>
      <c r="O31" s="27" t="s">
        <v>111</v>
      </c>
    </row>
    <row r="32" spans="1:15" ht="108" x14ac:dyDescent="0.25">
      <c r="A32" s="27" t="str">
        <f t="shared" si="0"/>
        <v>The organization monitors for unauthorized connection of mobile devices.</v>
      </c>
      <c r="B32" s="27" t="s">
        <v>1240</v>
      </c>
      <c r="C32" s="27" t="s">
        <v>1233</v>
      </c>
      <c r="D32" s="27" t="s">
        <v>1232</v>
      </c>
      <c r="E32" s="27" t="s">
        <v>1270</v>
      </c>
      <c r="F32" s="27" t="s">
        <v>258</v>
      </c>
      <c r="G32" s="27">
        <v>1</v>
      </c>
      <c r="H32" s="27" t="s">
        <v>257</v>
      </c>
      <c r="I32" s="27" t="s">
        <v>1229</v>
      </c>
      <c r="J32" s="27" t="s">
        <v>265</v>
      </c>
      <c r="K32" s="27" t="s">
        <v>266</v>
      </c>
      <c r="L32" s="27" t="s">
        <v>268</v>
      </c>
      <c r="M32" s="27" t="s">
        <v>267</v>
      </c>
      <c r="N32" s="27" t="s">
        <v>269</v>
      </c>
      <c r="O32" s="27" t="s">
        <v>111</v>
      </c>
    </row>
    <row r="33" spans="1:15" ht="156" x14ac:dyDescent="0.25">
      <c r="A33" s="27" t="str">
        <f t="shared" si="0"/>
        <v>Specially configured mobile devices are issued for personnel travelling to high risk locations and are checked for malware and physical tamp</v>
      </c>
      <c r="B33" s="27" t="s">
        <v>1240</v>
      </c>
      <c r="C33" s="27" t="s">
        <v>1233</v>
      </c>
      <c r="D33" s="27" t="s">
        <v>1232</v>
      </c>
      <c r="E33" s="27" t="s">
        <v>1270</v>
      </c>
      <c r="F33" s="27" t="s">
        <v>258</v>
      </c>
      <c r="G33" s="27">
        <v>1</v>
      </c>
      <c r="H33" s="27" t="s">
        <v>257</v>
      </c>
      <c r="I33" s="27" t="s">
        <v>1229</v>
      </c>
      <c r="J33" s="27" t="s">
        <v>271</v>
      </c>
      <c r="K33" s="27" t="s">
        <v>272</v>
      </c>
      <c r="L33" s="27" t="s">
        <v>274</v>
      </c>
      <c r="M33" s="27" t="s">
        <v>273</v>
      </c>
      <c r="N33" s="27" t="s">
        <v>275</v>
      </c>
      <c r="O33" s="27" t="s">
        <v>111</v>
      </c>
    </row>
    <row r="34" spans="1:15" ht="409.5" x14ac:dyDescent="0.25">
      <c r="A34" s="27" t="str">
        <f t="shared" si="0"/>
        <v>Teleworking activities are only authorized if security arrangements and controls that comply with relevant security policies and organizatio</v>
      </c>
      <c r="B34" s="27" t="s">
        <v>1240</v>
      </c>
      <c r="C34" s="27" t="s">
        <v>1233</v>
      </c>
      <c r="D34" s="27" t="s">
        <v>1232</v>
      </c>
      <c r="E34" s="27" t="s">
        <v>1270</v>
      </c>
      <c r="F34" s="27" t="s">
        <v>105</v>
      </c>
      <c r="G34" s="27">
        <v>1</v>
      </c>
      <c r="H34" s="27" t="s">
        <v>283</v>
      </c>
      <c r="I34" s="27" t="s">
        <v>1229</v>
      </c>
      <c r="J34" s="27" t="s">
        <v>284</v>
      </c>
      <c r="K34" s="27" t="s">
        <v>285</v>
      </c>
      <c r="L34" s="27" t="s">
        <v>287</v>
      </c>
      <c r="M34" s="27" t="s">
        <v>286</v>
      </c>
      <c r="N34" s="27" t="s">
        <v>288</v>
      </c>
      <c r="O34" s="27" t="s">
        <v>111</v>
      </c>
    </row>
    <row r="35" spans="1:15" ht="409.5" x14ac:dyDescent="0.25">
      <c r="A35" s="27" t="str">
        <f t="shared" si="0"/>
        <v>A documented list of approved application stores has been defined as acceptable for mobile devices accessing or storing entity (client) or c</v>
      </c>
      <c r="B35" s="27" t="s">
        <v>1240</v>
      </c>
      <c r="C35" s="27" t="s">
        <v>1233</v>
      </c>
      <c r="D35" s="27" t="s">
        <v>1232</v>
      </c>
      <c r="E35" s="27" t="s">
        <v>1270</v>
      </c>
      <c r="F35" s="27" t="s">
        <v>258</v>
      </c>
      <c r="G35" s="27">
        <v>1</v>
      </c>
      <c r="H35" s="27" t="s">
        <v>257</v>
      </c>
      <c r="I35" s="27" t="s">
        <v>1229</v>
      </c>
      <c r="J35" s="27" t="s">
        <v>277</v>
      </c>
      <c r="K35" s="27" t="s">
        <v>278</v>
      </c>
      <c r="L35" s="27" t="s">
        <v>280</v>
      </c>
      <c r="M35" s="27" t="s">
        <v>279</v>
      </c>
      <c r="N35" s="27" t="s">
        <v>281</v>
      </c>
      <c r="O35" s="27" t="s">
        <v>150</v>
      </c>
    </row>
    <row r="36" spans="1:15" ht="300" x14ac:dyDescent="0.25">
      <c r="A36" s="27" t="str">
        <f t="shared" si="0"/>
        <v>Vendor defaults for wireless access points are changed prior to authorizing the implementation of the access point.</v>
      </c>
      <c r="B36" s="27" t="s">
        <v>1240</v>
      </c>
      <c r="C36" s="27" t="s">
        <v>1233</v>
      </c>
      <c r="D36" s="27" t="s">
        <v>1232</v>
      </c>
      <c r="E36" s="27" t="s">
        <v>1269</v>
      </c>
      <c r="F36" s="27" t="s">
        <v>105</v>
      </c>
      <c r="G36" s="27">
        <v>1</v>
      </c>
      <c r="H36" s="27" t="s">
        <v>221</v>
      </c>
      <c r="I36" s="27" t="s">
        <v>1229</v>
      </c>
      <c r="J36" s="27" t="s">
        <v>291</v>
      </c>
      <c r="K36" s="27" t="s">
        <v>292</v>
      </c>
      <c r="L36" s="27" t="s">
        <v>294</v>
      </c>
      <c r="M36" s="27" t="s">
        <v>293</v>
      </c>
      <c r="N36" s="27" t="s">
        <v>295</v>
      </c>
      <c r="O36" s="27" t="s">
        <v>111</v>
      </c>
    </row>
    <row r="37" spans="1:15" ht="168" x14ac:dyDescent="0.25">
      <c r="A37" s="27" t="str">
        <f t="shared" si="0"/>
        <v>Wireless access points are configured with strong encryption (WPA at a minimum).</v>
      </c>
      <c r="B37" s="27" t="s">
        <v>1240</v>
      </c>
      <c r="C37" s="27" t="s">
        <v>1233</v>
      </c>
      <c r="D37" s="27" t="s">
        <v>1232</v>
      </c>
      <c r="E37" s="27" t="s">
        <v>1269</v>
      </c>
      <c r="F37" s="27" t="s">
        <v>105</v>
      </c>
      <c r="G37" s="27">
        <v>1</v>
      </c>
      <c r="H37" s="27" t="s">
        <v>221</v>
      </c>
      <c r="I37" s="27" t="s">
        <v>1229</v>
      </c>
      <c r="J37" s="27" t="s">
        <v>297</v>
      </c>
      <c r="K37" s="27" t="s">
        <v>298</v>
      </c>
      <c r="L37" s="27" t="s">
        <v>300</v>
      </c>
      <c r="M37" s="27" t="s">
        <v>299</v>
      </c>
      <c r="N37" s="27" t="s">
        <v>301</v>
      </c>
      <c r="O37" s="27" t="s">
        <v>111</v>
      </c>
    </row>
    <row r="38" spans="1:15" ht="156" x14ac:dyDescent="0.25">
      <c r="A38" s="27" t="str">
        <f t="shared" si="0"/>
        <v>Wireless access points are placed in secure locations.</v>
      </c>
      <c r="B38" s="27" t="s">
        <v>1240</v>
      </c>
      <c r="C38" s="27" t="s">
        <v>1233</v>
      </c>
      <c r="D38" s="27" t="s">
        <v>1232</v>
      </c>
      <c r="E38" s="27" t="s">
        <v>1269</v>
      </c>
      <c r="F38" s="27" t="s">
        <v>105</v>
      </c>
      <c r="G38" s="27">
        <v>1</v>
      </c>
      <c r="H38" s="27" t="s">
        <v>221</v>
      </c>
      <c r="I38" s="27" t="s">
        <v>1229</v>
      </c>
      <c r="J38" s="27" t="s">
        <v>303</v>
      </c>
      <c r="K38" s="27" t="s">
        <v>304</v>
      </c>
      <c r="L38" s="27" t="s">
        <v>306</v>
      </c>
      <c r="M38" s="27" t="s">
        <v>305</v>
      </c>
      <c r="N38" s="27" t="s">
        <v>307</v>
      </c>
      <c r="O38" s="27" t="s">
        <v>111</v>
      </c>
    </row>
    <row r="39" spans="1:15" ht="180" x14ac:dyDescent="0.25">
      <c r="A39" s="27" t="str">
        <f t="shared" si="0"/>
        <v>Annual compliance reviews are conducted by security or audit individuals using manual or automated tools and, if non-compliance is found, ap</v>
      </c>
      <c r="B39" s="27" t="s">
        <v>1240</v>
      </c>
      <c r="C39" s="27" t="s">
        <v>1233</v>
      </c>
      <c r="D39" s="27" t="s">
        <v>1232</v>
      </c>
      <c r="E39" s="27" t="s">
        <v>1268</v>
      </c>
      <c r="F39" s="27" t="s">
        <v>105</v>
      </c>
      <c r="G39" s="27">
        <v>1</v>
      </c>
      <c r="H39" s="27" t="s">
        <v>310</v>
      </c>
      <c r="I39" s="27" t="s">
        <v>1229</v>
      </c>
      <c r="J39" s="27" t="s">
        <v>311</v>
      </c>
      <c r="K39" s="27" t="s">
        <v>312</v>
      </c>
      <c r="L39" s="27" t="s">
        <v>314</v>
      </c>
      <c r="M39" s="27" t="s">
        <v>313</v>
      </c>
      <c r="N39" s="27" t="s">
        <v>315</v>
      </c>
      <c r="O39" s="27" t="s">
        <v>111</v>
      </c>
    </row>
    <row r="40" spans="1:15" ht="192" x14ac:dyDescent="0.25">
      <c r="A40" s="27" t="str">
        <f t="shared" si="0"/>
        <v>The results and recommendations of the reviews are documented and approved by management.</v>
      </c>
      <c r="B40" s="27" t="s">
        <v>1240</v>
      </c>
      <c r="C40" s="27" t="s">
        <v>1233</v>
      </c>
      <c r="D40" s="27" t="s">
        <v>1232</v>
      </c>
      <c r="E40" s="27" t="s">
        <v>1268</v>
      </c>
      <c r="F40" s="27" t="s">
        <v>105</v>
      </c>
      <c r="G40" s="27">
        <v>1</v>
      </c>
      <c r="H40" s="27" t="s">
        <v>310</v>
      </c>
      <c r="I40" s="27" t="s">
        <v>1229</v>
      </c>
      <c r="J40" s="27" t="s">
        <v>317</v>
      </c>
      <c r="K40" s="27" t="s">
        <v>318</v>
      </c>
      <c r="L40" s="27" t="s">
        <v>320</v>
      </c>
      <c r="M40" s="27" t="s">
        <v>319</v>
      </c>
      <c r="N40" s="27" t="s">
        <v>321</v>
      </c>
      <c r="O40" s="27" t="s">
        <v>111</v>
      </c>
    </row>
    <row r="41" spans="1:15" ht="228" x14ac:dyDescent="0.25">
      <c r="A41" s="27" t="str">
        <f t="shared" si="0"/>
        <v xml:space="preserve">Only authorized administrators are allowed to implement approved upgrades to software, applications and program libraries based on business </v>
      </c>
      <c r="B41" s="27" t="s">
        <v>1240</v>
      </c>
      <c r="C41" s="27" t="s">
        <v>1233</v>
      </c>
      <c r="D41" s="27" t="s">
        <v>1232</v>
      </c>
      <c r="E41" s="27" t="s">
        <v>1268</v>
      </c>
      <c r="F41" s="27" t="s">
        <v>258</v>
      </c>
      <c r="G41" s="27">
        <v>1</v>
      </c>
      <c r="H41" s="27" t="s">
        <v>323</v>
      </c>
      <c r="I41" s="27" t="s">
        <v>1229</v>
      </c>
      <c r="J41" s="27" t="s">
        <v>324</v>
      </c>
      <c r="K41" s="27" t="s">
        <v>325</v>
      </c>
      <c r="L41" s="27" t="s">
        <v>327</v>
      </c>
      <c r="M41" s="27" t="s">
        <v>326</v>
      </c>
      <c r="N41" s="27" t="s">
        <v>328</v>
      </c>
      <c r="O41" s="27" t="s">
        <v>111</v>
      </c>
    </row>
    <row r="42" spans="1:15" ht="409.5" x14ac:dyDescent="0.25">
      <c r="A42" s="27" t="str">
        <f t="shared" si="0"/>
        <v>The operating system shall have in place supporting technical controls such as antivirus, file integrity monitoring, host-based (personal) f</v>
      </c>
      <c r="B42" s="27" t="s">
        <v>1240</v>
      </c>
      <c r="C42" s="27" t="s">
        <v>1233</v>
      </c>
      <c r="D42" s="27" t="s">
        <v>1232</v>
      </c>
      <c r="E42" s="27" t="s">
        <v>1268</v>
      </c>
      <c r="F42" s="27" t="s">
        <v>258</v>
      </c>
      <c r="G42" s="27">
        <v>1</v>
      </c>
      <c r="H42" s="27" t="s">
        <v>323</v>
      </c>
      <c r="I42" s="27" t="s">
        <v>1229</v>
      </c>
      <c r="J42" s="27" t="s">
        <v>330</v>
      </c>
      <c r="K42" s="27" t="s">
        <v>331</v>
      </c>
      <c r="L42" s="27" t="s">
        <v>333</v>
      </c>
      <c r="M42" s="27" t="s">
        <v>332</v>
      </c>
      <c r="N42" s="27" t="s">
        <v>334</v>
      </c>
      <c r="O42" s="27" t="s">
        <v>150</v>
      </c>
    </row>
    <row r="43" spans="1:15" ht="216" x14ac:dyDescent="0.25">
      <c r="A43" s="27" t="str">
        <f t="shared" si="0"/>
        <v>Applications and operating systems are successfully tested for usability, security and impact prior to production.</v>
      </c>
      <c r="B43" s="27" t="s">
        <v>1240</v>
      </c>
      <c r="C43" s="27" t="s">
        <v>1233</v>
      </c>
      <c r="D43" s="27" t="s">
        <v>1232</v>
      </c>
      <c r="E43" s="27" t="s">
        <v>1268</v>
      </c>
      <c r="F43" s="27" t="s">
        <v>258</v>
      </c>
      <c r="G43" s="27">
        <v>2</v>
      </c>
      <c r="H43" s="27" t="s">
        <v>323</v>
      </c>
      <c r="I43" s="27" t="s">
        <v>1229</v>
      </c>
      <c r="J43" s="27" t="s">
        <v>336</v>
      </c>
      <c r="K43" s="27" t="s">
        <v>337</v>
      </c>
      <c r="L43" s="27" t="s">
        <v>339</v>
      </c>
      <c r="M43" s="27" t="s">
        <v>338</v>
      </c>
      <c r="N43" s="27" t="s">
        <v>340</v>
      </c>
      <c r="O43" s="27" t="s">
        <v>111</v>
      </c>
    </row>
    <row r="44" spans="1:15" ht="180" x14ac:dyDescent="0.25">
      <c r="A44" s="27" t="str">
        <f t="shared" si="0"/>
        <v>The organization uses its configuration control program to maintain control of all implemented software and system documentation and archive</v>
      </c>
      <c r="B44" s="27" t="s">
        <v>1240</v>
      </c>
      <c r="C44" s="27" t="s">
        <v>1233</v>
      </c>
      <c r="D44" s="27" t="s">
        <v>1232</v>
      </c>
      <c r="E44" s="27" t="s">
        <v>1268</v>
      </c>
      <c r="F44" s="27" t="s">
        <v>258</v>
      </c>
      <c r="G44" s="27">
        <v>2</v>
      </c>
      <c r="H44" s="27" t="s">
        <v>323</v>
      </c>
      <c r="I44" s="27" t="s">
        <v>1229</v>
      </c>
      <c r="J44" s="27" t="s">
        <v>342</v>
      </c>
      <c r="K44" s="27" t="s">
        <v>343</v>
      </c>
      <c r="L44" s="27" t="s">
        <v>345</v>
      </c>
      <c r="M44" s="27" t="s">
        <v>344</v>
      </c>
      <c r="N44" s="27" t="s">
        <v>346</v>
      </c>
      <c r="O44" s="27" t="s">
        <v>111</v>
      </c>
    </row>
    <row r="45" spans="1:15" ht="409.5" x14ac:dyDescent="0.25">
      <c r="A45" s="27" t="str">
        <f t="shared" si="0"/>
        <v>The organization prevents program execution in accordance with the list of unauthorized (blacklisted) software programs and rules authorizin</v>
      </c>
      <c r="B45" s="27" t="s">
        <v>1240</v>
      </c>
      <c r="C45" s="27" t="s">
        <v>1233</v>
      </c>
      <c r="D45" s="27" t="s">
        <v>1232</v>
      </c>
      <c r="E45" s="27" t="s">
        <v>1268</v>
      </c>
      <c r="F45" s="27" t="s">
        <v>105</v>
      </c>
      <c r="G45" s="27">
        <v>2</v>
      </c>
      <c r="H45" s="27" t="s">
        <v>323</v>
      </c>
      <c r="I45" s="27" t="s">
        <v>1229</v>
      </c>
      <c r="J45" s="27" t="s">
        <v>348</v>
      </c>
      <c r="K45" s="27" t="s">
        <v>349</v>
      </c>
      <c r="L45" s="27" t="s">
        <v>351</v>
      </c>
      <c r="M45" s="27" t="s">
        <v>350</v>
      </c>
      <c r="N45" s="27" t="s">
        <v>352</v>
      </c>
      <c r="O45" s="27" t="s">
        <v>150</v>
      </c>
    </row>
    <row r="46" spans="1:15" ht="409.5" x14ac:dyDescent="0.25">
      <c r="A46" s="27" t="str">
        <f t="shared" si="0"/>
        <v>The organization identifies unauthorized (blacklisted) software on the information system, including servers, workstations and laptops, empl</v>
      </c>
      <c r="B46" s="27" t="s">
        <v>1240</v>
      </c>
      <c r="C46" s="27" t="s">
        <v>1233</v>
      </c>
      <c r="D46" s="27" t="s">
        <v>1232</v>
      </c>
      <c r="E46" s="27" t="s">
        <v>1268</v>
      </c>
      <c r="F46" s="27" t="s">
        <v>105</v>
      </c>
      <c r="G46" s="27">
        <v>2</v>
      </c>
      <c r="H46" s="27" t="s">
        <v>323</v>
      </c>
      <c r="I46" s="27" t="s">
        <v>1229</v>
      </c>
      <c r="J46" s="27" t="s">
        <v>354</v>
      </c>
      <c r="K46" s="27" t="s">
        <v>355</v>
      </c>
      <c r="L46" s="27" t="s">
        <v>351</v>
      </c>
      <c r="M46" s="27" t="s">
        <v>356</v>
      </c>
      <c r="N46" s="27" t="s">
        <v>357</v>
      </c>
      <c r="O46" s="27" t="s">
        <v>150</v>
      </c>
    </row>
    <row r="47" spans="1:15" ht="180" x14ac:dyDescent="0.25">
      <c r="A47" s="27" t="str">
        <f t="shared" si="0"/>
        <v>An inventory of assets is maintained.</v>
      </c>
      <c r="B47" s="27" t="s">
        <v>1240</v>
      </c>
      <c r="C47" s="27" t="s">
        <v>1233</v>
      </c>
      <c r="D47" s="27" t="s">
        <v>1232</v>
      </c>
      <c r="E47" s="27" t="s">
        <v>1267</v>
      </c>
      <c r="F47" s="27" t="s">
        <v>105</v>
      </c>
      <c r="G47" s="27">
        <v>1</v>
      </c>
      <c r="H47" s="27" t="s">
        <v>360</v>
      </c>
      <c r="I47" s="27" t="s">
        <v>1229</v>
      </c>
      <c r="J47" s="27" t="s">
        <v>361</v>
      </c>
      <c r="K47" s="27" t="s">
        <v>362</v>
      </c>
      <c r="L47" s="27" t="s">
        <v>364</v>
      </c>
      <c r="M47" s="27" t="s">
        <v>363</v>
      </c>
      <c r="N47" s="27" t="s">
        <v>365</v>
      </c>
      <c r="O47" s="27" t="s">
        <v>111</v>
      </c>
    </row>
    <row r="48" spans="1:15" ht="120" x14ac:dyDescent="0.25">
      <c r="A48" s="27" t="str">
        <f t="shared" si="0"/>
        <v>The information lifecycle manages the secure use, transfer, exchange, and disposal of IT-related assets.</v>
      </c>
      <c r="B48" s="27" t="s">
        <v>1240</v>
      </c>
      <c r="C48" s="27" t="s">
        <v>1233</v>
      </c>
      <c r="D48" s="27" t="s">
        <v>1232</v>
      </c>
      <c r="E48" s="27" t="s">
        <v>1267</v>
      </c>
      <c r="F48" s="27" t="s">
        <v>105</v>
      </c>
      <c r="G48" s="27">
        <v>1</v>
      </c>
      <c r="H48" s="27" t="s">
        <v>360</v>
      </c>
      <c r="I48" s="27" t="s">
        <v>1229</v>
      </c>
      <c r="J48" s="27" t="s">
        <v>367</v>
      </c>
      <c r="K48" s="27" t="s">
        <v>368</v>
      </c>
      <c r="L48" s="27" t="s">
        <v>370</v>
      </c>
      <c r="M48" s="27" t="s">
        <v>369</v>
      </c>
      <c r="N48" s="27" t="s">
        <v>371</v>
      </c>
      <c r="O48" s="27" t="s">
        <v>111</v>
      </c>
    </row>
    <row r="49" spans="1:15" ht="348" x14ac:dyDescent="0.25">
      <c r="A49" s="27" t="str">
        <f t="shared" si="0"/>
        <v>Applications developed by the organization are based on secure coding guidelines to prevent common vulnerabilities or undergo appropriate te</v>
      </c>
      <c r="B49" s="27" t="s">
        <v>1240</v>
      </c>
      <c r="C49" s="27" t="s">
        <v>1233</v>
      </c>
      <c r="D49" s="27" t="s">
        <v>1232</v>
      </c>
      <c r="E49" s="27" t="s">
        <v>1267</v>
      </c>
      <c r="F49" s="27" t="s">
        <v>258</v>
      </c>
      <c r="G49" s="27">
        <v>1</v>
      </c>
      <c r="H49" s="27" t="s">
        <v>373</v>
      </c>
      <c r="I49" s="27" t="s">
        <v>1229</v>
      </c>
      <c r="J49" s="27" t="s">
        <v>374</v>
      </c>
      <c r="K49" s="27" t="s">
        <v>375</v>
      </c>
      <c r="L49" s="27" t="s">
        <v>377</v>
      </c>
      <c r="M49" s="27" t="s">
        <v>376</v>
      </c>
      <c r="N49" s="27" t="s">
        <v>378</v>
      </c>
      <c r="O49" s="27" t="s">
        <v>111</v>
      </c>
    </row>
    <row r="50" spans="1:15" ht="120" x14ac:dyDescent="0.25">
      <c r="A50" s="27" t="str">
        <f t="shared" si="0"/>
        <v>Technical vulnerabilities are identified, evaluated for risk and corrected in a timely manner.</v>
      </c>
      <c r="B50" s="27" t="s">
        <v>1240</v>
      </c>
      <c r="C50" s="27" t="s">
        <v>1233</v>
      </c>
      <c r="D50" s="27" t="s">
        <v>1232</v>
      </c>
      <c r="E50" s="27" t="s">
        <v>1267</v>
      </c>
      <c r="F50" s="27" t="s">
        <v>105</v>
      </c>
      <c r="G50" s="27">
        <v>1</v>
      </c>
      <c r="H50" s="27" t="s">
        <v>380</v>
      </c>
      <c r="I50" s="27" t="s">
        <v>1229</v>
      </c>
      <c r="J50" s="27" t="s">
        <v>381</v>
      </c>
      <c r="K50" s="27" t="s">
        <v>382</v>
      </c>
      <c r="L50" s="27" t="s">
        <v>384</v>
      </c>
      <c r="M50" s="27" t="s">
        <v>383</v>
      </c>
      <c r="N50" s="27" t="s">
        <v>385</v>
      </c>
      <c r="O50" s="27" t="s">
        <v>111</v>
      </c>
    </row>
    <row r="51" spans="1:15" ht="192" x14ac:dyDescent="0.25">
      <c r="A51" s="27" t="str">
        <f t="shared" si="0"/>
        <v>The organization specifies the networks and network services to which users are authorized access.</v>
      </c>
      <c r="B51" s="27" t="s">
        <v>1240</v>
      </c>
      <c r="C51" s="27" t="s">
        <v>1233</v>
      </c>
      <c r="D51" s="27" t="s">
        <v>1232</v>
      </c>
      <c r="E51" s="27" t="s">
        <v>1262</v>
      </c>
      <c r="F51" s="27" t="s">
        <v>105</v>
      </c>
      <c r="G51" s="27">
        <v>1</v>
      </c>
      <c r="H51" s="27" t="s">
        <v>388</v>
      </c>
      <c r="I51" s="27" t="s">
        <v>1229</v>
      </c>
      <c r="J51" s="27" t="s">
        <v>389</v>
      </c>
      <c r="K51" s="27" t="s">
        <v>390</v>
      </c>
      <c r="L51" s="27" t="s">
        <v>392</v>
      </c>
      <c r="M51" s="27" t="s">
        <v>391</v>
      </c>
      <c r="N51" s="27" t="s">
        <v>393</v>
      </c>
      <c r="O51" s="27" t="s">
        <v>111</v>
      </c>
    </row>
    <row r="52" spans="1:15" ht="192" x14ac:dyDescent="0.25">
      <c r="A52" s="27" t="str">
        <f t="shared" si="0"/>
        <v>Security gateways (e.g., firewalls)--capable of enforcing security policies, configurable to filter traffic between domains, and blocking un</v>
      </c>
      <c r="B52" s="27" t="s">
        <v>1240</v>
      </c>
      <c r="C52" s="27" t="s">
        <v>1233</v>
      </c>
      <c r="D52" s="27" t="s">
        <v>1232</v>
      </c>
      <c r="E52" s="27" t="s">
        <v>1262</v>
      </c>
      <c r="F52" s="27" t="s">
        <v>105</v>
      </c>
      <c r="G52" s="27">
        <v>1</v>
      </c>
      <c r="H52" s="27" t="s">
        <v>395</v>
      </c>
      <c r="I52" s="27" t="s">
        <v>1229</v>
      </c>
      <c r="J52" s="27" t="s">
        <v>396</v>
      </c>
      <c r="K52" s="27" t="s">
        <v>397</v>
      </c>
      <c r="L52" s="27" t="s">
        <v>399</v>
      </c>
      <c r="M52" s="27" t="s">
        <v>398</v>
      </c>
      <c r="N52" s="27" t="s">
        <v>400</v>
      </c>
      <c r="O52" s="27" t="s">
        <v>111</v>
      </c>
    </row>
    <row r="53" spans="1:15" ht="180" x14ac:dyDescent="0.25">
      <c r="A53" s="27" t="str">
        <f t="shared" si="0"/>
        <v>The ability of users to connect to the internal network is restricted using a deny-by-default and allow-by-exception policy at managed inter</v>
      </c>
      <c r="B53" s="27" t="s">
        <v>1240</v>
      </c>
      <c r="C53" s="27" t="s">
        <v>1233</v>
      </c>
      <c r="D53" s="27" t="s">
        <v>1232</v>
      </c>
      <c r="E53" s="27" t="s">
        <v>1262</v>
      </c>
      <c r="F53" s="27" t="s">
        <v>105</v>
      </c>
      <c r="G53" s="27">
        <v>1</v>
      </c>
      <c r="H53" s="27" t="s">
        <v>414</v>
      </c>
      <c r="I53" s="27" t="s">
        <v>1229</v>
      </c>
      <c r="J53" s="27" t="s">
        <v>415</v>
      </c>
      <c r="K53" s="27" t="s">
        <v>416</v>
      </c>
      <c r="L53" s="27" t="s">
        <v>418</v>
      </c>
      <c r="M53" s="27" t="s">
        <v>417</v>
      </c>
      <c r="N53" s="27" t="s">
        <v>419</v>
      </c>
      <c r="O53" s="27" t="s">
        <v>111</v>
      </c>
    </row>
    <row r="54" spans="1:15" ht="180" x14ac:dyDescent="0.25">
      <c r="A54" s="27" t="str">
        <f t="shared" si="0"/>
        <v>The sensitivity of applications/systems is explicitly identified and documented by the application/system owner.</v>
      </c>
      <c r="B54" s="27" t="s">
        <v>1240</v>
      </c>
      <c r="C54" s="27" t="s">
        <v>1233</v>
      </c>
      <c r="D54" s="27" t="s">
        <v>1232</v>
      </c>
      <c r="E54" s="27" t="s">
        <v>1262</v>
      </c>
      <c r="F54" s="27" t="s">
        <v>258</v>
      </c>
      <c r="G54" s="27">
        <v>1</v>
      </c>
      <c r="H54" s="27" t="s">
        <v>435</v>
      </c>
      <c r="I54" s="27" t="s">
        <v>1229</v>
      </c>
      <c r="J54" s="27" t="s">
        <v>436</v>
      </c>
      <c r="K54" s="27" t="s">
        <v>437</v>
      </c>
      <c r="L54" s="27" t="s">
        <v>439</v>
      </c>
      <c r="M54" s="27" t="s">
        <v>438</v>
      </c>
      <c r="N54" s="27" t="s">
        <v>440</v>
      </c>
      <c r="O54" s="27" t="s">
        <v>111</v>
      </c>
    </row>
    <row r="55" spans="1:15" ht="216" x14ac:dyDescent="0.25">
      <c r="A55" s="27" t="str">
        <f t="shared" si="0"/>
        <v>A current network diagram (including wireless networks) exists and is updated whenever there are network changes and no less than every 6 mo</v>
      </c>
      <c r="B55" s="27" t="s">
        <v>1240</v>
      </c>
      <c r="C55" s="27" t="s">
        <v>1233</v>
      </c>
      <c r="D55" s="27" t="s">
        <v>1232</v>
      </c>
      <c r="E55" s="27" t="s">
        <v>1262</v>
      </c>
      <c r="F55" s="27" t="s">
        <v>105</v>
      </c>
      <c r="G55" s="27">
        <v>1</v>
      </c>
      <c r="H55" s="27" t="s">
        <v>221</v>
      </c>
      <c r="I55" s="27" t="s">
        <v>1229</v>
      </c>
      <c r="J55" s="27" t="s">
        <v>442</v>
      </c>
      <c r="K55" s="27" t="s">
        <v>443</v>
      </c>
      <c r="L55" s="27" t="s">
        <v>445</v>
      </c>
      <c r="M55" s="27" t="s">
        <v>444</v>
      </c>
      <c r="N55" s="27" t="s">
        <v>446</v>
      </c>
      <c r="O55" s="27" t="s">
        <v>111</v>
      </c>
    </row>
    <row r="56" spans="1:15" ht="409.5" x14ac:dyDescent="0.25">
      <c r="A56" s="27" t="str">
        <f t="shared" si="0"/>
        <v>Agreed services provided by a network service provider/manager are formally managed and monitored to ensure they are provided securely.</v>
      </c>
      <c r="B56" s="27" t="s">
        <v>1240</v>
      </c>
      <c r="C56" s="27" t="s">
        <v>1233</v>
      </c>
      <c r="D56" s="27" t="s">
        <v>1232</v>
      </c>
      <c r="E56" s="27" t="s">
        <v>1262</v>
      </c>
      <c r="F56" s="27" t="s">
        <v>105</v>
      </c>
      <c r="G56" s="27">
        <v>1</v>
      </c>
      <c r="H56" s="27" t="s">
        <v>448</v>
      </c>
      <c r="I56" s="27" t="s">
        <v>1229</v>
      </c>
      <c r="J56" s="27" t="s">
        <v>449</v>
      </c>
      <c r="K56" s="27" t="s">
        <v>450</v>
      </c>
      <c r="L56" s="27" t="s">
        <v>452</v>
      </c>
      <c r="M56" s="27" t="s">
        <v>451</v>
      </c>
      <c r="N56" s="27" t="s">
        <v>453</v>
      </c>
      <c r="O56" s="27" t="s">
        <v>454</v>
      </c>
    </row>
    <row r="57" spans="1:15" ht="409.5" x14ac:dyDescent="0.25">
      <c r="A57" s="27" t="str">
        <f t="shared" si="0"/>
        <v>Routing controls are implemented through security gateways (e.g., firewalls) used between internal and external networks (e.g., the Internet</v>
      </c>
      <c r="B57" s="27" t="s">
        <v>1240</v>
      </c>
      <c r="C57" s="27" t="s">
        <v>1233</v>
      </c>
      <c r="D57" s="27" t="s">
        <v>1232</v>
      </c>
      <c r="E57" s="27" t="s">
        <v>1262</v>
      </c>
      <c r="F57" s="27" t="s">
        <v>105</v>
      </c>
      <c r="G57" s="27">
        <v>1</v>
      </c>
      <c r="H57" s="27" t="s">
        <v>421</v>
      </c>
      <c r="I57" s="27" t="s">
        <v>1229</v>
      </c>
      <c r="J57" s="27" t="s">
        <v>422</v>
      </c>
      <c r="K57" s="27" t="s">
        <v>423</v>
      </c>
      <c r="L57" s="27" t="s">
        <v>425</v>
      </c>
      <c r="M57" s="27" t="s">
        <v>424</v>
      </c>
      <c r="N57" s="27" t="s">
        <v>426</v>
      </c>
      <c r="O57" s="27" t="s">
        <v>427</v>
      </c>
    </row>
    <row r="58" spans="1:15" ht="409.5" x14ac:dyDescent="0.25">
      <c r="A58" s="27" t="str">
        <f t="shared" si="0"/>
        <v>The organization formally authorizes and documents the characteristics of each connection from an information system to other information sy</v>
      </c>
      <c r="B58" s="27" t="s">
        <v>1240</v>
      </c>
      <c r="C58" s="27" t="s">
        <v>1233</v>
      </c>
      <c r="D58" s="27" t="s">
        <v>1232</v>
      </c>
      <c r="E58" s="27" t="s">
        <v>1262</v>
      </c>
      <c r="F58" s="27" t="s">
        <v>105</v>
      </c>
      <c r="G58" s="27">
        <v>2</v>
      </c>
      <c r="H58" s="27" t="s">
        <v>448</v>
      </c>
      <c r="I58" s="27" t="s">
        <v>1229</v>
      </c>
      <c r="J58" s="27" t="s">
        <v>456</v>
      </c>
      <c r="K58" s="27" t="s">
        <v>457</v>
      </c>
      <c r="L58" s="27" t="s">
        <v>459</v>
      </c>
      <c r="M58" s="27" t="s">
        <v>458</v>
      </c>
      <c r="N58" s="27" t="s">
        <v>460</v>
      </c>
      <c r="O58" s="27" t="s">
        <v>461</v>
      </c>
    </row>
    <row r="59" spans="1:15" ht="409.5" x14ac:dyDescent="0.25">
      <c r="A59" s="27" t="str">
        <f t="shared" si="0"/>
        <v>Formal agreements with external information system providers include specific obligations for security and privacy.</v>
      </c>
      <c r="B59" s="27" t="s">
        <v>1240</v>
      </c>
      <c r="C59" s="27" t="s">
        <v>1233</v>
      </c>
      <c r="D59" s="27" t="s">
        <v>1232</v>
      </c>
      <c r="E59" s="27" t="s">
        <v>1262</v>
      </c>
      <c r="F59" s="27" t="s">
        <v>105</v>
      </c>
      <c r="G59" s="27">
        <v>2</v>
      </c>
      <c r="H59" s="27" t="s">
        <v>448</v>
      </c>
      <c r="I59" s="27" t="s">
        <v>1229</v>
      </c>
      <c r="J59" s="27" t="s">
        <v>463</v>
      </c>
      <c r="K59" s="27" t="s">
        <v>464</v>
      </c>
      <c r="L59" s="27" t="s">
        <v>466</v>
      </c>
      <c r="M59" s="27" t="s">
        <v>465</v>
      </c>
      <c r="N59" s="27" t="s">
        <v>467</v>
      </c>
      <c r="O59" s="27" t="s">
        <v>468</v>
      </c>
    </row>
    <row r="60" spans="1:15" ht="276" x14ac:dyDescent="0.25">
      <c r="A60" s="27" t="str">
        <f t="shared" si="0"/>
        <v>The organization’s network is logically and physically segmented with a defined security perimeter and a graduated set of controls, includin</v>
      </c>
      <c r="B60" s="27" t="s">
        <v>1240</v>
      </c>
      <c r="C60" s="27" t="s">
        <v>1233</v>
      </c>
      <c r="D60" s="27" t="s">
        <v>1232</v>
      </c>
      <c r="E60" s="27" t="s">
        <v>1262</v>
      </c>
      <c r="F60" s="27" t="s">
        <v>105</v>
      </c>
      <c r="G60" s="27">
        <v>2</v>
      </c>
      <c r="H60" s="27" t="s">
        <v>395</v>
      </c>
      <c r="I60" s="27" t="s">
        <v>1229</v>
      </c>
      <c r="J60" s="27" t="s">
        <v>402</v>
      </c>
      <c r="K60" s="27" t="s">
        <v>403</v>
      </c>
      <c r="L60" s="27" t="s">
        <v>405</v>
      </c>
      <c r="M60" s="27" t="s">
        <v>404</v>
      </c>
      <c r="N60" s="27" t="s">
        <v>406</v>
      </c>
      <c r="O60" s="27" t="s">
        <v>111</v>
      </c>
    </row>
    <row r="61" spans="1:15" ht="300" x14ac:dyDescent="0.25">
      <c r="A61" s="27" t="str">
        <f t="shared" si="0"/>
        <v>Requirements for network routing control is based on the access control policy, including positive source and destination checking mechanism</v>
      </c>
      <c r="B61" s="27" t="s">
        <v>1240</v>
      </c>
      <c r="C61" s="27" t="s">
        <v>1233</v>
      </c>
      <c r="D61" s="27" t="s">
        <v>1232</v>
      </c>
      <c r="E61" s="27" t="s">
        <v>1262</v>
      </c>
      <c r="F61" s="27" t="s">
        <v>105</v>
      </c>
      <c r="G61" s="27">
        <v>2</v>
      </c>
      <c r="H61" s="27" t="s">
        <v>421</v>
      </c>
      <c r="I61" s="27" t="s">
        <v>1229</v>
      </c>
      <c r="J61" s="27" t="s">
        <v>429</v>
      </c>
      <c r="K61" s="27" t="s">
        <v>430</v>
      </c>
      <c r="L61" s="27" t="s">
        <v>432</v>
      </c>
      <c r="M61" s="27" t="s">
        <v>431</v>
      </c>
      <c r="N61" s="27" t="s">
        <v>433</v>
      </c>
      <c r="O61" s="27" t="s">
        <v>111</v>
      </c>
    </row>
    <row r="62" spans="1:15" ht="409.5" x14ac:dyDescent="0.25">
      <c r="A62" s="27" t="str">
        <f t="shared" si="0"/>
        <v>Networks are segregated from production-level networks when migrating physical servers, applications or data to virtualized servers.</v>
      </c>
      <c r="B62" s="27" t="s">
        <v>1240</v>
      </c>
      <c r="C62" s="27" t="s">
        <v>1233</v>
      </c>
      <c r="D62" s="27" t="s">
        <v>1232</v>
      </c>
      <c r="E62" s="27" t="s">
        <v>1262</v>
      </c>
      <c r="F62" s="27" t="s">
        <v>105</v>
      </c>
      <c r="G62" s="27">
        <v>2</v>
      </c>
      <c r="H62" s="27" t="s">
        <v>395</v>
      </c>
      <c r="I62" s="27" t="s">
        <v>1229</v>
      </c>
      <c r="J62" s="27" t="s">
        <v>408</v>
      </c>
      <c r="K62" s="27" t="s">
        <v>409</v>
      </c>
      <c r="L62" s="27" t="s">
        <v>411</v>
      </c>
      <c r="M62" s="27" t="s">
        <v>410</v>
      </c>
      <c r="N62" s="27" t="s">
        <v>412</v>
      </c>
      <c r="O62" s="27" t="s">
        <v>150</v>
      </c>
    </row>
    <row r="63" spans="1:15" ht="409.5" x14ac:dyDescent="0.25">
      <c r="A63" s="27" t="str">
        <f t="shared" si="0"/>
        <v>The organization records necessary information about Federal Tax Information (FTI) disclosed outside the organization on a separate list.</v>
      </c>
      <c r="B63" s="27" t="s">
        <v>1240</v>
      </c>
      <c r="C63" s="27" t="s">
        <v>1233</v>
      </c>
      <c r="D63" s="27" t="s">
        <v>1232</v>
      </c>
      <c r="E63" s="27" t="s">
        <v>1262</v>
      </c>
      <c r="F63" s="27" t="s">
        <v>105</v>
      </c>
      <c r="G63" s="27" t="s">
        <v>1260</v>
      </c>
      <c r="H63" s="27" t="s">
        <v>435</v>
      </c>
      <c r="I63" s="27" t="s">
        <v>1229</v>
      </c>
      <c r="J63" s="27" t="s">
        <v>1265</v>
      </c>
      <c r="K63" s="27" t="s">
        <v>1343</v>
      </c>
      <c r="L63" s="27" t="s">
        <v>1342</v>
      </c>
      <c r="M63" s="27" t="s">
        <v>1341</v>
      </c>
      <c r="N63" s="27" t="s">
        <v>1340</v>
      </c>
      <c r="O63" s="27" t="s">
        <v>1339</v>
      </c>
    </row>
    <row r="64" spans="1:15" ht="409.5" x14ac:dyDescent="0.25">
      <c r="A64" s="27" t="str">
        <f t="shared" si="0"/>
        <v>The organization records necessary information regarding the bulk transfer of FTI from one computer to another.</v>
      </c>
      <c r="B64" s="27" t="s">
        <v>1240</v>
      </c>
      <c r="C64" s="27" t="s">
        <v>1233</v>
      </c>
      <c r="D64" s="27" t="s">
        <v>1232</v>
      </c>
      <c r="E64" s="27" t="s">
        <v>1262</v>
      </c>
      <c r="F64" s="27" t="s">
        <v>105</v>
      </c>
      <c r="G64" s="27" t="s">
        <v>1260</v>
      </c>
      <c r="H64" s="27" t="s">
        <v>435</v>
      </c>
      <c r="I64" s="27" t="s">
        <v>1229</v>
      </c>
      <c r="J64" s="27" t="s">
        <v>1263</v>
      </c>
      <c r="K64" s="27" t="s">
        <v>1338</v>
      </c>
      <c r="L64" s="27" t="s">
        <v>1337</v>
      </c>
      <c r="M64" s="27" t="s">
        <v>1336</v>
      </c>
      <c r="N64" s="27" t="s">
        <v>1335</v>
      </c>
      <c r="O64" s="27" t="s">
        <v>1334</v>
      </c>
    </row>
    <row r="65" spans="1:15" ht="409.5" x14ac:dyDescent="0.25">
      <c r="A65" s="27" t="str">
        <f t="shared" si="0"/>
        <v>Software, data, and services that receive, process, store, or transmit FTI must be isolated within a cloud environment so that other cloud c</v>
      </c>
      <c r="B65" s="27" t="s">
        <v>1240</v>
      </c>
      <c r="C65" s="27" t="s">
        <v>1233</v>
      </c>
      <c r="D65" s="27" t="s">
        <v>1232</v>
      </c>
      <c r="E65" s="27" t="s">
        <v>1262</v>
      </c>
      <c r="F65" s="27" t="s">
        <v>105</v>
      </c>
      <c r="G65" s="27" t="s">
        <v>1260</v>
      </c>
      <c r="H65" s="27" t="s">
        <v>435</v>
      </c>
      <c r="I65" s="27" t="s">
        <v>1229</v>
      </c>
      <c r="J65" s="27" t="s">
        <v>1259</v>
      </c>
      <c r="K65" s="27" t="s">
        <v>1333</v>
      </c>
      <c r="L65" s="27" t="s">
        <v>1332</v>
      </c>
      <c r="M65" s="27" t="s">
        <v>1331</v>
      </c>
      <c r="N65" s="27" t="s">
        <v>1330</v>
      </c>
      <c r="O65" s="27" t="s">
        <v>427</v>
      </c>
    </row>
    <row r="66" spans="1:15" ht="409.5" x14ac:dyDescent="0.25">
      <c r="A66" s="27" t="str">
        <f t="shared" si="0"/>
        <v>The organization formally addresses multiple safeguards before allowing the use of information systems for information exchange.</v>
      </c>
      <c r="B66" s="27" t="s">
        <v>1240</v>
      </c>
      <c r="C66" s="27" t="s">
        <v>1233</v>
      </c>
      <c r="D66" s="27" t="s">
        <v>1232</v>
      </c>
      <c r="E66" s="27" t="s">
        <v>1258</v>
      </c>
      <c r="F66" s="27" t="s">
        <v>105</v>
      </c>
      <c r="G66" s="27">
        <v>1</v>
      </c>
      <c r="H66" s="27" t="s">
        <v>472</v>
      </c>
      <c r="I66" s="27" t="s">
        <v>1229</v>
      </c>
      <c r="J66" s="27" t="s">
        <v>473</v>
      </c>
      <c r="K66" s="27" t="s">
        <v>474</v>
      </c>
      <c r="L66" s="27" t="s">
        <v>476</v>
      </c>
      <c r="M66" s="27" t="s">
        <v>475</v>
      </c>
      <c r="N66" s="27" t="s">
        <v>477</v>
      </c>
      <c r="O66" s="27" t="s">
        <v>111</v>
      </c>
    </row>
    <row r="67" spans="1:15" ht="120" x14ac:dyDescent="0.25">
      <c r="A67" s="27" t="str">
        <f t="shared" ref="A67:A130" si="1">LEFT(J67,140)</f>
        <v>Encryption is used to protect covered information on mobile/removable media and across communication lines based on pre-determined criteria.</v>
      </c>
      <c r="B67" s="27" t="s">
        <v>1240</v>
      </c>
      <c r="C67" s="27" t="s">
        <v>1233</v>
      </c>
      <c r="D67" s="27" t="s">
        <v>1232</v>
      </c>
      <c r="E67" s="27" t="s">
        <v>1258</v>
      </c>
      <c r="F67" s="27" t="s">
        <v>105</v>
      </c>
      <c r="G67" s="27">
        <v>1</v>
      </c>
      <c r="H67" s="27" t="s">
        <v>485</v>
      </c>
      <c r="I67" s="27" t="s">
        <v>1229</v>
      </c>
      <c r="J67" s="27" t="s">
        <v>486</v>
      </c>
      <c r="K67" s="27" t="s">
        <v>487</v>
      </c>
      <c r="L67" s="27" t="s">
        <v>489</v>
      </c>
      <c r="M67" s="27" t="s">
        <v>488</v>
      </c>
      <c r="N67" s="27" t="s">
        <v>490</v>
      </c>
      <c r="O67" s="27" t="s">
        <v>111</v>
      </c>
    </row>
    <row r="68" spans="1:15" ht="409.5" x14ac:dyDescent="0.25">
      <c r="A68" s="27" t="str">
        <f t="shared" si="1"/>
        <v>Encryption keys and the equipment to generate, store and archive keys are protected against modification, loss, destruction and disclosure.</v>
      </c>
      <c r="B68" s="27" t="s">
        <v>1240</v>
      </c>
      <c r="C68" s="27" t="s">
        <v>1233</v>
      </c>
      <c r="D68" s="27" t="s">
        <v>1232</v>
      </c>
      <c r="E68" s="27" t="s">
        <v>1258</v>
      </c>
      <c r="F68" s="27" t="s">
        <v>105</v>
      </c>
      <c r="G68" s="27">
        <v>1</v>
      </c>
      <c r="H68" s="27" t="s">
        <v>492</v>
      </c>
      <c r="I68" s="27" t="s">
        <v>1229</v>
      </c>
      <c r="J68" s="27" t="s">
        <v>493</v>
      </c>
      <c r="K68" s="27" t="s">
        <v>494</v>
      </c>
      <c r="L68" s="27" t="s">
        <v>496</v>
      </c>
      <c r="M68" s="27" t="s">
        <v>495</v>
      </c>
      <c r="N68" s="27" t="s">
        <v>497</v>
      </c>
      <c r="O68" s="27" t="s">
        <v>150</v>
      </c>
    </row>
    <row r="69" spans="1:15" ht="409.5" x14ac:dyDescent="0.25">
      <c r="A69" s="27" t="str">
        <f t="shared" si="1"/>
        <v>Keys shall not be stored in the cloud (i.e. at the cloud provider in question), but maintained by the cloud consumer or trusted key manageme</v>
      </c>
      <c r="B69" s="27" t="s">
        <v>1240</v>
      </c>
      <c r="C69" s="27" t="s">
        <v>1233</v>
      </c>
      <c r="D69" s="27" t="s">
        <v>1232</v>
      </c>
      <c r="E69" s="27" t="s">
        <v>1258</v>
      </c>
      <c r="F69" s="27" t="s">
        <v>105</v>
      </c>
      <c r="G69" s="27">
        <v>1</v>
      </c>
      <c r="H69" s="27" t="s">
        <v>492</v>
      </c>
      <c r="I69" s="27" t="s">
        <v>1229</v>
      </c>
      <c r="J69" s="27" t="s">
        <v>499</v>
      </c>
      <c r="K69" s="27" t="s">
        <v>500</v>
      </c>
      <c r="L69" s="27" t="s">
        <v>502</v>
      </c>
      <c r="M69" s="27" t="s">
        <v>501</v>
      </c>
      <c r="N69" s="27" t="s">
        <v>503</v>
      </c>
      <c r="O69" s="27" t="s">
        <v>150</v>
      </c>
    </row>
    <row r="70" spans="1:15" ht="144" x14ac:dyDescent="0.25">
      <c r="A70" s="27" t="str">
        <f t="shared" si="1"/>
        <v>Remote (external) access to the organizations information assets and access to external information assets (for which the organization has n</v>
      </c>
      <c r="B70" s="27" t="s">
        <v>1240</v>
      </c>
      <c r="C70" s="27" t="s">
        <v>1233</v>
      </c>
      <c r="D70" s="27" t="s">
        <v>1232</v>
      </c>
      <c r="E70" s="27" t="s">
        <v>1258</v>
      </c>
      <c r="F70" s="27" t="s">
        <v>105</v>
      </c>
      <c r="G70" s="27">
        <v>2</v>
      </c>
      <c r="H70" s="27" t="s">
        <v>472</v>
      </c>
      <c r="I70" s="27" t="s">
        <v>1229</v>
      </c>
      <c r="J70" s="27" t="s">
        <v>479</v>
      </c>
      <c r="K70" s="27" t="s">
        <v>480</v>
      </c>
      <c r="L70" s="27" t="s">
        <v>482</v>
      </c>
      <c r="M70" s="27" t="s">
        <v>481</v>
      </c>
      <c r="N70" s="27" t="s">
        <v>483</v>
      </c>
      <c r="O70" s="27" t="s">
        <v>111</v>
      </c>
    </row>
    <row r="71" spans="1:15" ht="324" x14ac:dyDescent="0.25">
      <c r="A71" s="27" t="str">
        <f t="shared" si="1"/>
        <v>Passwords are changed for default system accounts, at first login following the issuance of a secure temporary password, when there is a sus</v>
      </c>
      <c r="B71" s="27" t="s">
        <v>1240</v>
      </c>
      <c r="C71" s="27" t="s">
        <v>1233</v>
      </c>
      <c r="D71" s="27" t="s">
        <v>1232</v>
      </c>
      <c r="E71" s="27" t="s">
        <v>1257</v>
      </c>
      <c r="F71" s="27" t="s">
        <v>258</v>
      </c>
      <c r="G71" s="27">
        <v>1</v>
      </c>
      <c r="H71" s="27" t="s">
        <v>506</v>
      </c>
      <c r="I71" s="27" t="s">
        <v>1229</v>
      </c>
      <c r="J71" s="27" t="s">
        <v>507</v>
      </c>
      <c r="K71" s="27" t="s">
        <v>508</v>
      </c>
      <c r="L71" s="27" t="s">
        <v>510</v>
      </c>
      <c r="M71" s="27" t="s">
        <v>509</v>
      </c>
      <c r="N71" s="27" t="s">
        <v>511</v>
      </c>
      <c r="O71" s="27" t="s">
        <v>111</v>
      </c>
    </row>
    <row r="72" spans="1:15" ht="180" x14ac:dyDescent="0.25">
      <c r="A72" s="27" t="str">
        <f t="shared" si="1"/>
        <v>Users are made aware of the organization's password requirements.</v>
      </c>
      <c r="B72" s="27" t="s">
        <v>1240</v>
      </c>
      <c r="C72" s="27" t="s">
        <v>1233</v>
      </c>
      <c r="D72" s="27" t="s">
        <v>1232</v>
      </c>
      <c r="E72" s="27" t="s">
        <v>1257</v>
      </c>
      <c r="F72" s="27" t="s">
        <v>105</v>
      </c>
      <c r="G72" s="27">
        <v>1</v>
      </c>
      <c r="H72" s="27" t="s">
        <v>543</v>
      </c>
      <c r="I72" s="27" t="s">
        <v>1229</v>
      </c>
      <c r="J72" s="27" t="s">
        <v>544</v>
      </c>
      <c r="K72" s="27" t="s">
        <v>545</v>
      </c>
      <c r="L72" s="27" t="s">
        <v>547</v>
      </c>
      <c r="M72" s="27" t="s">
        <v>546</v>
      </c>
      <c r="N72" s="27" t="s">
        <v>548</v>
      </c>
      <c r="O72" s="27" t="s">
        <v>111</v>
      </c>
    </row>
    <row r="73" spans="1:15" ht="300" x14ac:dyDescent="0.25">
      <c r="A73" s="27" t="str">
        <f t="shared" si="1"/>
        <v>The password management system requires individual user IDs and passwords; forces a password change at initial log-on; does not display pass</v>
      </c>
      <c r="B73" s="27" t="s">
        <v>1240</v>
      </c>
      <c r="C73" s="27" t="s">
        <v>1233</v>
      </c>
      <c r="D73" s="27" t="s">
        <v>1232</v>
      </c>
      <c r="E73" s="27" t="s">
        <v>1257</v>
      </c>
      <c r="F73" s="27" t="s">
        <v>258</v>
      </c>
      <c r="G73" s="27">
        <v>1</v>
      </c>
      <c r="H73" s="27" t="s">
        <v>550</v>
      </c>
      <c r="I73" s="27" t="s">
        <v>1229</v>
      </c>
      <c r="J73" s="27" t="s">
        <v>551</v>
      </c>
      <c r="K73" s="27" t="s">
        <v>552</v>
      </c>
      <c r="L73" s="27" t="s">
        <v>554</v>
      </c>
      <c r="M73" s="27" t="s">
        <v>553</v>
      </c>
      <c r="N73" s="27" t="s">
        <v>555</v>
      </c>
      <c r="O73" s="27" t="s">
        <v>111</v>
      </c>
    </row>
    <row r="74" spans="1:15" ht="96" x14ac:dyDescent="0.25">
      <c r="A74" s="27" t="str">
        <f t="shared" si="1"/>
        <v>Passwords are not displayed when entered.</v>
      </c>
      <c r="B74" s="27" t="s">
        <v>1240</v>
      </c>
      <c r="C74" s="27" t="s">
        <v>1233</v>
      </c>
      <c r="D74" s="27" t="s">
        <v>1232</v>
      </c>
      <c r="E74" s="27" t="s">
        <v>1257</v>
      </c>
      <c r="F74" s="27" t="s">
        <v>258</v>
      </c>
      <c r="G74" s="27">
        <v>1</v>
      </c>
      <c r="H74" s="27" t="s">
        <v>506</v>
      </c>
      <c r="I74" s="27" t="s">
        <v>1229</v>
      </c>
      <c r="J74" s="27" t="s">
        <v>513</v>
      </c>
      <c r="K74" s="27" t="s">
        <v>514</v>
      </c>
      <c r="L74" s="27" t="s">
        <v>516</v>
      </c>
      <c r="M74" s="27" t="s">
        <v>515</v>
      </c>
      <c r="N74" s="27" t="s">
        <v>517</v>
      </c>
      <c r="O74" s="27" t="s">
        <v>111</v>
      </c>
    </row>
    <row r="75" spans="1:15" ht="240" x14ac:dyDescent="0.25">
      <c r="A75" s="27" t="str">
        <f t="shared" si="1"/>
        <v>User identities are verified prior to performing password resets.</v>
      </c>
      <c r="B75" s="27" t="s">
        <v>1240</v>
      </c>
      <c r="C75" s="27" t="s">
        <v>1233</v>
      </c>
      <c r="D75" s="27" t="s">
        <v>1232</v>
      </c>
      <c r="E75" s="27" t="s">
        <v>1257</v>
      </c>
      <c r="F75" s="27" t="s">
        <v>258</v>
      </c>
      <c r="G75" s="27">
        <v>1</v>
      </c>
      <c r="H75" s="27" t="s">
        <v>506</v>
      </c>
      <c r="I75" s="27" t="s">
        <v>1229</v>
      </c>
      <c r="J75" s="27" t="s">
        <v>519</v>
      </c>
      <c r="K75" s="27" t="s">
        <v>520</v>
      </c>
      <c r="L75" s="27" t="s">
        <v>522</v>
      </c>
      <c r="M75" s="27" t="s">
        <v>521</v>
      </c>
      <c r="N75" s="27" t="s">
        <v>523</v>
      </c>
      <c r="O75" s="27" t="s">
        <v>111</v>
      </c>
    </row>
    <row r="76" spans="1:15" ht="144" x14ac:dyDescent="0.25">
      <c r="A76" s="27" t="str">
        <f t="shared" si="1"/>
        <v>Quality passwords are used with a minimum length of eight (8) characters and which either meet three of four complexity requirements or othe</v>
      </c>
      <c r="B76" s="27" t="s">
        <v>1240</v>
      </c>
      <c r="C76" s="27" t="s">
        <v>1233</v>
      </c>
      <c r="D76" s="27" t="s">
        <v>1232</v>
      </c>
      <c r="E76" s="27" t="s">
        <v>1257</v>
      </c>
      <c r="F76" s="27" t="s">
        <v>258</v>
      </c>
      <c r="G76" s="27">
        <v>1</v>
      </c>
      <c r="H76" s="27" t="s">
        <v>506</v>
      </c>
      <c r="I76" s="27" t="s">
        <v>1229</v>
      </c>
      <c r="J76" s="27" t="s">
        <v>525</v>
      </c>
      <c r="K76" s="27" t="s">
        <v>526</v>
      </c>
      <c r="L76" s="27" t="s">
        <v>528</v>
      </c>
      <c r="M76" s="27" t="s">
        <v>527</v>
      </c>
      <c r="N76" s="27" t="s">
        <v>529</v>
      </c>
      <c r="O76" s="27" t="s">
        <v>111</v>
      </c>
    </row>
    <row r="77" spans="1:15" ht="409.5" x14ac:dyDescent="0.25">
      <c r="A77" s="27" t="str">
        <f t="shared" si="1"/>
        <v>The organization prevents password reuse for at least six (6) generations, and if the operating environment allows, requires at least four (</v>
      </c>
      <c r="B77" s="27" t="s">
        <v>1240</v>
      </c>
      <c r="C77" s="27" t="s">
        <v>1233</v>
      </c>
      <c r="D77" s="27" t="s">
        <v>1232</v>
      </c>
      <c r="E77" s="27" t="s">
        <v>1257</v>
      </c>
      <c r="F77" s="27" t="s">
        <v>258</v>
      </c>
      <c r="G77" s="27">
        <v>1</v>
      </c>
      <c r="H77" s="27" t="s">
        <v>506</v>
      </c>
      <c r="I77" s="27" t="s">
        <v>1229</v>
      </c>
      <c r="J77" s="27" t="s">
        <v>531</v>
      </c>
      <c r="K77" s="27" t="s">
        <v>532</v>
      </c>
      <c r="L77" s="27" t="s">
        <v>534</v>
      </c>
      <c r="M77" s="27" t="s">
        <v>533</v>
      </c>
      <c r="N77" s="27" t="s">
        <v>535</v>
      </c>
      <c r="O77" s="27" t="s">
        <v>150</v>
      </c>
    </row>
    <row r="78" spans="1:15" ht="409.5" x14ac:dyDescent="0.25">
      <c r="A78" s="27" t="str">
        <f t="shared" si="1"/>
        <v>Password policies, applicable to mobile devices, shall be documented and enforced through technical controls on all company devices or devic</v>
      </c>
      <c r="B78" s="27" t="s">
        <v>1240</v>
      </c>
      <c r="C78" s="27" t="s">
        <v>1233</v>
      </c>
      <c r="D78" s="27" t="s">
        <v>1232</v>
      </c>
      <c r="E78" s="27" t="s">
        <v>1257</v>
      </c>
      <c r="F78" s="27" t="s">
        <v>258</v>
      </c>
      <c r="G78" s="27">
        <v>1</v>
      </c>
      <c r="H78" s="27" t="s">
        <v>506</v>
      </c>
      <c r="I78" s="27" t="s">
        <v>1229</v>
      </c>
      <c r="J78" s="27" t="s">
        <v>537</v>
      </c>
      <c r="K78" s="27" t="s">
        <v>538</v>
      </c>
      <c r="L78" s="27" t="s">
        <v>540</v>
      </c>
      <c r="M78" s="27" t="s">
        <v>539</v>
      </c>
      <c r="N78" s="27" t="s">
        <v>541</v>
      </c>
      <c r="O78" s="27" t="s">
        <v>150</v>
      </c>
    </row>
    <row r="79" spans="1:15" ht="192" x14ac:dyDescent="0.25">
      <c r="A79" s="27" t="str">
        <f t="shared" si="1"/>
        <v>The password management system  enforces all password policy requirements, including the protection of passwords at rest or in transit; stor</v>
      </c>
      <c r="B79" s="27" t="s">
        <v>1240</v>
      </c>
      <c r="C79" s="27" t="s">
        <v>1233</v>
      </c>
      <c r="D79" s="27" t="s">
        <v>1232</v>
      </c>
      <c r="E79" s="27" t="s">
        <v>1257</v>
      </c>
      <c r="F79" s="27" t="s">
        <v>258</v>
      </c>
      <c r="G79" s="27">
        <v>2</v>
      </c>
      <c r="H79" s="27" t="s">
        <v>550</v>
      </c>
      <c r="I79" s="27" t="s">
        <v>1229</v>
      </c>
      <c r="J79" s="27" t="s">
        <v>557</v>
      </c>
      <c r="K79" s="27" t="s">
        <v>558</v>
      </c>
      <c r="L79" s="27" t="s">
        <v>560</v>
      </c>
      <c r="M79" s="27" t="s">
        <v>559</v>
      </c>
      <c r="N79" s="27" t="s">
        <v>561</v>
      </c>
      <c r="O79" s="27" t="s">
        <v>111</v>
      </c>
    </row>
    <row r="80" spans="1:15" ht="204" x14ac:dyDescent="0.25">
      <c r="A80" s="27" t="str">
        <f t="shared" si="1"/>
        <v>Logical and physical access control rules and rights for each user or group of users for each application are considered together and clearl</v>
      </c>
      <c r="B80" s="27" t="s">
        <v>1240</v>
      </c>
      <c r="C80" s="27" t="s">
        <v>1233</v>
      </c>
      <c r="D80" s="27" t="s">
        <v>1232</v>
      </c>
      <c r="E80" s="27" t="s">
        <v>1256</v>
      </c>
      <c r="F80" s="27" t="s">
        <v>105</v>
      </c>
      <c r="G80" s="27">
        <v>1</v>
      </c>
      <c r="H80" s="27" t="s">
        <v>564</v>
      </c>
      <c r="I80" s="27" t="s">
        <v>1229</v>
      </c>
      <c r="J80" s="27" t="s">
        <v>565</v>
      </c>
      <c r="K80" s="27" t="s">
        <v>566</v>
      </c>
      <c r="L80" s="27" t="s">
        <v>568</v>
      </c>
      <c r="M80" s="27" t="s">
        <v>567</v>
      </c>
      <c r="N80" s="27" t="s">
        <v>569</v>
      </c>
      <c r="O80" s="27" t="s">
        <v>111</v>
      </c>
    </row>
    <row r="81" spans="1:15" ht="240" x14ac:dyDescent="0.25">
      <c r="A81" s="27" t="str">
        <f t="shared" si="1"/>
        <v>Users and service providers are given a clear statement of the business requirements for controls needed to protect access to data or servic</v>
      </c>
      <c r="B81" s="27" t="s">
        <v>1240</v>
      </c>
      <c r="C81" s="27" t="s">
        <v>1233</v>
      </c>
      <c r="D81" s="27" t="s">
        <v>1232</v>
      </c>
      <c r="E81" s="27" t="s">
        <v>1256</v>
      </c>
      <c r="F81" s="27" t="s">
        <v>105</v>
      </c>
      <c r="G81" s="27">
        <v>1</v>
      </c>
      <c r="H81" s="27" t="s">
        <v>564</v>
      </c>
      <c r="I81" s="27" t="s">
        <v>1229</v>
      </c>
      <c r="J81" s="27" t="s">
        <v>571</v>
      </c>
      <c r="K81" s="27" t="s">
        <v>572</v>
      </c>
      <c r="L81" s="27" t="s">
        <v>574</v>
      </c>
      <c r="M81" s="27" t="s">
        <v>573</v>
      </c>
      <c r="N81" s="27" t="s">
        <v>575</v>
      </c>
      <c r="O81" s="27" t="s">
        <v>111</v>
      </c>
    </row>
    <row r="82" spans="1:15" ht="180" x14ac:dyDescent="0.25">
      <c r="A82" s="27" t="str">
        <f t="shared" si="1"/>
        <v>The access authorization process addresses requests for access, changes to access, removal of access, and emergency access.</v>
      </c>
      <c r="B82" s="27" t="s">
        <v>1240</v>
      </c>
      <c r="C82" s="27" t="s">
        <v>1233</v>
      </c>
      <c r="D82" s="27" t="s">
        <v>1232</v>
      </c>
      <c r="E82" s="27" t="s">
        <v>1256</v>
      </c>
      <c r="F82" s="27" t="s">
        <v>105</v>
      </c>
      <c r="G82" s="27">
        <v>1</v>
      </c>
      <c r="H82" s="27" t="s">
        <v>564</v>
      </c>
      <c r="I82" s="27" t="s">
        <v>1229</v>
      </c>
      <c r="J82" s="27" t="s">
        <v>577</v>
      </c>
      <c r="K82" s="27" t="s">
        <v>578</v>
      </c>
      <c r="L82" s="27" t="s">
        <v>580</v>
      </c>
      <c r="M82" s="27" t="s">
        <v>579</v>
      </c>
      <c r="N82" s="27" t="s">
        <v>581</v>
      </c>
      <c r="O82" s="27" t="s">
        <v>111</v>
      </c>
    </row>
    <row r="83" spans="1:15" ht="168" x14ac:dyDescent="0.25">
      <c r="A83" s="27" t="str">
        <f t="shared" si="1"/>
        <v>User identities are verified prior to establishing accounts.</v>
      </c>
      <c r="B83" s="27" t="s">
        <v>1240</v>
      </c>
      <c r="C83" s="27" t="s">
        <v>1233</v>
      </c>
      <c r="D83" s="27" t="s">
        <v>1232</v>
      </c>
      <c r="E83" s="27" t="s">
        <v>1256</v>
      </c>
      <c r="F83" s="27" t="s">
        <v>258</v>
      </c>
      <c r="G83" s="27">
        <v>1</v>
      </c>
      <c r="H83" s="27" t="s">
        <v>583</v>
      </c>
      <c r="I83" s="27" t="s">
        <v>1229</v>
      </c>
      <c r="J83" s="27" t="s">
        <v>584</v>
      </c>
      <c r="K83" s="27" t="s">
        <v>585</v>
      </c>
      <c r="L83" s="27" t="s">
        <v>587</v>
      </c>
      <c r="M83" s="27" t="s">
        <v>586</v>
      </c>
      <c r="N83" s="27" t="s">
        <v>588</v>
      </c>
      <c r="O83" s="27" t="s">
        <v>111</v>
      </c>
    </row>
    <row r="84" spans="1:15" ht="204" x14ac:dyDescent="0.25">
      <c r="A84" s="27" t="str">
        <f t="shared" si="1"/>
        <v>Default and unnecessary system accounts are removed, disabled, or otherwise secured (e.g., the passwords are changed and privileges are redu</v>
      </c>
      <c r="B84" s="27" t="s">
        <v>1240</v>
      </c>
      <c r="C84" s="27" t="s">
        <v>1233</v>
      </c>
      <c r="D84" s="27" t="s">
        <v>1232</v>
      </c>
      <c r="E84" s="27" t="s">
        <v>1256</v>
      </c>
      <c r="F84" s="27" t="s">
        <v>258</v>
      </c>
      <c r="G84" s="27">
        <v>1</v>
      </c>
      <c r="H84" s="27" t="s">
        <v>583</v>
      </c>
      <c r="I84" s="27" t="s">
        <v>1229</v>
      </c>
      <c r="J84" s="27" t="s">
        <v>590</v>
      </c>
      <c r="K84" s="27" t="s">
        <v>591</v>
      </c>
      <c r="L84" s="27" t="s">
        <v>593</v>
      </c>
      <c r="M84" s="27" t="s">
        <v>592</v>
      </c>
      <c r="N84" s="27" t="s">
        <v>594</v>
      </c>
      <c r="O84" s="27" t="s">
        <v>111</v>
      </c>
    </row>
    <row r="85" spans="1:15" ht="228" x14ac:dyDescent="0.25">
      <c r="A85" s="27" t="str">
        <f t="shared" si="1"/>
        <v>Account managers are notified when users access rights change (e.g., termination, change in position) and modify the users account according</v>
      </c>
      <c r="B85" s="27" t="s">
        <v>1240</v>
      </c>
      <c r="C85" s="27" t="s">
        <v>1233</v>
      </c>
      <c r="D85" s="27" t="s">
        <v>1232</v>
      </c>
      <c r="E85" s="27" t="s">
        <v>1256</v>
      </c>
      <c r="F85" s="27" t="s">
        <v>258</v>
      </c>
      <c r="G85" s="27">
        <v>1</v>
      </c>
      <c r="H85" s="27" t="s">
        <v>583</v>
      </c>
      <c r="I85" s="27" t="s">
        <v>1229</v>
      </c>
      <c r="J85" s="27" t="s">
        <v>596</v>
      </c>
      <c r="K85" s="27" t="s">
        <v>597</v>
      </c>
      <c r="L85" s="27" t="s">
        <v>599</v>
      </c>
      <c r="M85" s="27" t="s">
        <v>598</v>
      </c>
      <c r="N85" s="27" t="s">
        <v>600</v>
      </c>
      <c r="O85" s="27" t="s">
        <v>111</v>
      </c>
    </row>
    <row r="86" spans="1:15" ht="409.5" x14ac:dyDescent="0.25">
      <c r="A86" s="27" t="str">
        <f t="shared" si="1"/>
        <v>User registration and de-registration, at a minimum, communicates relevant policies to users and requires signed acknowledgement, checks aut</v>
      </c>
      <c r="B86" s="27" t="s">
        <v>1240</v>
      </c>
      <c r="C86" s="27" t="s">
        <v>1233</v>
      </c>
      <c r="D86" s="27" t="s">
        <v>1232</v>
      </c>
      <c r="E86" s="27" t="s">
        <v>1256</v>
      </c>
      <c r="F86" s="27" t="s">
        <v>258</v>
      </c>
      <c r="G86" s="27">
        <v>1</v>
      </c>
      <c r="H86" s="27" t="s">
        <v>583</v>
      </c>
      <c r="I86" s="27" t="s">
        <v>1229</v>
      </c>
      <c r="J86" s="27" t="s">
        <v>602</v>
      </c>
      <c r="K86" s="27" t="s">
        <v>603</v>
      </c>
      <c r="L86" s="27" t="s">
        <v>605</v>
      </c>
      <c r="M86" s="27" t="s">
        <v>604</v>
      </c>
      <c r="N86" s="27" t="s">
        <v>606</v>
      </c>
      <c r="O86" s="27" t="s">
        <v>150</v>
      </c>
    </row>
    <row r="87" spans="1:15" ht="192" x14ac:dyDescent="0.25">
      <c r="A87" s="27" t="str">
        <f t="shared" si="1"/>
        <v>Users are given a written statement of their access rights, which they are required to sign stating they understand the conditions of access</v>
      </c>
      <c r="B87" s="27" t="s">
        <v>1240</v>
      </c>
      <c r="C87" s="27" t="s">
        <v>1233</v>
      </c>
      <c r="D87" s="27" t="s">
        <v>1232</v>
      </c>
      <c r="E87" s="27" t="s">
        <v>1256</v>
      </c>
      <c r="F87" s="27" t="s">
        <v>258</v>
      </c>
      <c r="G87" s="27">
        <v>1</v>
      </c>
      <c r="H87" s="27" t="s">
        <v>583</v>
      </c>
      <c r="I87" s="27" t="s">
        <v>1229</v>
      </c>
      <c r="J87" s="27" t="s">
        <v>608</v>
      </c>
      <c r="K87" s="27" t="s">
        <v>609</v>
      </c>
      <c r="L87" s="27" t="s">
        <v>611</v>
      </c>
      <c r="M87" s="27" t="s">
        <v>610</v>
      </c>
      <c r="N87" s="27" t="s">
        <v>612</v>
      </c>
      <c r="O87" s="27" t="s">
        <v>111</v>
      </c>
    </row>
    <row r="88" spans="1:15" ht="264" x14ac:dyDescent="0.25">
      <c r="A88" s="27" t="str">
        <f t="shared" si="1"/>
        <v>Covered or critical business information is not left unattended or available for unauthorized individuals to access including on desks, prin</v>
      </c>
      <c r="B88" s="27" t="s">
        <v>1240</v>
      </c>
      <c r="C88" s="27" t="s">
        <v>1233</v>
      </c>
      <c r="D88" s="27" t="s">
        <v>1232</v>
      </c>
      <c r="E88" s="27" t="s">
        <v>1256</v>
      </c>
      <c r="F88" s="27" t="s">
        <v>105</v>
      </c>
      <c r="G88" s="27">
        <v>1</v>
      </c>
      <c r="H88" s="27" t="s">
        <v>621</v>
      </c>
      <c r="I88" s="27" t="s">
        <v>1229</v>
      </c>
      <c r="J88" s="27" t="s">
        <v>622</v>
      </c>
      <c r="K88" s="27" t="s">
        <v>623</v>
      </c>
      <c r="L88" s="27" t="s">
        <v>625</v>
      </c>
      <c r="M88" s="27" t="s">
        <v>624</v>
      </c>
      <c r="N88" s="27" t="s">
        <v>626</v>
      </c>
      <c r="O88" s="27" t="s">
        <v>111</v>
      </c>
    </row>
    <row r="89" spans="1:15" ht="168" x14ac:dyDescent="0.25">
      <c r="A89" s="27" t="str">
        <f t="shared" si="1"/>
        <v>Covered or critical information is protected when using internal or external (e.g., USPS) mail services.</v>
      </c>
      <c r="B89" s="27" t="s">
        <v>1240</v>
      </c>
      <c r="C89" s="27" t="s">
        <v>1233</v>
      </c>
      <c r="D89" s="27" t="s">
        <v>1232</v>
      </c>
      <c r="E89" s="27" t="s">
        <v>1256</v>
      </c>
      <c r="F89" s="27" t="s">
        <v>105</v>
      </c>
      <c r="G89" s="27">
        <v>1</v>
      </c>
      <c r="H89" s="27" t="s">
        <v>621</v>
      </c>
      <c r="I89" s="27" t="s">
        <v>1229</v>
      </c>
      <c r="J89" s="27" t="s">
        <v>628</v>
      </c>
      <c r="K89" s="27" t="s">
        <v>629</v>
      </c>
      <c r="L89" s="27" t="s">
        <v>631</v>
      </c>
      <c r="M89" s="27" t="s">
        <v>630</v>
      </c>
      <c r="N89" s="27" t="s">
        <v>632</v>
      </c>
      <c r="O89" s="27" t="s">
        <v>111</v>
      </c>
    </row>
    <row r="90" spans="1:15" ht="300" x14ac:dyDescent="0.25">
      <c r="A90" s="27" t="str">
        <f t="shared" si="1"/>
        <v>Strong authentication methods such as multi-factor, Radius or Kerberos (for privileged access) and CHAP (for encryption of credentials for d</v>
      </c>
      <c r="B90" s="27" t="s">
        <v>1240</v>
      </c>
      <c r="C90" s="27" t="s">
        <v>1233</v>
      </c>
      <c r="D90" s="27" t="s">
        <v>1232</v>
      </c>
      <c r="E90" s="27" t="s">
        <v>1256</v>
      </c>
      <c r="F90" s="27" t="s">
        <v>105</v>
      </c>
      <c r="G90" s="27">
        <v>1</v>
      </c>
      <c r="H90" s="27" t="s">
        <v>634</v>
      </c>
      <c r="I90" s="27" t="s">
        <v>1229</v>
      </c>
      <c r="J90" s="27" t="s">
        <v>635</v>
      </c>
      <c r="K90" s="27" t="s">
        <v>636</v>
      </c>
      <c r="L90" s="27" t="s">
        <v>638</v>
      </c>
      <c r="M90" s="27" t="s">
        <v>637</v>
      </c>
      <c r="N90" s="27" t="s">
        <v>639</v>
      </c>
      <c r="O90" s="27" t="s">
        <v>111</v>
      </c>
    </row>
    <row r="91" spans="1:15" ht="168" x14ac:dyDescent="0.25">
      <c r="A91" s="27" t="str">
        <f t="shared" si="1"/>
        <v>Remote access by vendors and business partners (e.g., for remote maintenance) is disabled/deactivated when not in use.</v>
      </c>
      <c r="B91" s="27" t="s">
        <v>1240</v>
      </c>
      <c r="C91" s="27" t="s">
        <v>1233</v>
      </c>
      <c r="D91" s="27" t="s">
        <v>1232</v>
      </c>
      <c r="E91" s="27" t="s">
        <v>1256</v>
      </c>
      <c r="F91" s="27" t="s">
        <v>105</v>
      </c>
      <c r="G91" s="27">
        <v>1</v>
      </c>
      <c r="H91" s="27" t="s">
        <v>634</v>
      </c>
      <c r="I91" s="27" t="s">
        <v>1229</v>
      </c>
      <c r="J91" s="27" t="s">
        <v>641</v>
      </c>
      <c r="K91" s="27" t="s">
        <v>642</v>
      </c>
      <c r="L91" s="27" t="s">
        <v>644</v>
      </c>
      <c r="M91" s="27" t="s">
        <v>643</v>
      </c>
      <c r="N91" s="27" t="s">
        <v>645</v>
      </c>
      <c r="O91" s="27" t="s">
        <v>111</v>
      </c>
    </row>
    <row r="92" spans="1:15" ht="168" x14ac:dyDescent="0.25">
      <c r="A92" s="27" t="str">
        <f t="shared" si="1"/>
        <v>Unique IDs that can be used to trace activities to the responsible individual are required for all types of organizational and non-organizat</v>
      </c>
      <c r="B92" s="27" t="s">
        <v>1240</v>
      </c>
      <c r="C92" s="27" t="s">
        <v>1233</v>
      </c>
      <c r="D92" s="27" t="s">
        <v>1232</v>
      </c>
      <c r="E92" s="27" t="s">
        <v>1256</v>
      </c>
      <c r="F92" s="27" t="s">
        <v>258</v>
      </c>
      <c r="G92" s="27">
        <v>1</v>
      </c>
      <c r="H92" s="27" t="s">
        <v>647</v>
      </c>
      <c r="I92" s="27" t="s">
        <v>1229</v>
      </c>
      <c r="J92" s="27" t="s">
        <v>648</v>
      </c>
      <c r="K92" s="27" t="s">
        <v>649</v>
      </c>
      <c r="L92" s="27" t="s">
        <v>651</v>
      </c>
      <c r="M92" s="27" t="s">
        <v>650</v>
      </c>
      <c r="N92" s="27" t="s">
        <v>652</v>
      </c>
      <c r="O92" s="27" t="s">
        <v>111</v>
      </c>
    </row>
    <row r="93" spans="1:15" ht="228" x14ac:dyDescent="0.25">
      <c r="A93" s="27" t="str">
        <f t="shared" si="1"/>
        <v>Users who performed privileged functions (e.g., system administration) use separate accounts when performing those privileged functions.</v>
      </c>
      <c r="B93" s="27" t="s">
        <v>1240</v>
      </c>
      <c r="C93" s="27" t="s">
        <v>1233</v>
      </c>
      <c r="D93" s="27" t="s">
        <v>1232</v>
      </c>
      <c r="E93" s="27" t="s">
        <v>1256</v>
      </c>
      <c r="F93" s="27" t="s">
        <v>258</v>
      </c>
      <c r="G93" s="27">
        <v>1</v>
      </c>
      <c r="H93" s="27" t="s">
        <v>647</v>
      </c>
      <c r="I93" s="27" t="s">
        <v>1229</v>
      </c>
      <c r="J93" s="27" t="s">
        <v>654</v>
      </c>
      <c r="K93" s="27" t="s">
        <v>655</v>
      </c>
      <c r="L93" s="27" t="s">
        <v>657</v>
      </c>
      <c r="M93" s="27" t="s">
        <v>656</v>
      </c>
      <c r="N93" s="27" t="s">
        <v>658</v>
      </c>
      <c r="O93" s="27" t="s">
        <v>111</v>
      </c>
    </row>
    <row r="94" spans="1:15" ht="216" x14ac:dyDescent="0.25">
      <c r="A94" s="27" t="str">
        <f t="shared" si="1"/>
        <v>Shared/group and generic user IDs are only used in exceptional circumstances where there is a clear business benefit, when user functions do</v>
      </c>
      <c r="B94" s="27" t="s">
        <v>1240</v>
      </c>
      <c r="C94" s="27" t="s">
        <v>1233</v>
      </c>
      <c r="D94" s="27" t="s">
        <v>1232</v>
      </c>
      <c r="E94" s="27" t="s">
        <v>1256</v>
      </c>
      <c r="F94" s="27" t="s">
        <v>258</v>
      </c>
      <c r="G94" s="27">
        <v>1</v>
      </c>
      <c r="H94" s="27" t="s">
        <v>647</v>
      </c>
      <c r="I94" s="27" t="s">
        <v>1229</v>
      </c>
      <c r="J94" s="27" t="s">
        <v>660</v>
      </c>
      <c r="K94" s="27" t="s">
        <v>661</v>
      </c>
      <c r="L94" s="27" t="s">
        <v>663</v>
      </c>
      <c r="M94" s="27" t="s">
        <v>662</v>
      </c>
      <c r="N94" s="27" t="s">
        <v>664</v>
      </c>
      <c r="O94" s="27" t="s">
        <v>111</v>
      </c>
    </row>
    <row r="95" spans="1:15" ht="204" x14ac:dyDescent="0.25">
      <c r="A95" s="27" t="str">
        <f t="shared" si="1"/>
        <v>Access rights to applications and application functions are limited to the minimum necessary using menus.</v>
      </c>
      <c r="B95" s="27" t="s">
        <v>1240</v>
      </c>
      <c r="C95" s="27" t="s">
        <v>1233</v>
      </c>
      <c r="D95" s="27" t="s">
        <v>1232</v>
      </c>
      <c r="E95" s="27" t="s">
        <v>1256</v>
      </c>
      <c r="F95" s="27" t="s">
        <v>258</v>
      </c>
      <c r="G95" s="27">
        <v>1</v>
      </c>
      <c r="H95" s="27" t="s">
        <v>691</v>
      </c>
      <c r="I95" s="27" t="s">
        <v>1229</v>
      </c>
      <c r="J95" s="27" t="s">
        <v>692</v>
      </c>
      <c r="K95" s="27" t="s">
        <v>693</v>
      </c>
      <c r="L95" s="27" t="s">
        <v>695</v>
      </c>
      <c r="M95" s="27" t="s">
        <v>694</v>
      </c>
      <c r="N95" s="27" t="s">
        <v>696</v>
      </c>
      <c r="O95" s="27" t="s">
        <v>111</v>
      </c>
    </row>
    <row r="96" spans="1:15" ht="240" x14ac:dyDescent="0.25">
      <c r="A96" s="27" t="str">
        <f t="shared" si="1"/>
        <v>Upon termination or changes in employment for employees, contractors, third party users or other workforce arrangement, physical and logical</v>
      </c>
      <c r="B96" s="27" t="s">
        <v>1240</v>
      </c>
      <c r="C96" s="27" t="s">
        <v>1233</v>
      </c>
      <c r="D96" s="27" t="s">
        <v>1232</v>
      </c>
      <c r="E96" s="27" t="s">
        <v>1256</v>
      </c>
      <c r="F96" s="27" t="s">
        <v>105</v>
      </c>
      <c r="G96" s="27">
        <v>1</v>
      </c>
      <c r="H96" s="27" t="s">
        <v>728</v>
      </c>
      <c r="I96" s="27" t="s">
        <v>1229</v>
      </c>
      <c r="J96" s="27" t="s">
        <v>729</v>
      </c>
      <c r="K96" s="27" t="s">
        <v>730</v>
      </c>
      <c r="L96" s="27" t="s">
        <v>732</v>
      </c>
      <c r="M96" s="27" t="s">
        <v>731</v>
      </c>
      <c r="N96" s="27" t="s">
        <v>733</v>
      </c>
      <c r="O96" s="27" t="s">
        <v>111</v>
      </c>
    </row>
    <row r="97" spans="1:15" ht="180" x14ac:dyDescent="0.25">
      <c r="A97" s="27" t="str">
        <f t="shared" si="1"/>
        <v>Acceptable use agreements are signed by all employees before being allowed access to information assets.</v>
      </c>
      <c r="B97" s="27" t="s">
        <v>1240</v>
      </c>
      <c r="C97" s="27" t="s">
        <v>1233</v>
      </c>
      <c r="D97" s="27" t="s">
        <v>1232</v>
      </c>
      <c r="E97" s="27" t="s">
        <v>1256</v>
      </c>
      <c r="F97" s="27" t="s">
        <v>105</v>
      </c>
      <c r="G97" s="27">
        <v>1</v>
      </c>
      <c r="H97" s="27" t="s">
        <v>735</v>
      </c>
      <c r="I97" s="27" t="s">
        <v>1229</v>
      </c>
      <c r="J97" s="27" t="s">
        <v>736</v>
      </c>
      <c r="K97" s="27" t="s">
        <v>737</v>
      </c>
      <c r="L97" s="27" t="s">
        <v>739</v>
      </c>
      <c r="M97" s="27" t="s">
        <v>738</v>
      </c>
      <c r="N97" s="27" t="s">
        <v>740</v>
      </c>
      <c r="O97" s="27" t="s">
        <v>111</v>
      </c>
    </row>
    <row r="98" spans="1:15" ht="409.5" x14ac:dyDescent="0.25">
      <c r="A98" s="27" t="str">
        <f t="shared" si="1"/>
        <v>User's access rights are reviewed after any changes and reallocated as necessary.</v>
      </c>
      <c r="B98" s="27" t="s">
        <v>1240</v>
      </c>
      <c r="C98" s="27" t="s">
        <v>1233</v>
      </c>
      <c r="D98" s="27" t="s">
        <v>1232</v>
      </c>
      <c r="E98" s="27" t="s">
        <v>1256</v>
      </c>
      <c r="F98" s="27" t="s">
        <v>258</v>
      </c>
      <c r="G98" s="27">
        <v>1</v>
      </c>
      <c r="H98" s="27" t="s">
        <v>614</v>
      </c>
      <c r="I98" s="27" t="s">
        <v>1229</v>
      </c>
      <c r="J98" s="27" t="s">
        <v>615</v>
      </c>
      <c r="K98" s="27" t="s">
        <v>616</v>
      </c>
      <c r="L98" s="27" t="s">
        <v>618</v>
      </c>
      <c r="M98" s="27" t="s">
        <v>617</v>
      </c>
      <c r="N98" s="27" t="s">
        <v>619</v>
      </c>
      <c r="O98" s="27" t="s">
        <v>427</v>
      </c>
    </row>
    <row r="99" spans="1:15" ht="409.5" x14ac:dyDescent="0.25">
      <c r="A99" s="27" t="str">
        <f t="shared" si="1"/>
        <v>A time-out system (e.g. a screen saver) pauses the session screen after 15 minutes of inactivity, closes network sessions after 30 minutes o</v>
      </c>
      <c r="B99" s="27" t="s">
        <v>1240</v>
      </c>
      <c r="C99" s="27" t="s">
        <v>1233</v>
      </c>
      <c r="D99" s="27" t="s">
        <v>1232</v>
      </c>
      <c r="E99" s="27" t="s">
        <v>1256</v>
      </c>
      <c r="F99" s="27" t="s">
        <v>105</v>
      </c>
      <c r="G99" s="27">
        <v>1</v>
      </c>
      <c r="H99" s="27" t="s">
        <v>684</v>
      </c>
      <c r="I99" s="27" t="s">
        <v>1229</v>
      </c>
      <c r="J99" s="27" t="s">
        <v>685</v>
      </c>
      <c r="K99" s="27" t="s">
        <v>686</v>
      </c>
      <c r="L99" s="27" t="s">
        <v>688</v>
      </c>
      <c r="M99" s="27" t="s">
        <v>687</v>
      </c>
      <c r="N99" s="27" t="s">
        <v>689</v>
      </c>
      <c r="O99" s="27" t="s">
        <v>427</v>
      </c>
    </row>
    <row r="100" spans="1:15" ht="156" x14ac:dyDescent="0.25">
      <c r="A100" s="27" t="str">
        <f t="shared" si="1"/>
        <v>Multi-factor authentication methods are used in accordance with organizational policy, e.g., for remote network access.</v>
      </c>
      <c r="B100" s="27" t="s">
        <v>1240</v>
      </c>
      <c r="C100" s="27" t="s">
        <v>1233</v>
      </c>
      <c r="D100" s="27" t="s">
        <v>1232</v>
      </c>
      <c r="E100" s="27" t="s">
        <v>1256</v>
      </c>
      <c r="F100" s="27" t="s">
        <v>258</v>
      </c>
      <c r="G100" s="27">
        <v>2</v>
      </c>
      <c r="H100" s="27" t="s">
        <v>647</v>
      </c>
      <c r="I100" s="27" t="s">
        <v>1229</v>
      </c>
      <c r="J100" s="27" t="s">
        <v>666</v>
      </c>
      <c r="K100" s="27" t="s">
        <v>667</v>
      </c>
      <c r="L100" s="27" t="s">
        <v>669</v>
      </c>
      <c r="M100" s="27" t="s">
        <v>668</v>
      </c>
      <c r="N100" s="27" t="s">
        <v>670</v>
      </c>
      <c r="O100" s="27" t="s">
        <v>111</v>
      </c>
    </row>
    <row r="101" spans="1:15" ht="132" x14ac:dyDescent="0.25">
      <c r="A101" s="27" t="str">
        <f t="shared" si="1"/>
        <v>Where tokens are provided for multi-factor authentication, in person verification is required prior to granting access.</v>
      </c>
      <c r="B101" s="27" t="s">
        <v>1240</v>
      </c>
      <c r="C101" s="27" t="s">
        <v>1233</v>
      </c>
      <c r="D101" s="27" t="s">
        <v>1232</v>
      </c>
      <c r="E101" s="27" t="s">
        <v>1256</v>
      </c>
      <c r="F101" s="27" t="s">
        <v>258</v>
      </c>
      <c r="G101" s="27">
        <v>2</v>
      </c>
      <c r="H101" s="27" t="s">
        <v>647</v>
      </c>
      <c r="I101" s="27" t="s">
        <v>1229</v>
      </c>
      <c r="J101" s="27" t="s">
        <v>672</v>
      </c>
      <c r="K101" s="27" t="s">
        <v>673</v>
      </c>
      <c r="L101" s="27" t="s">
        <v>675</v>
      </c>
      <c r="M101" s="27" t="s">
        <v>674</v>
      </c>
      <c r="N101" s="27" t="s">
        <v>676</v>
      </c>
      <c r="O101" s="27" t="s">
        <v>111</v>
      </c>
    </row>
    <row r="102" spans="1:15" ht="204" x14ac:dyDescent="0.25">
      <c r="A102" s="27" t="str">
        <f t="shared" si="1"/>
        <v>Help desk support require user identification for any transaction that has information security implications.</v>
      </c>
      <c r="B102" s="27" t="s">
        <v>1240</v>
      </c>
      <c r="C102" s="27" t="s">
        <v>1233</v>
      </c>
      <c r="D102" s="27" t="s">
        <v>1232</v>
      </c>
      <c r="E102" s="27" t="s">
        <v>1256</v>
      </c>
      <c r="F102" s="27" t="s">
        <v>258</v>
      </c>
      <c r="G102" s="27">
        <v>2</v>
      </c>
      <c r="H102" s="27" t="s">
        <v>647</v>
      </c>
      <c r="I102" s="27" t="s">
        <v>1229</v>
      </c>
      <c r="J102" s="27" t="s">
        <v>678</v>
      </c>
      <c r="K102" s="27" t="s">
        <v>679</v>
      </c>
      <c r="L102" s="27" t="s">
        <v>681</v>
      </c>
      <c r="M102" s="27" t="s">
        <v>680</v>
      </c>
      <c r="N102" s="27" t="s">
        <v>682</v>
      </c>
      <c r="O102" s="27" t="s">
        <v>111</v>
      </c>
    </row>
    <row r="103" spans="1:15" ht="168" x14ac:dyDescent="0.25">
      <c r="A103" s="27" t="str">
        <f t="shared" si="1"/>
        <v>Access rights from an application to other applications are controlled.</v>
      </c>
      <c r="B103" s="27" t="s">
        <v>1240</v>
      </c>
      <c r="C103" s="27" t="s">
        <v>1233</v>
      </c>
      <c r="D103" s="27" t="s">
        <v>1232</v>
      </c>
      <c r="E103" s="27" t="s">
        <v>1256</v>
      </c>
      <c r="F103" s="27" t="s">
        <v>258</v>
      </c>
      <c r="G103" s="27">
        <v>2</v>
      </c>
      <c r="H103" s="27" t="s">
        <v>691</v>
      </c>
      <c r="I103" s="27" t="s">
        <v>1229</v>
      </c>
      <c r="J103" s="27" t="s">
        <v>698</v>
      </c>
      <c r="K103" s="27" t="s">
        <v>699</v>
      </c>
      <c r="L103" s="27" t="s">
        <v>701</v>
      </c>
      <c r="M103" s="27" t="s">
        <v>700</v>
      </c>
      <c r="N103" s="27" t="s">
        <v>702</v>
      </c>
      <c r="O103" s="27" t="s">
        <v>111</v>
      </c>
    </row>
    <row r="104" spans="1:15" ht="132" x14ac:dyDescent="0.25">
      <c r="A104" s="27" t="str">
        <f t="shared" si="1"/>
        <v>Outputs from application systems handling covered information are limited to the minimum necessary and sent only to authorized terminals/loc</v>
      </c>
      <c r="B104" s="27" t="s">
        <v>1240</v>
      </c>
      <c r="C104" s="27" t="s">
        <v>1233</v>
      </c>
      <c r="D104" s="27" t="s">
        <v>1232</v>
      </c>
      <c r="E104" s="27" t="s">
        <v>1256</v>
      </c>
      <c r="F104" s="27" t="s">
        <v>258</v>
      </c>
      <c r="G104" s="27">
        <v>2</v>
      </c>
      <c r="H104" s="27" t="s">
        <v>691</v>
      </c>
      <c r="I104" s="27" t="s">
        <v>1229</v>
      </c>
      <c r="J104" s="27" t="s">
        <v>704</v>
      </c>
      <c r="K104" s="27" t="s">
        <v>705</v>
      </c>
      <c r="L104" s="27" t="s">
        <v>707</v>
      </c>
      <c r="M104" s="27" t="s">
        <v>706</v>
      </c>
      <c r="N104" s="27" t="s">
        <v>708</v>
      </c>
      <c r="O104" s="27" t="s">
        <v>111</v>
      </c>
    </row>
    <row r="105" spans="1:15" ht="120" x14ac:dyDescent="0.25">
      <c r="A105" s="27" t="str">
        <f t="shared" si="1"/>
        <v>Covered information is encrypted when stored in non-secure areas and, if not encrypted at rest, the organization must document its rationale</v>
      </c>
      <c r="B105" s="27" t="s">
        <v>1240</v>
      </c>
      <c r="C105" s="27" t="s">
        <v>1233</v>
      </c>
      <c r="D105" s="27" t="s">
        <v>1232</v>
      </c>
      <c r="E105" s="27" t="s">
        <v>1256</v>
      </c>
      <c r="F105" s="27" t="s">
        <v>258</v>
      </c>
      <c r="G105" s="27">
        <v>2</v>
      </c>
      <c r="H105" s="27" t="s">
        <v>691</v>
      </c>
      <c r="I105" s="27" t="s">
        <v>1229</v>
      </c>
      <c r="J105" s="27" t="s">
        <v>710</v>
      </c>
      <c r="K105" s="27" t="s">
        <v>711</v>
      </c>
      <c r="L105" s="27" t="s">
        <v>713</v>
      </c>
      <c r="M105" s="27" t="s">
        <v>712</v>
      </c>
      <c r="N105" s="27" t="s">
        <v>714</v>
      </c>
      <c r="O105" s="27" t="s">
        <v>111</v>
      </c>
    </row>
    <row r="106" spans="1:15" ht="144" x14ac:dyDescent="0.25">
      <c r="A106" s="27" t="str">
        <f t="shared" si="1"/>
        <v>Actions that can be performed without identification and authentication are permitted by exception.</v>
      </c>
      <c r="B106" s="27" t="s">
        <v>1240</v>
      </c>
      <c r="C106" s="27" t="s">
        <v>1233</v>
      </c>
      <c r="D106" s="27" t="s">
        <v>1232</v>
      </c>
      <c r="E106" s="27" t="s">
        <v>1256</v>
      </c>
      <c r="F106" s="27" t="s">
        <v>258</v>
      </c>
      <c r="G106" s="27">
        <v>2</v>
      </c>
      <c r="H106" s="27" t="s">
        <v>691</v>
      </c>
      <c r="I106" s="27" t="s">
        <v>1229</v>
      </c>
      <c r="J106" s="27" t="s">
        <v>716</v>
      </c>
      <c r="K106" s="27" t="s">
        <v>717</v>
      </c>
      <c r="L106" s="27" t="s">
        <v>719</v>
      </c>
      <c r="M106" s="27" t="s">
        <v>718</v>
      </c>
      <c r="N106" s="27" t="s">
        <v>720</v>
      </c>
      <c r="O106" s="27" t="s">
        <v>111</v>
      </c>
    </row>
    <row r="107" spans="1:15" ht="252" x14ac:dyDescent="0.25">
      <c r="A107" s="27" t="str">
        <f t="shared" si="1"/>
        <v>Copy, move, print (and print screen), and storage of sensitive data is prohibited when accessed remotely without a defined business need.</v>
      </c>
      <c r="B107" s="27" t="s">
        <v>1240</v>
      </c>
      <c r="C107" s="27" t="s">
        <v>1233</v>
      </c>
      <c r="D107" s="27" t="s">
        <v>1232</v>
      </c>
      <c r="E107" s="27" t="s">
        <v>1256</v>
      </c>
      <c r="F107" s="27" t="s">
        <v>258</v>
      </c>
      <c r="G107" s="27">
        <v>3</v>
      </c>
      <c r="H107" s="27" t="s">
        <v>691</v>
      </c>
      <c r="I107" s="27" t="s">
        <v>1229</v>
      </c>
      <c r="J107" s="27" t="s">
        <v>722</v>
      </c>
      <c r="K107" s="27" t="s">
        <v>723</v>
      </c>
      <c r="L107" s="27" t="s">
        <v>725</v>
      </c>
      <c r="M107" s="27" t="s">
        <v>724</v>
      </c>
      <c r="N107" s="27" t="s">
        <v>726</v>
      </c>
      <c r="O107" s="27" t="s">
        <v>111</v>
      </c>
    </row>
    <row r="108" spans="1:15" ht="192" x14ac:dyDescent="0.25">
      <c r="A108" s="27" t="str">
        <f t="shared" si="1"/>
        <v>The organization provides notice that the employee's actions may be monitored, and that the employee consents to such monitoring.</v>
      </c>
      <c r="B108" s="27" t="s">
        <v>1240</v>
      </c>
      <c r="C108" s="27" t="s">
        <v>1233</v>
      </c>
      <c r="D108" s="27" t="s">
        <v>1232</v>
      </c>
      <c r="E108" s="27" t="s">
        <v>1255</v>
      </c>
      <c r="F108" s="27" t="s">
        <v>105</v>
      </c>
      <c r="G108" s="27">
        <v>1</v>
      </c>
      <c r="H108" s="27" t="s">
        <v>735</v>
      </c>
      <c r="I108" s="27" t="s">
        <v>1229</v>
      </c>
      <c r="J108" s="27" t="s">
        <v>744</v>
      </c>
      <c r="K108" s="27" t="s">
        <v>745</v>
      </c>
      <c r="L108" s="27" t="s">
        <v>747</v>
      </c>
      <c r="M108" s="27" t="s">
        <v>746</v>
      </c>
      <c r="N108" s="27" t="s">
        <v>748</v>
      </c>
      <c r="O108" s="27" t="s">
        <v>111</v>
      </c>
    </row>
    <row r="109" spans="1:15" ht="168" x14ac:dyDescent="0.25">
      <c r="A109" s="27" t="str">
        <f t="shared" si="1"/>
        <v>A secure audit record is created for all activities on the system (create, read, update, delete) involving covered information.</v>
      </c>
      <c r="B109" s="27" t="s">
        <v>1240</v>
      </c>
      <c r="C109" s="27" t="s">
        <v>1233</v>
      </c>
      <c r="D109" s="27" t="s">
        <v>1232</v>
      </c>
      <c r="E109" s="27" t="s">
        <v>1255</v>
      </c>
      <c r="F109" s="27" t="s">
        <v>258</v>
      </c>
      <c r="G109" s="27">
        <v>1</v>
      </c>
      <c r="H109" s="27" t="s">
        <v>750</v>
      </c>
      <c r="I109" s="27" t="s">
        <v>1229</v>
      </c>
      <c r="J109" s="27" t="s">
        <v>751</v>
      </c>
      <c r="K109" s="27" t="s">
        <v>752</v>
      </c>
      <c r="L109" s="27" t="s">
        <v>754</v>
      </c>
      <c r="M109" s="27" t="s">
        <v>753</v>
      </c>
      <c r="N109" s="27" t="s">
        <v>755</v>
      </c>
      <c r="O109" s="27" t="s">
        <v>111</v>
      </c>
    </row>
    <row r="110" spans="1:15" ht="204" x14ac:dyDescent="0.25">
      <c r="A110" s="27" t="str">
        <f t="shared" si="1"/>
        <v>Audit records include the unique user ID, unique data subject ID, function performed, and date/time the event was performed.</v>
      </c>
      <c r="B110" s="27" t="s">
        <v>1240</v>
      </c>
      <c r="C110" s="27" t="s">
        <v>1233</v>
      </c>
      <c r="D110" s="27" t="s">
        <v>1232</v>
      </c>
      <c r="E110" s="27" t="s">
        <v>1255</v>
      </c>
      <c r="F110" s="27" t="s">
        <v>258</v>
      </c>
      <c r="G110" s="27">
        <v>1</v>
      </c>
      <c r="H110" s="27" t="s">
        <v>750</v>
      </c>
      <c r="I110" s="27" t="s">
        <v>1229</v>
      </c>
      <c r="J110" s="27" t="s">
        <v>757</v>
      </c>
      <c r="K110" s="27" t="s">
        <v>758</v>
      </c>
      <c r="L110" s="27" t="s">
        <v>760</v>
      </c>
      <c r="M110" s="27" t="s">
        <v>759</v>
      </c>
      <c r="N110" s="27" t="s">
        <v>761</v>
      </c>
      <c r="O110" s="27" t="s">
        <v>111</v>
      </c>
    </row>
    <row r="111" spans="1:15" ht="216" x14ac:dyDescent="0.25">
      <c r="A111" s="27" t="str">
        <f t="shared" si="1"/>
        <v xml:space="preserve">The activities of privileged users (administrators, operators, etc.) include the success/failure of the event, time the event occurred, the </v>
      </c>
      <c r="B111" s="27" t="s">
        <v>1240</v>
      </c>
      <c r="C111" s="27" t="s">
        <v>1233</v>
      </c>
      <c r="D111" s="27" t="s">
        <v>1232</v>
      </c>
      <c r="E111" s="27" t="s">
        <v>1255</v>
      </c>
      <c r="F111" s="27" t="s">
        <v>258</v>
      </c>
      <c r="G111" s="27">
        <v>1</v>
      </c>
      <c r="H111" s="27" t="s">
        <v>750</v>
      </c>
      <c r="I111" s="27" t="s">
        <v>1229</v>
      </c>
      <c r="J111" s="27" t="s">
        <v>763</v>
      </c>
      <c r="K111" s="27" t="s">
        <v>764</v>
      </c>
      <c r="L111" s="27" t="s">
        <v>766</v>
      </c>
      <c r="M111" s="27" t="s">
        <v>765</v>
      </c>
      <c r="N111" s="27" t="s">
        <v>767</v>
      </c>
      <c r="O111" s="27" t="s">
        <v>111</v>
      </c>
    </row>
    <row r="112" spans="1:15" ht="120" x14ac:dyDescent="0.25">
      <c r="A112" s="27" t="str">
        <f t="shared" si="1"/>
        <v>All applicable legal requirements related to monitoring authorized access and unauthorized access attempts are met.</v>
      </c>
      <c r="B112" s="27" t="s">
        <v>1240</v>
      </c>
      <c r="C112" s="27" t="s">
        <v>1233</v>
      </c>
      <c r="D112" s="27" t="s">
        <v>1232</v>
      </c>
      <c r="E112" s="27" t="s">
        <v>1255</v>
      </c>
      <c r="F112" s="27" t="s">
        <v>258</v>
      </c>
      <c r="G112" s="27">
        <v>1</v>
      </c>
      <c r="H112" s="27" t="s">
        <v>741</v>
      </c>
      <c r="I112" s="27" t="s">
        <v>1229</v>
      </c>
      <c r="J112" s="27" t="s">
        <v>769</v>
      </c>
      <c r="K112" s="27" t="s">
        <v>770</v>
      </c>
      <c r="L112" s="27" t="s">
        <v>772</v>
      </c>
      <c r="M112" s="27" t="s">
        <v>771</v>
      </c>
      <c r="N112" s="27" t="s">
        <v>773</v>
      </c>
      <c r="O112" s="27" t="s">
        <v>111</v>
      </c>
    </row>
    <row r="113" spans="1:15" ht="180" x14ac:dyDescent="0.25">
      <c r="A113" s="27" t="str">
        <f t="shared" si="1"/>
        <v>Access to system audit tools and audit trails is protected and controlled to prevent unauthorized access and use.</v>
      </c>
      <c r="B113" s="27" t="s">
        <v>1240</v>
      </c>
      <c r="C113" s="27" t="s">
        <v>1233</v>
      </c>
      <c r="D113" s="27" t="s">
        <v>1232</v>
      </c>
      <c r="E113" s="27" t="s">
        <v>1255</v>
      </c>
      <c r="F113" s="27" t="s">
        <v>258</v>
      </c>
      <c r="G113" s="27">
        <v>1</v>
      </c>
      <c r="H113" s="27" t="s">
        <v>793</v>
      </c>
      <c r="I113" s="27" t="s">
        <v>1229</v>
      </c>
      <c r="J113" s="27" t="s">
        <v>794</v>
      </c>
      <c r="K113" s="27" t="s">
        <v>795</v>
      </c>
      <c r="L113" s="27" t="s">
        <v>797</v>
      </c>
      <c r="M113" s="27" t="s">
        <v>796</v>
      </c>
      <c r="N113" s="27" t="s">
        <v>798</v>
      </c>
      <c r="O113" s="27" t="s">
        <v>111</v>
      </c>
    </row>
    <row r="114" spans="1:15" ht="132" x14ac:dyDescent="0.25">
      <c r="A114" s="27" t="str">
        <f t="shared" si="1"/>
        <v>The organization’s system clocks are synchronized to an agreed, authoritative real-time standard (e.g., daylight savings time) and synchroni</v>
      </c>
      <c r="B114" s="27" t="s">
        <v>1240</v>
      </c>
      <c r="C114" s="27" t="s">
        <v>1233</v>
      </c>
      <c r="D114" s="27" t="s">
        <v>1232</v>
      </c>
      <c r="E114" s="27" t="s">
        <v>1255</v>
      </c>
      <c r="F114" s="27" t="s">
        <v>258</v>
      </c>
      <c r="G114" s="27">
        <v>1</v>
      </c>
      <c r="H114" s="27" t="s">
        <v>800</v>
      </c>
      <c r="I114" s="27" t="s">
        <v>1229</v>
      </c>
      <c r="J114" s="27" t="s">
        <v>801</v>
      </c>
      <c r="K114" s="27" t="s">
        <v>802</v>
      </c>
      <c r="L114" s="27" t="s">
        <v>804</v>
      </c>
      <c r="M114" s="27" t="s">
        <v>803</v>
      </c>
      <c r="N114" s="27" t="s">
        <v>805</v>
      </c>
      <c r="O114" s="27" t="s">
        <v>111</v>
      </c>
    </row>
    <row r="115" spans="1:15" ht="156" x14ac:dyDescent="0.25">
      <c r="A115" s="27" t="str">
        <f t="shared" si="1"/>
        <v>Separation of duties is used to limit the risk of unauthorized or unintentional modification of information and systems.</v>
      </c>
      <c r="B115" s="27" t="s">
        <v>1240</v>
      </c>
      <c r="C115" s="27" t="s">
        <v>1233</v>
      </c>
      <c r="D115" s="27" t="s">
        <v>1232</v>
      </c>
      <c r="E115" s="27" t="s">
        <v>1255</v>
      </c>
      <c r="F115" s="27" t="s">
        <v>105</v>
      </c>
      <c r="G115" s="27">
        <v>1</v>
      </c>
      <c r="H115" s="27" t="s">
        <v>807</v>
      </c>
      <c r="I115" s="27" t="s">
        <v>1229</v>
      </c>
      <c r="J115" s="27" t="s">
        <v>808</v>
      </c>
      <c r="K115" s="27" t="s">
        <v>809</v>
      </c>
      <c r="L115" s="27" t="s">
        <v>811</v>
      </c>
      <c r="M115" s="27" t="s">
        <v>810</v>
      </c>
      <c r="N115" s="27" t="s">
        <v>812</v>
      </c>
      <c r="O115" s="27" t="s">
        <v>111</v>
      </c>
    </row>
    <row r="116" spans="1:15" ht="180" x14ac:dyDescent="0.25">
      <c r="A116" s="27" t="str">
        <f t="shared" si="1"/>
        <v>Automated systems deployed throughout the organizations environment are used to monitor key events and analyze system logs, the results of w</v>
      </c>
      <c r="B116" s="27" t="s">
        <v>1240</v>
      </c>
      <c r="C116" s="27" t="s">
        <v>1233</v>
      </c>
      <c r="D116" s="27" t="s">
        <v>1232</v>
      </c>
      <c r="E116" s="27" t="s">
        <v>1255</v>
      </c>
      <c r="F116" s="27" t="s">
        <v>258</v>
      </c>
      <c r="G116" s="27">
        <v>2</v>
      </c>
      <c r="H116" s="27" t="s">
        <v>741</v>
      </c>
      <c r="I116" s="27" t="s">
        <v>1229</v>
      </c>
      <c r="J116" s="27" t="s">
        <v>775</v>
      </c>
      <c r="K116" s="27" t="s">
        <v>776</v>
      </c>
      <c r="L116" s="27" t="s">
        <v>778</v>
      </c>
      <c r="M116" s="27" t="s">
        <v>777</v>
      </c>
      <c r="N116" s="27" t="s">
        <v>779</v>
      </c>
      <c r="O116" s="27" t="s">
        <v>111</v>
      </c>
    </row>
    <row r="117" spans="1:15" ht="409.5" x14ac:dyDescent="0.25">
      <c r="A117" s="27" t="str">
        <f t="shared" si="1"/>
        <v>Monitoring includes privileged operations, authorized access, unauthorized access attempts, and system alerts or failures.</v>
      </c>
      <c r="B117" s="27" t="s">
        <v>1240</v>
      </c>
      <c r="C117" s="27" t="s">
        <v>1233</v>
      </c>
      <c r="D117" s="27" t="s">
        <v>1232</v>
      </c>
      <c r="E117" s="27" t="s">
        <v>1255</v>
      </c>
      <c r="F117" s="27" t="s">
        <v>258</v>
      </c>
      <c r="G117" s="27">
        <v>2</v>
      </c>
      <c r="H117" s="27" t="s">
        <v>741</v>
      </c>
      <c r="I117" s="27" t="s">
        <v>1229</v>
      </c>
      <c r="J117" s="27" t="s">
        <v>781</v>
      </c>
      <c r="K117" s="27" t="s">
        <v>782</v>
      </c>
      <c r="L117" s="27" t="s">
        <v>784</v>
      </c>
      <c r="M117" s="27" t="s">
        <v>783</v>
      </c>
      <c r="N117" s="27" t="s">
        <v>785</v>
      </c>
      <c r="O117" s="27" t="s">
        <v>111</v>
      </c>
    </row>
    <row r="118" spans="1:15" ht="120" x14ac:dyDescent="0.25">
      <c r="A118" s="27" t="str">
        <f t="shared" si="1"/>
        <v>Auditing and monitoring systems employed by the organization support audit reduction and report generation.</v>
      </c>
      <c r="B118" s="27" t="s">
        <v>1240</v>
      </c>
      <c r="C118" s="27" t="s">
        <v>1233</v>
      </c>
      <c r="D118" s="27" t="s">
        <v>1232</v>
      </c>
      <c r="E118" s="27" t="s">
        <v>1255</v>
      </c>
      <c r="F118" s="27" t="s">
        <v>258</v>
      </c>
      <c r="G118" s="27">
        <v>2</v>
      </c>
      <c r="H118" s="27" t="s">
        <v>741</v>
      </c>
      <c r="I118" s="27" t="s">
        <v>1229</v>
      </c>
      <c r="J118" s="27" t="s">
        <v>787</v>
      </c>
      <c r="K118" s="27" t="s">
        <v>788</v>
      </c>
      <c r="L118" s="27" t="s">
        <v>790</v>
      </c>
      <c r="M118" s="27" t="s">
        <v>789</v>
      </c>
      <c r="N118" s="27" t="s">
        <v>791</v>
      </c>
      <c r="O118" s="27" t="s">
        <v>111</v>
      </c>
    </row>
    <row r="119" spans="1:15" ht="204" x14ac:dyDescent="0.25">
      <c r="A119" s="27" t="str">
        <f t="shared" si="1"/>
        <v>Employees and contractors receive documented initial (as part of their onboarding within 60 days of hire), annual and ongoing training on th</v>
      </c>
      <c r="B119" s="27" t="s">
        <v>1240</v>
      </c>
      <c r="C119" s="27" t="s">
        <v>1233</v>
      </c>
      <c r="D119" s="27" t="s">
        <v>1232</v>
      </c>
      <c r="E119" s="27" t="s">
        <v>1254</v>
      </c>
      <c r="F119" s="27" t="s">
        <v>105</v>
      </c>
      <c r="G119" s="27">
        <v>1</v>
      </c>
      <c r="H119" s="27" t="s">
        <v>827</v>
      </c>
      <c r="I119" s="27" t="s">
        <v>1229</v>
      </c>
      <c r="J119" s="27" t="s">
        <v>828</v>
      </c>
      <c r="K119" s="27" t="s">
        <v>829</v>
      </c>
      <c r="L119" s="27" t="s">
        <v>831</v>
      </c>
      <c r="M119" s="27" t="s">
        <v>830</v>
      </c>
      <c r="N119" s="27" t="s">
        <v>832</v>
      </c>
      <c r="O119" s="27" t="s">
        <v>111</v>
      </c>
    </row>
    <row r="120" spans="1:15" ht="180" x14ac:dyDescent="0.25">
      <c r="A120" s="27" t="str">
        <f t="shared" si="1"/>
        <v>Employees and contractors are informed in writing, e.g., when they sign rules of behavior or an acceptable use agreement) that violations of</v>
      </c>
      <c r="B120" s="27" t="s">
        <v>1240</v>
      </c>
      <c r="C120" s="27" t="s">
        <v>1233</v>
      </c>
      <c r="D120" s="27" t="s">
        <v>1232</v>
      </c>
      <c r="E120" s="27" t="s">
        <v>1254</v>
      </c>
      <c r="F120" s="27" t="s">
        <v>105</v>
      </c>
      <c r="G120" s="27">
        <v>1</v>
      </c>
      <c r="H120" s="27" t="s">
        <v>735</v>
      </c>
      <c r="I120" s="27" t="s">
        <v>1229</v>
      </c>
      <c r="J120" s="27" t="s">
        <v>876</v>
      </c>
      <c r="K120" s="27" t="s">
        <v>877</v>
      </c>
      <c r="L120" s="27" t="s">
        <v>879</v>
      </c>
      <c r="M120" s="27" t="s">
        <v>878</v>
      </c>
      <c r="N120" s="27" t="s">
        <v>880</v>
      </c>
      <c r="O120" s="27" t="s">
        <v>111</v>
      </c>
    </row>
    <row r="121" spans="1:15" ht="168" x14ac:dyDescent="0.25">
      <c r="A121" s="27" t="str">
        <f t="shared" si="1"/>
        <v>Rules are defined to describe user responsibilities and acceptable behavior regarding information system usage, including at a minimum rules</v>
      </c>
      <c r="B121" s="27" t="s">
        <v>1240</v>
      </c>
      <c r="C121" s="27" t="s">
        <v>1233</v>
      </c>
      <c r="D121" s="27" t="s">
        <v>1232</v>
      </c>
      <c r="E121" s="27" t="s">
        <v>1254</v>
      </c>
      <c r="F121" s="27" t="s">
        <v>105</v>
      </c>
      <c r="G121" s="27">
        <v>1</v>
      </c>
      <c r="H121" s="27" t="s">
        <v>882</v>
      </c>
      <c r="I121" s="27" t="s">
        <v>1229</v>
      </c>
      <c r="J121" s="27" t="s">
        <v>883</v>
      </c>
      <c r="K121" s="27" t="s">
        <v>884</v>
      </c>
      <c r="L121" s="27" t="s">
        <v>886</v>
      </c>
      <c r="M121" s="27" t="s">
        <v>885</v>
      </c>
      <c r="N121" s="27" t="s">
        <v>887</v>
      </c>
      <c r="O121" s="27" t="s">
        <v>111</v>
      </c>
    </row>
    <row r="122" spans="1:15" ht="144" x14ac:dyDescent="0.25">
      <c r="A122" s="27" t="str">
        <f t="shared" si="1"/>
        <v>The organization prohibits users from installing unauthorized software, including data and software from external network, and ensures users</v>
      </c>
      <c r="B122" s="27" t="s">
        <v>1240</v>
      </c>
      <c r="C122" s="27" t="s">
        <v>1233</v>
      </c>
      <c r="D122" s="27" t="s">
        <v>1232</v>
      </c>
      <c r="E122" s="27" t="s">
        <v>1254</v>
      </c>
      <c r="F122" s="27" t="s">
        <v>105</v>
      </c>
      <c r="G122" s="27">
        <v>1</v>
      </c>
      <c r="H122" s="27" t="s">
        <v>214</v>
      </c>
      <c r="I122" s="27" t="s">
        <v>1229</v>
      </c>
      <c r="J122" s="27" t="s">
        <v>889</v>
      </c>
      <c r="K122" s="27" t="s">
        <v>890</v>
      </c>
      <c r="L122" s="27" t="s">
        <v>892</v>
      </c>
      <c r="M122" s="27" t="s">
        <v>891</v>
      </c>
      <c r="N122" s="27" t="s">
        <v>893</v>
      </c>
      <c r="O122" s="27" t="s">
        <v>111</v>
      </c>
    </row>
    <row r="123" spans="1:15" ht="384" x14ac:dyDescent="0.25">
      <c r="A123" s="27" t="str">
        <f t="shared" si="1"/>
        <v>Personnel using mobile computing devices are trained on the risks, the controls implemented, and their responsibilities. (e.g., shoulder sur</v>
      </c>
      <c r="B123" s="27" t="s">
        <v>1240</v>
      </c>
      <c r="C123" s="27" t="s">
        <v>1233</v>
      </c>
      <c r="D123" s="27" t="s">
        <v>1232</v>
      </c>
      <c r="E123" s="27" t="s">
        <v>1254</v>
      </c>
      <c r="F123" s="27" t="s">
        <v>258</v>
      </c>
      <c r="G123" s="27">
        <v>1</v>
      </c>
      <c r="H123" s="27" t="s">
        <v>257</v>
      </c>
      <c r="I123" s="27" t="s">
        <v>1229</v>
      </c>
      <c r="J123" s="27" t="s">
        <v>815</v>
      </c>
      <c r="K123" s="27" t="s">
        <v>816</v>
      </c>
      <c r="L123" s="27" t="s">
        <v>818</v>
      </c>
      <c r="M123" s="27" t="s">
        <v>817</v>
      </c>
      <c r="N123" s="27" t="s">
        <v>819</v>
      </c>
      <c r="O123" s="27" t="s">
        <v>469</v>
      </c>
    </row>
    <row r="124" spans="1:15" ht="384" x14ac:dyDescent="0.25">
      <c r="A124" s="27" t="str">
        <f t="shared" si="1"/>
        <v>Personnel who telework are trained on the risks, the controls implemented, and their responsibilities.</v>
      </c>
      <c r="B124" s="27" t="s">
        <v>1240</v>
      </c>
      <c r="C124" s="27" t="s">
        <v>1233</v>
      </c>
      <c r="D124" s="27" t="s">
        <v>1232</v>
      </c>
      <c r="E124" s="27" t="s">
        <v>1254</v>
      </c>
      <c r="F124" s="27" t="s">
        <v>105</v>
      </c>
      <c r="G124" s="27">
        <v>1</v>
      </c>
      <c r="H124" s="27" t="s">
        <v>283</v>
      </c>
      <c r="I124" s="27" t="s">
        <v>1229</v>
      </c>
      <c r="J124" s="27" t="s">
        <v>821</v>
      </c>
      <c r="K124" s="27" t="s">
        <v>822</v>
      </c>
      <c r="L124" s="27" t="s">
        <v>824</v>
      </c>
      <c r="M124" s="27" t="s">
        <v>823</v>
      </c>
      <c r="N124" s="27" t="s">
        <v>825</v>
      </c>
      <c r="O124" s="27" t="s">
        <v>469</v>
      </c>
    </row>
    <row r="125" spans="1:15" ht="409.5" x14ac:dyDescent="0.25">
      <c r="A125" s="27" t="str">
        <f t="shared" si="1"/>
        <v>The organization shall provide training on BYOD usage, which includes providing an of approved applications, application stores, and applica</v>
      </c>
      <c r="B125" s="27" t="s">
        <v>1240</v>
      </c>
      <c r="C125" s="27" t="s">
        <v>1233</v>
      </c>
      <c r="D125" s="27" t="s">
        <v>1232</v>
      </c>
      <c r="E125" s="27" t="s">
        <v>1254</v>
      </c>
      <c r="F125" s="27" t="s">
        <v>105</v>
      </c>
      <c r="G125" s="27">
        <v>1</v>
      </c>
      <c r="H125" s="27" t="s">
        <v>827</v>
      </c>
      <c r="I125" s="27" t="s">
        <v>1229</v>
      </c>
      <c r="J125" s="27" t="s">
        <v>834</v>
      </c>
      <c r="K125" s="27" t="s">
        <v>835</v>
      </c>
      <c r="L125" s="27" t="s">
        <v>837</v>
      </c>
      <c r="M125" s="27" t="s">
        <v>836</v>
      </c>
      <c r="N125" s="27" t="s">
        <v>838</v>
      </c>
      <c r="O125" s="27" t="s">
        <v>150</v>
      </c>
    </row>
    <row r="126" spans="1:15" ht="144" x14ac:dyDescent="0.25">
      <c r="A126" s="27" t="str">
        <f t="shared" si="1"/>
        <v xml:space="preserve">Dedicated security and privacy awareness training is developed as part of the organization's onboarding program, is documented and tracked, </v>
      </c>
      <c r="B126" s="27" t="s">
        <v>1240</v>
      </c>
      <c r="C126" s="27" t="s">
        <v>1233</v>
      </c>
      <c r="D126" s="27" t="s">
        <v>1232</v>
      </c>
      <c r="E126" s="27" t="s">
        <v>1254</v>
      </c>
      <c r="F126" s="27" t="s">
        <v>105</v>
      </c>
      <c r="G126" s="27">
        <v>2</v>
      </c>
      <c r="H126" s="27" t="s">
        <v>827</v>
      </c>
      <c r="I126" s="27" t="s">
        <v>1229</v>
      </c>
      <c r="J126" s="27" t="s">
        <v>840</v>
      </c>
      <c r="K126" s="27" t="s">
        <v>841</v>
      </c>
      <c r="L126" s="27" t="s">
        <v>843</v>
      </c>
      <c r="M126" s="27" t="s">
        <v>842</v>
      </c>
      <c r="N126" s="27" t="s">
        <v>844</v>
      </c>
      <c r="O126" s="27" t="s">
        <v>111</v>
      </c>
    </row>
    <row r="127" spans="1:15" ht="204" x14ac:dyDescent="0.25">
      <c r="A127" s="27" t="str">
        <f t="shared" si="1"/>
        <v>Employees sign acceptance/acknowledgement of their security and privacy responsibilities.</v>
      </c>
      <c r="B127" s="27" t="s">
        <v>1240</v>
      </c>
      <c r="C127" s="27" t="s">
        <v>1233</v>
      </c>
      <c r="D127" s="27" t="s">
        <v>1232</v>
      </c>
      <c r="E127" s="27" t="s">
        <v>1254</v>
      </c>
      <c r="F127" s="27" t="s">
        <v>105</v>
      </c>
      <c r="G127" s="27">
        <v>2</v>
      </c>
      <c r="H127" s="27" t="s">
        <v>827</v>
      </c>
      <c r="I127" s="27" t="s">
        <v>1229</v>
      </c>
      <c r="J127" s="27" t="s">
        <v>846</v>
      </c>
      <c r="K127" s="27" t="s">
        <v>847</v>
      </c>
      <c r="L127" s="27" t="s">
        <v>849</v>
      </c>
      <c r="M127" s="27" t="s">
        <v>848</v>
      </c>
      <c r="N127" s="27" t="s">
        <v>850</v>
      </c>
      <c r="O127" s="27" t="s">
        <v>111</v>
      </c>
    </row>
    <row r="128" spans="1:15" ht="409.5" x14ac:dyDescent="0.25">
      <c r="A128" s="27" t="str">
        <f t="shared" si="1"/>
        <v>The organization shall train its workforce to ensure covered information is stored in organization-specified locations.</v>
      </c>
      <c r="B128" s="27" t="s">
        <v>1240</v>
      </c>
      <c r="C128" s="27" t="s">
        <v>1233</v>
      </c>
      <c r="D128" s="27" t="s">
        <v>1232</v>
      </c>
      <c r="E128" s="27" t="s">
        <v>1254</v>
      </c>
      <c r="F128" s="27" t="s">
        <v>105</v>
      </c>
      <c r="G128" s="27">
        <v>2</v>
      </c>
      <c r="H128" s="27" t="s">
        <v>827</v>
      </c>
      <c r="I128" s="27" t="s">
        <v>1229</v>
      </c>
      <c r="J128" s="27" t="s">
        <v>852</v>
      </c>
      <c r="K128" s="27" t="s">
        <v>853</v>
      </c>
      <c r="L128" s="27" t="s">
        <v>855</v>
      </c>
      <c r="M128" s="27" t="s">
        <v>854</v>
      </c>
      <c r="N128" s="27" t="s">
        <v>856</v>
      </c>
      <c r="O128" s="27" t="s">
        <v>150</v>
      </c>
    </row>
    <row r="129" spans="1:15" ht="216" x14ac:dyDescent="0.25">
      <c r="A129" s="27" t="str">
        <f t="shared" si="1"/>
        <v>Personnel with significant security responsibilities, e.g., system administrators, receive specialized education and training on their roles</v>
      </c>
      <c r="B129" s="27" t="s">
        <v>1240</v>
      </c>
      <c r="C129" s="27" t="s">
        <v>1233</v>
      </c>
      <c r="D129" s="27" t="s">
        <v>1232</v>
      </c>
      <c r="E129" s="27" t="s">
        <v>1254</v>
      </c>
      <c r="F129" s="27" t="s">
        <v>105</v>
      </c>
      <c r="G129" s="27">
        <v>3</v>
      </c>
      <c r="H129" s="27" t="s">
        <v>827</v>
      </c>
      <c r="I129" s="27" t="s">
        <v>1229</v>
      </c>
      <c r="J129" s="27" t="s">
        <v>858</v>
      </c>
      <c r="K129" s="27" t="s">
        <v>859</v>
      </c>
      <c r="L129" s="27" t="s">
        <v>861</v>
      </c>
      <c r="M129" s="27" t="s">
        <v>860</v>
      </c>
      <c r="N129" s="27" t="s">
        <v>862</v>
      </c>
      <c r="O129" s="27" t="s">
        <v>111</v>
      </c>
    </row>
    <row r="130" spans="1:15" ht="228" x14ac:dyDescent="0.25">
      <c r="A130" s="27" t="str">
        <f t="shared" si="1"/>
        <v>The organization maintains a documented list of each individual who completes the on-boarding process and maintains all training records for</v>
      </c>
      <c r="B130" s="27" t="s">
        <v>1240</v>
      </c>
      <c r="C130" s="27" t="s">
        <v>1233</v>
      </c>
      <c r="D130" s="27" t="s">
        <v>1232</v>
      </c>
      <c r="E130" s="27" t="s">
        <v>1254</v>
      </c>
      <c r="F130" s="27" t="s">
        <v>105</v>
      </c>
      <c r="G130" s="27">
        <v>3</v>
      </c>
      <c r="H130" s="27" t="s">
        <v>827</v>
      </c>
      <c r="I130" s="27" t="s">
        <v>1229</v>
      </c>
      <c r="J130" s="27" t="s">
        <v>864</v>
      </c>
      <c r="K130" s="27" t="s">
        <v>865</v>
      </c>
      <c r="L130" s="27" t="s">
        <v>867</v>
      </c>
      <c r="M130" s="27" t="s">
        <v>866</v>
      </c>
      <c r="N130" s="27" t="s">
        <v>868</v>
      </c>
      <c r="O130" s="27" t="s">
        <v>111</v>
      </c>
    </row>
    <row r="131" spans="1:15" ht="409.5" x14ac:dyDescent="0.25">
      <c r="A131" s="27" t="str">
        <f t="shared" ref="A131:A194" si="2">LEFT(J131,140)</f>
        <v>The organization shall train workforce members on how to properly respond to perimeter security alarms.</v>
      </c>
      <c r="B131" s="27" t="s">
        <v>1240</v>
      </c>
      <c r="C131" s="27" t="s">
        <v>1233</v>
      </c>
      <c r="D131" s="27" t="s">
        <v>1232</v>
      </c>
      <c r="E131" s="27" t="s">
        <v>1254</v>
      </c>
      <c r="F131" s="27" t="s">
        <v>105</v>
      </c>
      <c r="G131" s="27">
        <v>3</v>
      </c>
      <c r="H131" s="27" t="s">
        <v>827</v>
      </c>
      <c r="I131" s="27" t="s">
        <v>1229</v>
      </c>
      <c r="J131" s="27" t="s">
        <v>870</v>
      </c>
      <c r="K131" s="27" t="s">
        <v>871</v>
      </c>
      <c r="L131" s="27" t="s">
        <v>873</v>
      </c>
      <c r="M131" s="27" t="s">
        <v>872</v>
      </c>
      <c r="N131" s="27" t="s">
        <v>874</v>
      </c>
      <c r="O131" s="27" t="s">
        <v>150</v>
      </c>
    </row>
    <row r="132" spans="1:15" ht="276" x14ac:dyDescent="0.25">
      <c r="A132" s="27" t="str">
        <f t="shared" si="2"/>
        <v>Access to the organization’s information and systems by external parties is not permitted until due diligence has been conducted, the approp</v>
      </c>
      <c r="B132" s="27" t="s">
        <v>1240</v>
      </c>
      <c r="C132" s="27" t="s">
        <v>1233</v>
      </c>
      <c r="D132" s="27" t="s">
        <v>1232</v>
      </c>
      <c r="E132" s="27" t="s">
        <v>1253</v>
      </c>
      <c r="F132" s="27" t="s">
        <v>105</v>
      </c>
      <c r="G132" s="27">
        <v>1</v>
      </c>
      <c r="H132" s="27" t="s">
        <v>897</v>
      </c>
      <c r="I132" s="27" t="s">
        <v>1229</v>
      </c>
      <c r="J132" s="27" t="s">
        <v>898</v>
      </c>
      <c r="K132" s="27" t="s">
        <v>899</v>
      </c>
      <c r="L132" s="27" t="s">
        <v>901</v>
      </c>
      <c r="M132" s="27" t="s">
        <v>900</v>
      </c>
      <c r="N132" s="27" t="s">
        <v>902</v>
      </c>
      <c r="O132" s="27" t="s">
        <v>111</v>
      </c>
    </row>
    <row r="133" spans="1:15" ht="156" x14ac:dyDescent="0.25">
      <c r="A133" s="27" t="str">
        <f t="shared" si="2"/>
        <v>Remote access connections between the organization and external parties are encrypted.</v>
      </c>
      <c r="B133" s="27" t="s">
        <v>1240</v>
      </c>
      <c r="C133" s="27" t="s">
        <v>1233</v>
      </c>
      <c r="D133" s="27" t="s">
        <v>1232</v>
      </c>
      <c r="E133" s="27" t="s">
        <v>1253</v>
      </c>
      <c r="F133" s="27" t="s">
        <v>105</v>
      </c>
      <c r="G133" s="27">
        <v>1</v>
      </c>
      <c r="H133" s="27" t="s">
        <v>897</v>
      </c>
      <c r="I133" s="27" t="s">
        <v>1229</v>
      </c>
      <c r="J133" s="27" t="s">
        <v>904</v>
      </c>
      <c r="K133" s="27" t="s">
        <v>905</v>
      </c>
      <c r="L133" s="27" t="s">
        <v>907</v>
      </c>
      <c r="M133" s="27" t="s">
        <v>906</v>
      </c>
      <c r="N133" s="27" t="s">
        <v>908</v>
      </c>
      <c r="O133" s="27" t="s">
        <v>111</v>
      </c>
    </row>
    <row r="134" spans="1:15" ht="108" x14ac:dyDescent="0.25">
      <c r="A134" s="27" t="str">
        <f t="shared" si="2"/>
        <v>Access granted to external parties is limited to the minimum necessary and granted only for the duration required.</v>
      </c>
      <c r="B134" s="27" t="s">
        <v>1240</v>
      </c>
      <c r="C134" s="27" t="s">
        <v>1233</v>
      </c>
      <c r="D134" s="27" t="s">
        <v>1232</v>
      </c>
      <c r="E134" s="27" t="s">
        <v>1253</v>
      </c>
      <c r="F134" s="27" t="s">
        <v>105</v>
      </c>
      <c r="G134" s="27">
        <v>1</v>
      </c>
      <c r="H134" s="27" t="s">
        <v>897</v>
      </c>
      <c r="I134" s="27" t="s">
        <v>1229</v>
      </c>
      <c r="J134" s="27" t="s">
        <v>910</v>
      </c>
      <c r="K134" s="27" t="s">
        <v>911</v>
      </c>
      <c r="L134" s="27" t="s">
        <v>913</v>
      </c>
      <c r="M134" s="27" t="s">
        <v>912</v>
      </c>
      <c r="N134" s="27" t="s">
        <v>914</v>
      </c>
      <c r="O134" s="27" t="s">
        <v>111</v>
      </c>
    </row>
    <row r="135" spans="1:15" ht="409.5" x14ac:dyDescent="0.25">
      <c r="A135" s="27" t="str">
        <f t="shared" si="2"/>
        <v>A standard agreement with third parties is defined and includes the required security controls in accordance with the organization's securit</v>
      </c>
      <c r="B135" s="27" t="s">
        <v>1240</v>
      </c>
      <c r="C135" s="27" t="s">
        <v>1233</v>
      </c>
      <c r="D135" s="27" t="s">
        <v>1232</v>
      </c>
      <c r="E135" s="27" t="s">
        <v>1253</v>
      </c>
      <c r="F135" s="27" t="s">
        <v>105</v>
      </c>
      <c r="G135" s="27">
        <v>1</v>
      </c>
      <c r="H135" s="27" t="s">
        <v>916</v>
      </c>
      <c r="I135" s="27" t="s">
        <v>1229</v>
      </c>
      <c r="J135" s="27" t="s">
        <v>917</v>
      </c>
      <c r="K135" s="27" t="s">
        <v>918</v>
      </c>
      <c r="L135" s="27" t="s">
        <v>920</v>
      </c>
      <c r="M135" s="27" t="s">
        <v>919</v>
      </c>
      <c r="N135" s="27" t="s">
        <v>921</v>
      </c>
      <c r="O135" s="27" t="s">
        <v>111</v>
      </c>
    </row>
    <row r="136" spans="1:15" ht="216" x14ac:dyDescent="0.25">
      <c r="A136" s="27" t="str">
        <f t="shared" si="2"/>
        <v>Service Level Agreements (SLAs) or contracts with an agreed service arrangement address liability, service definitions, security controls, a</v>
      </c>
      <c r="B136" s="27" t="s">
        <v>1240</v>
      </c>
      <c r="C136" s="27" t="s">
        <v>1233</v>
      </c>
      <c r="D136" s="27" t="s">
        <v>1232</v>
      </c>
      <c r="E136" s="27" t="s">
        <v>1253</v>
      </c>
      <c r="F136" s="27" t="s">
        <v>258</v>
      </c>
      <c r="G136" s="27">
        <v>1</v>
      </c>
      <c r="H136" s="27" t="s">
        <v>923</v>
      </c>
      <c r="I136" s="27" t="s">
        <v>1229</v>
      </c>
      <c r="J136" s="27" t="s">
        <v>924</v>
      </c>
      <c r="K136" s="27" t="s">
        <v>925</v>
      </c>
      <c r="L136" s="27" t="s">
        <v>927</v>
      </c>
      <c r="M136" s="27" t="s">
        <v>926</v>
      </c>
      <c r="N136" s="27" t="s">
        <v>928</v>
      </c>
      <c r="O136" s="27" t="s">
        <v>111</v>
      </c>
    </row>
    <row r="137" spans="1:15" ht="216" x14ac:dyDescent="0.25">
      <c r="A137" s="27" t="str">
        <f t="shared" si="2"/>
        <v>The results of monitoring activities of third party services are compared against the Service Level Agreements or contracts at least annuall</v>
      </c>
      <c r="B137" s="27" t="s">
        <v>1240</v>
      </c>
      <c r="C137" s="27" t="s">
        <v>1233</v>
      </c>
      <c r="D137" s="27" t="s">
        <v>1232</v>
      </c>
      <c r="E137" s="27" t="s">
        <v>1253</v>
      </c>
      <c r="F137" s="27" t="s">
        <v>258</v>
      </c>
      <c r="G137" s="27">
        <v>1</v>
      </c>
      <c r="H137" s="27" t="s">
        <v>942</v>
      </c>
      <c r="I137" s="27" t="s">
        <v>1229</v>
      </c>
      <c r="J137" s="27" t="s">
        <v>943</v>
      </c>
      <c r="K137" s="27" t="s">
        <v>944</v>
      </c>
      <c r="L137" s="27" t="s">
        <v>946</v>
      </c>
      <c r="M137" s="27" t="s">
        <v>945</v>
      </c>
      <c r="N137" s="27" t="s">
        <v>947</v>
      </c>
      <c r="O137" s="27" t="s">
        <v>111</v>
      </c>
    </row>
    <row r="138" spans="1:15" ht="144" x14ac:dyDescent="0.25">
      <c r="A138" s="27" t="str">
        <f t="shared" si="2"/>
        <v>Third parties coordinate, manage and communicate changes to their services provided to the organization.</v>
      </c>
      <c r="B138" s="27" t="s">
        <v>1240</v>
      </c>
      <c r="C138" s="27" t="s">
        <v>1233</v>
      </c>
      <c r="D138" s="27" t="s">
        <v>1232</v>
      </c>
      <c r="E138" s="27" t="s">
        <v>1253</v>
      </c>
      <c r="F138" s="27" t="s">
        <v>258</v>
      </c>
      <c r="G138" s="27">
        <v>1</v>
      </c>
      <c r="H138" s="27" t="s">
        <v>967</v>
      </c>
      <c r="I138" s="27" t="s">
        <v>1229</v>
      </c>
      <c r="J138" s="27" t="s">
        <v>968</v>
      </c>
      <c r="K138" s="27" t="s">
        <v>969</v>
      </c>
      <c r="L138" s="27" t="s">
        <v>971</v>
      </c>
      <c r="M138" s="27" t="s">
        <v>970</v>
      </c>
      <c r="N138" s="27" t="s">
        <v>972</v>
      </c>
      <c r="O138" s="27" t="s">
        <v>111</v>
      </c>
    </row>
    <row r="139" spans="1:15" ht="324" x14ac:dyDescent="0.25">
      <c r="A139" s="27" t="str">
        <f t="shared" si="2"/>
        <v>Where software development is outsourced, formal contracts are in place to address the ownership and security of the code and application.</v>
      </c>
      <c r="B139" s="27" t="s">
        <v>1240</v>
      </c>
      <c r="C139" s="27" t="s">
        <v>1233</v>
      </c>
      <c r="D139" s="27" t="s">
        <v>1232</v>
      </c>
      <c r="E139" s="27" t="s">
        <v>1253</v>
      </c>
      <c r="F139" s="27" t="s">
        <v>105</v>
      </c>
      <c r="G139" s="27">
        <v>1</v>
      </c>
      <c r="H139" s="27" t="s">
        <v>980</v>
      </c>
      <c r="I139" s="27" t="s">
        <v>1229</v>
      </c>
      <c r="J139" s="27" t="s">
        <v>981</v>
      </c>
      <c r="K139" s="27" t="s">
        <v>982</v>
      </c>
      <c r="L139" s="27" t="s">
        <v>984</v>
      </c>
      <c r="M139" s="27" t="s">
        <v>983</v>
      </c>
      <c r="N139" s="27" t="s">
        <v>985</v>
      </c>
      <c r="O139" s="27" t="s">
        <v>111</v>
      </c>
    </row>
    <row r="140" spans="1:15" ht="216" x14ac:dyDescent="0.25">
      <c r="A140" s="27" t="str">
        <f t="shared" si="2"/>
        <v>The organization develops, disseminates and annually reviews/updates a list of current service providers.</v>
      </c>
      <c r="B140" s="27" t="s">
        <v>1240</v>
      </c>
      <c r="C140" s="27" t="s">
        <v>1233</v>
      </c>
      <c r="D140" s="27" t="s">
        <v>1232</v>
      </c>
      <c r="E140" s="27" t="s">
        <v>1253</v>
      </c>
      <c r="F140" s="27" t="s">
        <v>258</v>
      </c>
      <c r="G140" s="27">
        <v>2</v>
      </c>
      <c r="H140" s="27" t="s">
        <v>923</v>
      </c>
      <c r="I140" s="27" t="s">
        <v>1229</v>
      </c>
      <c r="J140" s="27" t="s">
        <v>930</v>
      </c>
      <c r="K140" s="27" t="s">
        <v>931</v>
      </c>
      <c r="L140" s="27" t="s">
        <v>933</v>
      </c>
      <c r="M140" s="27" t="s">
        <v>932</v>
      </c>
      <c r="N140" s="27" t="s">
        <v>934</v>
      </c>
      <c r="O140" s="27" t="s">
        <v>111</v>
      </c>
    </row>
    <row r="141" spans="1:15" ht="168" x14ac:dyDescent="0.25">
      <c r="A141" s="27" t="str">
        <f t="shared" si="2"/>
        <v>The organization addresses information security and other business considerations when acquiring systems or services including maintaining s</v>
      </c>
      <c r="B141" s="27" t="s">
        <v>1240</v>
      </c>
      <c r="C141" s="27" t="s">
        <v>1233</v>
      </c>
      <c r="D141" s="27" t="s">
        <v>1232</v>
      </c>
      <c r="E141" s="27" t="s">
        <v>1253</v>
      </c>
      <c r="F141" s="27" t="s">
        <v>258</v>
      </c>
      <c r="G141" s="27">
        <v>2</v>
      </c>
      <c r="H141" s="27" t="s">
        <v>923</v>
      </c>
      <c r="I141" s="27" t="s">
        <v>1229</v>
      </c>
      <c r="J141" s="27" t="s">
        <v>936</v>
      </c>
      <c r="K141" s="27" t="s">
        <v>937</v>
      </c>
      <c r="L141" s="27" t="s">
        <v>939</v>
      </c>
      <c r="M141" s="27" t="s">
        <v>938</v>
      </c>
      <c r="N141" s="27" t="s">
        <v>940</v>
      </c>
      <c r="O141" s="27" t="s">
        <v>111</v>
      </c>
    </row>
    <row r="142" spans="1:15" ht="240" x14ac:dyDescent="0.25">
      <c r="A142" s="27" t="str">
        <f t="shared" si="2"/>
        <v>Regular progress meetings are conducted as required by the SLA to review reports, audit trails, security events, operational issues, failure</v>
      </c>
      <c r="B142" s="27" t="s">
        <v>1240</v>
      </c>
      <c r="C142" s="27" t="s">
        <v>1233</v>
      </c>
      <c r="D142" s="27" t="s">
        <v>1232</v>
      </c>
      <c r="E142" s="27" t="s">
        <v>1253</v>
      </c>
      <c r="F142" s="27" t="s">
        <v>258</v>
      </c>
      <c r="G142" s="27">
        <v>2</v>
      </c>
      <c r="H142" s="27" t="s">
        <v>942</v>
      </c>
      <c r="I142" s="27" t="s">
        <v>1229</v>
      </c>
      <c r="J142" s="27" t="s">
        <v>949</v>
      </c>
      <c r="K142" s="27" t="s">
        <v>950</v>
      </c>
      <c r="L142" s="27" t="s">
        <v>952</v>
      </c>
      <c r="M142" s="27" t="s">
        <v>951</v>
      </c>
      <c r="N142" s="27" t="s">
        <v>953</v>
      </c>
      <c r="O142" s="27" t="s">
        <v>111</v>
      </c>
    </row>
    <row r="143" spans="1:15" ht="228" x14ac:dyDescent="0.25">
      <c r="A143" s="27" t="str">
        <f t="shared" si="2"/>
        <v>Network services are periodically audited to ensure that providers implement the required security features and meet the requirements agreed</v>
      </c>
      <c r="B143" s="27" t="s">
        <v>1240</v>
      </c>
      <c r="C143" s="27" t="s">
        <v>1233</v>
      </c>
      <c r="D143" s="27" t="s">
        <v>1232</v>
      </c>
      <c r="E143" s="27" t="s">
        <v>1253</v>
      </c>
      <c r="F143" s="27" t="s">
        <v>258</v>
      </c>
      <c r="G143" s="27">
        <v>2</v>
      </c>
      <c r="H143" s="27" t="s">
        <v>942</v>
      </c>
      <c r="I143" s="27" t="s">
        <v>1229</v>
      </c>
      <c r="J143" s="27" t="s">
        <v>955</v>
      </c>
      <c r="K143" s="27" t="s">
        <v>956</v>
      </c>
      <c r="L143" s="27" t="s">
        <v>958</v>
      </c>
      <c r="M143" s="27" t="s">
        <v>957</v>
      </c>
      <c r="N143" s="27" t="s">
        <v>959</v>
      </c>
      <c r="O143" s="27" t="s">
        <v>111</v>
      </c>
    </row>
    <row r="144" spans="1:15" ht="132" x14ac:dyDescent="0.25">
      <c r="A144" s="27" t="str">
        <f t="shared" si="2"/>
        <v>Third party service changes are evaluated to identify the potential impacts before implementation.</v>
      </c>
      <c r="B144" s="27" t="s">
        <v>1240</v>
      </c>
      <c r="C144" s="27" t="s">
        <v>1233</v>
      </c>
      <c r="D144" s="27" t="s">
        <v>1232</v>
      </c>
      <c r="E144" s="27" t="s">
        <v>1253</v>
      </c>
      <c r="F144" s="27" t="s">
        <v>258</v>
      </c>
      <c r="G144" s="27">
        <v>2</v>
      </c>
      <c r="H144" s="27" t="s">
        <v>967</v>
      </c>
      <c r="I144" s="27" t="s">
        <v>1229</v>
      </c>
      <c r="J144" s="27" t="s">
        <v>974</v>
      </c>
      <c r="K144" s="27" t="s">
        <v>975</v>
      </c>
      <c r="L144" s="27" t="s">
        <v>977</v>
      </c>
      <c r="M144" s="27" t="s">
        <v>976</v>
      </c>
      <c r="N144" s="27" t="s">
        <v>978</v>
      </c>
      <c r="O144" s="27" t="s">
        <v>111</v>
      </c>
    </row>
    <row r="145" spans="1:15" ht="409.5" x14ac:dyDescent="0.25">
      <c r="A145" s="27" t="str">
        <f t="shared" si="2"/>
        <v>The organization employs a service management relationship and process between itself and a third party to monitor (i) security control comp</v>
      </c>
      <c r="B145" s="27" t="s">
        <v>1240</v>
      </c>
      <c r="C145" s="27" t="s">
        <v>1233</v>
      </c>
      <c r="D145" s="27" t="s">
        <v>1232</v>
      </c>
      <c r="E145" s="27" t="s">
        <v>1253</v>
      </c>
      <c r="F145" s="27" t="s">
        <v>258</v>
      </c>
      <c r="G145" s="27">
        <v>2</v>
      </c>
      <c r="H145" s="27" t="s">
        <v>942</v>
      </c>
      <c r="I145" s="27" t="s">
        <v>1229</v>
      </c>
      <c r="J145" s="27" t="s">
        <v>961</v>
      </c>
      <c r="K145" s="27" t="s">
        <v>962</v>
      </c>
      <c r="L145" s="27" t="s">
        <v>964</v>
      </c>
      <c r="M145" s="27" t="s">
        <v>963</v>
      </c>
      <c r="N145" s="27" t="s">
        <v>965</v>
      </c>
      <c r="O145" s="27" t="s">
        <v>427</v>
      </c>
    </row>
    <row r="146" spans="1:15" ht="216" x14ac:dyDescent="0.25">
      <c r="A146" s="27" t="str">
        <f t="shared" si="2"/>
        <v>Sanctions are fairly applied to employees following violations of the information security policies once a breach is verified and includes c</v>
      </c>
      <c r="B146" s="27" t="s">
        <v>1240</v>
      </c>
      <c r="C146" s="27" t="s">
        <v>1233</v>
      </c>
      <c r="D146" s="27" t="s">
        <v>1232</v>
      </c>
      <c r="E146" s="27" t="s">
        <v>1248</v>
      </c>
      <c r="F146" s="27" t="s">
        <v>105</v>
      </c>
      <c r="G146" s="27">
        <v>1</v>
      </c>
      <c r="H146" s="27" t="s">
        <v>152</v>
      </c>
      <c r="I146" s="27" t="s">
        <v>1229</v>
      </c>
      <c r="J146" s="27" t="s">
        <v>988</v>
      </c>
      <c r="K146" s="27" t="s">
        <v>989</v>
      </c>
      <c r="L146" s="27" t="s">
        <v>991</v>
      </c>
      <c r="M146" s="27" t="s">
        <v>990</v>
      </c>
      <c r="N146" s="27" t="s">
        <v>992</v>
      </c>
      <c r="O146" s="27" t="s">
        <v>111</v>
      </c>
    </row>
    <row r="147" spans="1:15" ht="204" x14ac:dyDescent="0.25">
      <c r="A147" s="27" t="str">
        <f t="shared" si="2"/>
        <v>A list of employees involved in security incidents is maintained with the resulting outcome from the investigation.</v>
      </c>
      <c r="B147" s="27" t="s">
        <v>1240</v>
      </c>
      <c r="C147" s="27" t="s">
        <v>1233</v>
      </c>
      <c r="D147" s="27" t="s">
        <v>1232</v>
      </c>
      <c r="E147" s="27" t="s">
        <v>1248</v>
      </c>
      <c r="F147" s="27" t="s">
        <v>105</v>
      </c>
      <c r="G147" s="27">
        <v>1</v>
      </c>
      <c r="H147" s="27" t="s">
        <v>152</v>
      </c>
      <c r="I147" s="27" t="s">
        <v>1229</v>
      </c>
      <c r="J147" s="27" t="s">
        <v>994</v>
      </c>
      <c r="K147" s="27" t="s">
        <v>995</v>
      </c>
      <c r="L147" s="27" t="s">
        <v>997</v>
      </c>
      <c r="M147" s="27" t="s">
        <v>996</v>
      </c>
      <c r="N147" s="27" t="s">
        <v>998</v>
      </c>
      <c r="O147" s="27" t="s">
        <v>111</v>
      </c>
    </row>
    <row r="148" spans="1:15" ht="132" x14ac:dyDescent="0.25">
      <c r="A148" s="27" t="str">
        <f t="shared" si="2"/>
        <v>Management approves the use of information assets and takes appropriate action when unauthorized activity occurs.</v>
      </c>
      <c r="B148" s="27" t="s">
        <v>1240</v>
      </c>
      <c r="C148" s="27" t="s">
        <v>1233</v>
      </c>
      <c r="D148" s="27" t="s">
        <v>1232</v>
      </c>
      <c r="E148" s="27" t="s">
        <v>1248</v>
      </c>
      <c r="F148" s="27" t="s">
        <v>105</v>
      </c>
      <c r="G148" s="27">
        <v>1</v>
      </c>
      <c r="H148" s="27" t="s">
        <v>735</v>
      </c>
      <c r="I148" s="27" t="s">
        <v>1229</v>
      </c>
      <c r="J148" s="27" t="s">
        <v>1000</v>
      </c>
      <c r="K148" s="27" t="s">
        <v>1001</v>
      </c>
      <c r="L148" s="27" t="s">
        <v>1003</v>
      </c>
      <c r="M148" s="27" t="s">
        <v>1002</v>
      </c>
      <c r="N148" s="27" t="s">
        <v>1004</v>
      </c>
      <c r="O148" s="27" t="s">
        <v>111</v>
      </c>
    </row>
    <row r="149" spans="1:15" ht="204" x14ac:dyDescent="0.25">
      <c r="A149" s="27" t="str">
        <f t="shared" si="2"/>
        <v>A formal security incident response program is established to respond, report (without fear of repercussion), escalate and treat breaches an</v>
      </c>
      <c r="B149" s="27" t="s">
        <v>1240</v>
      </c>
      <c r="C149" s="27" t="s">
        <v>1233</v>
      </c>
      <c r="D149" s="27" t="s">
        <v>1232</v>
      </c>
      <c r="E149" s="27" t="s">
        <v>1248</v>
      </c>
      <c r="F149" s="27" t="s">
        <v>105</v>
      </c>
      <c r="G149" s="27">
        <v>1</v>
      </c>
      <c r="H149" s="27" t="s">
        <v>1006</v>
      </c>
      <c r="I149" s="27" t="s">
        <v>1229</v>
      </c>
      <c r="J149" s="27" t="s">
        <v>1007</v>
      </c>
      <c r="K149" s="27" t="s">
        <v>1008</v>
      </c>
      <c r="L149" s="27" t="s">
        <v>1010</v>
      </c>
      <c r="M149" s="27" t="s">
        <v>1009</v>
      </c>
      <c r="N149" s="27" t="s">
        <v>1011</v>
      </c>
      <c r="O149" s="27" t="s">
        <v>111</v>
      </c>
    </row>
    <row r="150" spans="1:15" ht="120" x14ac:dyDescent="0.25">
      <c r="A150" s="27" t="str">
        <f t="shared" si="2"/>
        <v>There is a point of contact for reporting information security events who is made known throughout the organization, always available, and a</v>
      </c>
      <c r="B150" s="27" t="s">
        <v>1240</v>
      </c>
      <c r="C150" s="27" t="s">
        <v>1233</v>
      </c>
      <c r="D150" s="27" t="s">
        <v>1232</v>
      </c>
      <c r="E150" s="27" t="s">
        <v>1248</v>
      </c>
      <c r="F150" s="27" t="s">
        <v>105</v>
      </c>
      <c r="G150" s="27">
        <v>1</v>
      </c>
      <c r="H150" s="27" t="s">
        <v>1006</v>
      </c>
      <c r="I150" s="27" t="s">
        <v>1229</v>
      </c>
      <c r="J150" s="27" t="s">
        <v>1013</v>
      </c>
      <c r="K150" s="27" t="s">
        <v>1014</v>
      </c>
      <c r="L150" s="27" t="s">
        <v>1016</v>
      </c>
      <c r="M150" s="27" t="s">
        <v>1015</v>
      </c>
      <c r="N150" s="27" t="s">
        <v>1017</v>
      </c>
      <c r="O150" s="27" t="s">
        <v>111</v>
      </c>
    </row>
    <row r="151" spans="1:15" ht="132" x14ac:dyDescent="0.25">
      <c r="A151" s="27" t="str">
        <f t="shared" si="2"/>
        <v>The organization shall implement an insider threat program that includes a cross-discipline insider threat incident handling team.</v>
      </c>
      <c r="B151" s="27" t="s">
        <v>1240</v>
      </c>
      <c r="C151" s="27" t="s">
        <v>1233</v>
      </c>
      <c r="D151" s="27" t="s">
        <v>1232</v>
      </c>
      <c r="E151" s="27" t="s">
        <v>1248</v>
      </c>
      <c r="F151" s="27" t="s">
        <v>105</v>
      </c>
      <c r="G151" s="27">
        <v>1</v>
      </c>
      <c r="H151" s="27" t="s">
        <v>1006</v>
      </c>
      <c r="I151" s="27" t="s">
        <v>1229</v>
      </c>
      <c r="J151" s="27" t="s">
        <v>1019</v>
      </c>
      <c r="K151" s="27" t="s">
        <v>1020</v>
      </c>
      <c r="L151" s="27" t="s">
        <v>1022</v>
      </c>
      <c r="M151" s="27" t="s">
        <v>1021</v>
      </c>
      <c r="N151" s="27" t="s">
        <v>1023</v>
      </c>
      <c r="O151" s="27" t="s">
        <v>111</v>
      </c>
    </row>
    <row r="152" spans="1:15" ht="252" x14ac:dyDescent="0.25">
      <c r="A152" s="27" t="str">
        <f t="shared" si="2"/>
        <v>The security incident response program accounts and prepares the organization for a variety of incidents.</v>
      </c>
      <c r="B152" s="27" t="s">
        <v>1240</v>
      </c>
      <c r="C152" s="27" t="s">
        <v>1233</v>
      </c>
      <c r="D152" s="27" t="s">
        <v>1232</v>
      </c>
      <c r="E152" s="27" t="s">
        <v>1248</v>
      </c>
      <c r="F152" s="27" t="s">
        <v>105</v>
      </c>
      <c r="G152" s="27">
        <v>1</v>
      </c>
      <c r="H152" s="27" t="s">
        <v>1039</v>
      </c>
      <c r="I152" s="27" t="s">
        <v>1229</v>
      </c>
      <c r="J152" s="27" t="s">
        <v>1040</v>
      </c>
      <c r="K152" s="27" t="s">
        <v>1041</v>
      </c>
      <c r="L152" s="27" t="s">
        <v>1043</v>
      </c>
      <c r="M152" s="27" t="s">
        <v>1042</v>
      </c>
      <c r="N152" s="27" t="s">
        <v>1044</v>
      </c>
      <c r="O152" s="27" t="s">
        <v>111</v>
      </c>
    </row>
    <row r="153" spans="1:15" ht="409.5" x14ac:dyDescent="0.25">
      <c r="A153" s="27" t="str">
        <f t="shared" si="2"/>
        <v>There is a point of contact is responsible for coordinating incident responses and has the authority to direct actions required in all phase</v>
      </c>
      <c r="B153" s="27" t="s">
        <v>1240</v>
      </c>
      <c r="C153" s="27" t="s">
        <v>1233</v>
      </c>
      <c r="D153" s="27" t="s">
        <v>1232</v>
      </c>
      <c r="E153" s="27" t="s">
        <v>1248</v>
      </c>
      <c r="F153" s="27" t="s">
        <v>105</v>
      </c>
      <c r="G153" s="27">
        <v>1</v>
      </c>
      <c r="H153" s="27" t="s">
        <v>1039</v>
      </c>
      <c r="I153" s="27" t="s">
        <v>1229</v>
      </c>
      <c r="J153" s="27" t="s">
        <v>1046</v>
      </c>
      <c r="K153" s="27" t="s">
        <v>1047</v>
      </c>
      <c r="L153" s="27" t="s">
        <v>1049</v>
      </c>
      <c r="M153" s="27" t="s">
        <v>1048</v>
      </c>
      <c r="N153" s="27" t="s">
        <v>1050</v>
      </c>
      <c r="O153" s="27" t="s">
        <v>150</v>
      </c>
    </row>
    <row r="154" spans="1:15" ht="409.5" x14ac:dyDescent="0.25">
      <c r="A154" s="27" t="str">
        <f t="shared" si="2"/>
        <v>Workforce members cooperate with federal or state investigations or disciplinary proceedings.</v>
      </c>
      <c r="B154" s="27" t="s">
        <v>1240</v>
      </c>
      <c r="C154" s="27" t="s">
        <v>1233</v>
      </c>
      <c r="D154" s="27" t="s">
        <v>1232</v>
      </c>
      <c r="E154" s="27" t="s">
        <v>1248</v>
      </c>
      <c r="F154" s="27" t="s">
        <v>105</v>
      </c>
      <c r="G154" s="27">
        <v>1</v>
      </c>
      <c r="H154" s="27" t="s">
        <v>1006</v>
      </c>
      <c r="I154" s="27" t="s">
        <v>1229</v>
      </c>
      <c r="J154" s="27" t="s">
        <v>1025</v>
      </c>
      <c r="K154" s="27" t="s">
        <v>1026</v>
      </c>
      <c r="L154" s="27" t="s">
        <v>1028</v>
      </c>
      <c r="M154" s="27" t="s">
        <v>1027</v>
      </c>
      <c r="N154" s="27" t="s">
        <v>1029</v>
      </c>
      <c r="O154" s="27" t="s">
        <v>1030</v>
      </c>
    </row>
    <row r="155" spans="1:15" ht="409.5" x14ac:dyDescent="0.25">
      <c r="A155" s="27" t="str">
        <f t="shared" si="2"/>
        <v>The organization takes disciplinary action against workforce members that fail to cooperate with federal and state investigations.</v>
      </c>
      <c r="B155" s="27" t="s">
        <v>1240</v>
      </c>
      <c r="C155" s="27" t="s">
        <v>1233</v>
      </c>
      <c r="D155" s="27" t="s">
        <v>1232</v>
      </c>
      <c r="E155" s="27" t="s">
        <v>1248</v>
      </c>
      <c r="F155" s="27" t="s">
        <v>105</v>
      </c>
      <c r="G155" s="27">
        <v>1</v>
      </c>
      <c r="H155" s="27" t="s">
        <v>1006</v>
      </c>
      <c r="I155" s="27" t="s">
        <v>1229</v>
      </c>
      <c r="J155" s="27" t="s">
        <v>1032</v>
      </c>
      <c r="K155" s="27" t="s">
        <v>1033</v>
      </c>
      <c r="L155" s="27" t="s">
        <v>1035</v>
      </c>
      <c r="M155" s="27" t="s">
        <v>1034</v>
      </c>
      <c r="N155" s="27" t="s">
        <v>1036</v>
      </c>
      <c r="O155" s="27" t="s">
        <v>1037</v>
      </c>
    </row>
    <row r="156" spans="1:15" ht="409.5" x14ac:dyDescent="0.25">
      <c r="A156" s="27" t="str">
        <f t="shared" si="2"/>
        <v>TX covered entities disclose breaches as required by state law.</v>
      </c>
      <c r="B156" s="27" t="s">
        <v>1240</v>
      </c>
      <c r="C156" s="27" t="s">
        <v>1233</v>
      </c>
      <c r="D156" s="27" t="s">
        <v>1232</v>
      </c>
      <c r="E156" s="27" t="s">
        <v>1248</v>
      </c>
      <c r="F156" s="27" t="s">
        <v>105</v>
      </c>
      <c r="G156" s="27" t="s">
        <v>1246</v>
      </c>
      <c r="H156" s="27" t="s">
        <v>1006</v>
      </c>
      <c r="I156" s="27" t="s">
        <v>1229</v>
      </c>
      <c r="J156" s="27" t="s">
        <v>1251</v>
      </c>
      <c r="K156" s="27" t="s">
        <v>1329</v>
      </c>
      <c r="L156" s="27" t="s">
        <v>1328</v>
      </c>
      <c r="M156" s="27" t="s">
        <v>1327</v>
      </c>
      <c r="N156" s="27" t="s">
        <v>1326</v>
      </c>
      <c r="O156" s="27" t="s">
        <v>1325</v>
      </c>
    </row>
    <row r="157" spans="1:15" ht="409.5" x14ac:dyDescent="0.25">
      <c r="A157" s="27" t="str">
        <f t="shared" si="2"/>
        <v>The organization cooperates with state investigations regarding the falsification of certificates, records or reports.</v>
      </c>
      <c r="B157" s="27" t="s">
        <v>1240</v>
      </c>
      <c r="C157" s="27" t="s">
        <v>1233</v>
      </c>
      <c r="D157" s="27" t="s">
        <v>1232</v>
      </c>
      <c r="E157" s="27" t="s">
        <v>1248</v>
      </c>
      <c r="F157" s="27" t="s">
        <v>105</v>
      </c>
      <c r="G157" s="27" t="s">
        <v>1246</v>
      </c>
      <c r="H157" s="27" t="s">
        <v>1006</v>
      </c>
      <c r="I157" s="27" t="s">
        <v>1229</v>
      </c>
      <c r="J157" s="27" t="s">
        <v>1249</v>
      </c>
      <c r="K157" s="27" t="s">
        <v>1324</v>
      </c>
      <c r="L157" s="27" t="s">
        <v>1323</v>
      </c>
      <c r="M157" s="27" t="s">
        <v>1322</v>
      </c>
      <c r="N157" s="27" t="s">
        <v>1321</v>
      </c>
      <c r="O157" s="27" t="s">
        <v>1320</v>
      </c>
    </row>
    <row r="158" spans="1:15" ht="409.5" x14ac:dyDescent="0.25">
      <c r="A158" s="27" t="str">
        <f t="shared" si="2"/>
        <v>Private psychiatric (mental) hospitals, crisis stabilization units and other mental health facilities assist state investigators through the</v>
      </c>
      <c r="B158" s="27" t="s">
        <v>1240</v>
      </c>
      <c r="C158" s="27" t="s">
        <v>1233</v>
      </c>
      <c r="D158" s="27" t="s">
        <v>1232</v>
      </c>
      <c r="E158" s="27" t="s">
        <v>1248</v>
      </c>
      <c r="F158" s="27" t="s">
        <v>105</v>
      </c>
      <c r="G158" s="27" t="s">
        <v>1246</v>
      </c>
      <c r="H158" s="27" t="s">
        <v>1006</v>
      </c>
      <c r="I158" s="27" t="s">
        <v>1229</v>
      </c>
      <c r="J158" s="27" t="s">
        <v>1245</v>
      </c>
      <c r="K158" s="27" t="s">
        <v>1319</v>
      </c>
      <c r="L158" s="27" t="s">
        <v>1028</v>
      </c>
      <c r="M158" s="27" t="s">
        <v>1027</v>
      </c>
      <c r="N158" s="27" t="s">
        <v>1318</v>
      </c>
      <c r="O158" s="27" t="s">
        <v>1317</v>
      </c>
    </row>
    <row r="159" spans="1:15" ht="312" x14ac:dyDescent="0.25">
      <c r="A159" s="27" t="str">
        <f t="shared" si="2"/>
        <v xml:space="preserve">The organization can recover and restore business operations and establish an availability of information in the time frame required by the </v>
      </c>
      <c r="B159" s="27" t="s">
        <v>1240</v>
      </c>
      <c r="C159" s="27" t="s">
        <v>1233</v>
      </c>
      <c r="D159" s="27" t="s">
        <v>1232</v>
      </c>
      <c r="E159" s="27" t="s">
        <v>1244</v>
      </c>
      <c r="F159" s="27" t="s">
        <v>105</v>
      </c>
      <c r="G159" s="27">
        <v>1</v>
      </c>
      <c r="H159" s="27" t="s">
        <v>894</v>
      </c>
      <c r="I159" s="27" t="s">
        <v>1229</v>
      </c>
      <c r="J159" s="27" t="s">
        <v>1053</v>
      </c>
      <c r="K159" s="27" t="s">
        <v>1054</v>
      </c>
      <c r="L159" s="27" t="s">
        <v>1056</v>
      </c>
      <c r="M159" s="27" t="s">
        <v>1055</v>
      </c>
      <c r="N159" s="27" t="s">
        <v>1057</v>
      </c>
      <c r="O159" s="27" t="s">
        <v>111</v>
      </c>
    </row>
    <row r="160" spans="1:15" ht="300" x14ac:dyDescent="0.25">
      <c r="A160" s="27" t="str">
        <f t="shared" si="2"/>
        <v>The contingency program addresses required capacity, identifies critical missions and business functions, defines recovery objectives and pr</v>
      </c>
      <c r="B160" s="27" t="s">
        <v>1240</v>
      </c>
      <c r="C160" s="27" t="s">
        <v>1233</v>
      </c>
      <c r="D160" s="27" t="s">
        <v>1232</v>
      </c>
      <c r="E160" s="27" t="s">
        <v>1244</v>
      </c>
      <c r="F160" s="27" t="s">
        <v>105</v>
      </c>
      <c r="G160" s="27">
        <v>1</v>
      </c>
      <c r="H160" s="27" t="s">
        <v>894</v>
      </c>
      <c r="I160" s="27" t="s">
        <v>1229</v>
      </c>
      <c r="J160" s="27" t="s">
        <v>1059</v>
      </c>
      <c r="K160" s="27" t="s">
        <v>1060</v>
      </c>
      <c r="L160" s="27" t="s">
        <v>1062</v>
      </c>
      <c r="M160" s="27" t="s">
        <v>1061</v>
      </c>
      <c r="N160" s="27" t="s">
        <v>1063</v>
      </c>
      <c r="O160" s="27" t="s">
        <v>111</v>
      </c>
    </row>
    <row r="161" spans="1:15" ht="180" x14ac:dyDescent="0.25">
      <c r="A161" s="27" t="str">
        <f t="shared" si="2"/>
        <v>Copies of the business continuity plans are distributed to key contingency personnel.</v>
      </c>
      <c r="B161" s="27" t="s">
        <v>1240</v>
      </c>
      <c r="C161" s="27" t="s">
        <v>1233</v>
      </c>
      <c r="D161" s="27" t="s">
        <v>1232</v>
      </c>
      <c r="E161" s="27" t="s">
        <v>1244</v>
      </c>
      <c r="F161" s="27" t="s">
        <v>105</v>
      </c>
      <c r="G161" s="27">
        <v>1</v>
      </c>
      <c r="H161" s="27" t="s">
        <v>894</v>
      </c>
      <c r="I161" s="27" t="s">
        <v>1229</v>
      </c>
      <c r="J161" s="27" t="s">
        <v>1065</v>
      </c>
      <c r="K161" s="27" t="s">
        <v>1066</v>
      </c>
      <c r="L161" s="27" t="s">
        <v>1068</v>
      </c>
      <c r="M161" s="27" t="s">
        <v>1067</v>
      </c>
      <c r="N161" s="27" t="s">
        <v>1069</v>
      </c>
      <c r="O161" s="27" t="s">
        <v>111</v>
      </c>
    </row>
    <row r="162" spans="1:15" ht="409.5" x14ac:dyDescent="0.25">
      <c r="A162" s="27" t="str">
        <f t="shared" si="2"/>
        <v>The organization maintains and updates a formal, comprehensive program to manage the risk associated with the use of information assets.</v>
      </c>
      <c r="B162" s="27" t="s">
        <v>1240</v>
      </c>
      <c r="C162" s="27" t="s">
        <v>1233</v>
      </c>
      <c r="D162" s="27" t="s">
        <v>1232</v>
      </c>
      <c r="E162" s="27" t="s">
        <v>1243</v>
      </c>
      <c r="F162" s="27" t="s">
        <v>105</v>
      </c>
      <c r="G162" s="27">
        <v>1</v>
      </c>
      <c r="H162" s="27" t="s">
        <v>1072</v>
      </c>
      <c r="I162" s="27" t="s">
        <v>1229</v>
      </c>
      <c r="J162" s="27" t="s">
        <v>1073</v>
      </c>
      <c r="K162" s="27" t="s">
        <v>1074</v>
      </c>
      <c r="L162" s="27" t="s">
        <v>1076</v>
      </c>
      <c r="M162" s="27" t="s">
        <v>1075</v>
      </c>
      <c r="N162" s="27" t="s">
        <v>1077</v>
      </c>
      <c r="O162" s="27" t="s">
        <v>111</v>
      </c>
    </row>
    <row r="163" spans="1:15" ht="252" x14ac:dyDescent="0.25">
      <c r="A163" s="27" t="str">
        <f t="shared" si="2"/>
        <v>The organization performs risk assessments in a consistent way and at planned intervals, or when there are major changes to the organization</v>
      </c>
      <c r="B163" s="27" t="s">
        <v>1240</v>
      </c>
      <c r="C163" s="27" t="s">
        <v>1233</v>
      </c>
      <c r="D163" s="27" t="s">
        <v>1232</v>
      </c>
      <c r="E163" s="27" t="s">
        <v>1243</v>
      </c>
      <c r="F163" s="27" t="s">
        <v>105</v>
      </c>
      <c r="G163" s="27">
        <v>1</v>
      </c>
      <c r="H163" s="27" t="s">
        <v>1112</v>
      </c>
      <c r="I163" s="27" t="s">
        <v>1229</v>
      </c>
      <c r="J163" s="27" t="s">
        <v>1113</v>
      </c>
      <c r="K163" s="27" t="s">
        <v>1114</v>
      </c>
      <c r="L163" s="27" t="s">
        <v>1116</v>
      </c>
      <c r="M163" s="27" t="s">
        <v>1115</v>
      </c>
      <c r="N163" s="27" t="s">
        <v>1117</v>
      </c>
      <c r="O163" s="27" t="s">
        <v>111</v>
      </c>
    </row>
    <row r="164" spans="1:15" ht="252" x14ac:dyDescent="0.25">
      <c r="A164" s="27" t="str">
        <f t="shared" si="2"/>
        <v>The organization uses a formal methodology with defined criteria for determining risk treatments and ensuring that corrective action plans f</v>
      </c>
      <c r="B164" s="27" t="s">
        <v>1240</v>
      </c>
      <c r="C164" s="27" t="s">
        <v>1233</v>
      </c>
      <c r="D164" s="27" t="s">
        <v>1232</v>
      </c>
      <c r="E164" s="27" t="s">
        <v>1243</v>
      </c>
      <c r="F164" s="27" t="s">
        <v>105</v>
      </c>
      <c r="G164" s="27">
        <v>1</v>
      </c>
      <c r="H164" s="27" t="s">
        <v>1125</v>
      </c>
      <c r="I164" s="27" t="s">
        <v>1229</v>
      </c>
      <c r="J164" s="27" t="s">
        <v>1126</v>
      </c>
      <c r="K164" s="27" t="s">
        <v>1127</v>
      </c>
      <c r="L164" s="27" t="s">
        <v>1129</v>
      </c>
      <c r="M164" s="27" t="s">
        <v>1128</v>
      </c>
      <c r="N164" s="27" t="s">
        <v>1130</v>
      </c>
      <c r="O164" s="27" t="s">
        <v>111</v>
      </c>
    </row>
    <row r="165" spans="1:15" ht="409.5" x14ac:dyDescent="0.25">
      <c r="A165" s="27" t="str">
        <f t="shared" si="2"/>
        <v>Risk assessments include the evaluation of multiple factors that may impact security as well as the likelihood and impact from a loss of con</v>
      </c>
      <c r="B165" s="27" t="s">
        <v>1240</v>
      </c>
      <c r="C165" s="27" t="s">
        <v>1233</v>
      </c>
      <c r="D165" s="27" t="s">
        <v>1232</v>
      </c>
      <c r="E165" s="27" t="s">
        <v>1243</v>
      </c>
      <c r="F165" s="27" t="s">
        <v>105</v>
      </c>
      <c r="G165" s="27">
        <v>1</v>
      </c>
      <c r="H165" s="27" t="s">
        <v>1112</v>
      </c>
      <c r="I165" s="27" t="s">
        <v>1229</v>
      </c>
      <c r="J165" s="27" t="s">
        <v>1119</v>
      </c>
      <c r="K165" s="27" t="s">
        <v>1120</v>
      </c>
      <c r="L165" s="27" t="s">
        <v>1122</v>
      </c>
      <c r="M165" s="27" t="s">
        <v>1121</v>
      </c>
      <c r="N165" s="27" t="s">
        <v>1123</v>
      </c>
      <c r="O165" s="27" t="s">
        <v>111</v>
      </c>
    </row>
    <row r="166" spans="1:15" ht="409.5" x14ac:dyDescent="0.25">
      <c r="A166" s="27" t="str">
        <f t="shared" si="2"/>
        <v>The organization evaluates and manages risk prior to any significant change, after a serious incident, whenever a new significant risk facto</v>
      </c>
      <c r="B166" s="27" t="s">
        <v>1240</v>
      </c>
      <c r="C166" s="27" t="s">
        <v>1233</v>
      </c>
      <c r="D166" s="27" t="s">
        <v>1232</v>
      </c>
      <c r="E166" s="27" t="s">
        <v>1243</v>
      </c>
      <c r="F166" s="27" t="s">
        <v>105</v>
      </c>
      <c r="G166" s="27">
        <v>1</v>
      </c>
      <c r="H166" s="27" t="s">
        <v>1072</v>
      </c>
      <c r="I166" s="27" t="s">
        <v>1229</v>
      </c>
      <c r="J166" s="27" t="s">
        <v>1079</v>
      </c>
      <c r="K166" s="27" t="s">
        <v>1080</v>
      </c>
      <c r="L166" s="27" t="s">
        <v>1082</v>
      </c>
      <c r="M166" s="27" t="s">
        <v>1081</v>
      </c>
      <c r="N166" s="27" t="s">
        <v>1083</v>
      </c>
      <c r="O166" s="27" t="s">
        <v>1084</v>
      </c>
    </row>
    <row r="167" spans="1:15" ht="409.5" x14ac:dyDescent="0.25">
      <c r="A167" s="27" t="str">
        <f t="shared" si="2"/>
        <v>The covered entity mitigates any harmful effect that is known to the covered entity of a use or disclosure of PHI by the covered entity or i</v>
      </c>
      <c r="B167" s="27" t="s">
        <v>1240</v>
      </c>
      <c r="C167" s="27" t="s">
        <v>1233</v>
      </c>
      <c r="D167" s="27" t="s">
        <v>1232</v>
      </c>
      <c r="E167" s="27" t="s">
        <v>1243</v>
      </c>
      <c r="F167" s="27" t="s">
        <v>105</v>
      </c>
      <c r="G167" s="27">
        <v>1</v>
      </c>
      <c r="H167" s="27" t="s">
        <v>1125</v>
      </c>
      <c r="I167" s="27" t="s">
        <v>1229</v>
      </c>
      <c r="J167" s="27" t="s">
        <v>1132</v>
      </c>
      <c r="K167" s="27" t="s">
        <v>1133</v>
      </c>
      <c r="L167" s="27" t="s">
        <v>1135</v>
      </c>
      <c r="M167" s="27" t="s">
        <v>1134</v>
      </c>
      <c r="N167" s="27" t="s">
        <v>1136</v>
      </c>
      <c r="O167" s="27" t="s">
        <v>1137</v>
      </c>
    </row>
    <row r="168" spans="1:15" ht="180" x14ac:dyDescent="0.25">
      <c r="A168" s="27" t="str">
        <f t="shared" si="2"/>
        <v>The organization has implemented a formal methodology for tracking risk assessments and risk treatments.</v>
      </c>
      <c r="B168" s="27" t="s">
        <v>1240</v>
      </c>
      <c r="C168" s="27" t="s">
        <v>1233</v>
      </c>
      <c r="D168" s="27" t="s">
        <v>1232</v>
      </c>
      <c r="E168" s="27" t="s">
        <v>1243</v>
      </c>
      <c r="F168" s="27" t="s">
        <v>105</v>
      </c>
      <c r="G168" s="27">
        <v>2</v>
      </c>
      <c r="H168" s="27" t="s">
        <v>1072</v>
      </c>
      <c r="I168" s="27" t="s">
        <v>1229</v>
      </c>
      <c r="J168" s="27" t="s">
        <v>1086</v>
      </c>
      <c r="K168" s="27" t="s">
        <v>1087</v>
      </c>
      <c r="L168" s="27" t="s">
        <v>1089</v>
      </c>
      <c r="M168" s="27" t="s">
        <v>1088</v>
      </c>
      <c r="N168" s="27" t="s">
        <v>1090</v>
      </c>
      <c r="O168" s="27" t="s">
        <v>111</v>
      </c>
    </row>
    <row r="169" spans="1:15" ht="144" x14ac:dyDescent="0.25">
      <c r="A169" s="27" t="str">
        <f t="shared" si="2"/>
        <v xml:space="preserve">The organization maintains and updates (no less than annually) a formal program that includes the identification, detection and response to </v>
      </c>
      <c r="B169" s="27" t="s">
        <v>1240</v>
      </c>
      <c r="C169" s="27" t="s">
        <v>1233</v>
      </c>
      <c r="D169" s="27" t="s">
        <v>1232</v>
      </c>
      <c r="E169" s="27" t="s">
        <v>1243</v>
      </c>
      <c r="F169" s="27" t="s">
        <v>105</v>
      </c>
      <c r="G169" s="27">
        <v>3</v>
      </c>
      <c r="H169" s="27" t="s">
        <v>1072</v>
      </c>
      <c r="I169" s="27" t="s">
        <v>1229</v>
      </c>
      <c r="J169" s="27" t="s">
        <v>1092</v>
      </c>
      <c r="K169" s="27" t="s">
        <v>1093</v>
      </c>
      <c r="L169" s="27" t="s">
        <v>1095</v>
      </c>
      <c r="M169" s="27" t="s">
        <v>1094</v>
      </c>
      <c r="N169" s="27" t="s">
        <v>1096</v>
      </c>
      <c r="O169" s="27" t="s">
        <v>111</v>
      </c>
    </row>
    <row r="170" spans="1:15" ht="409.5" x14ac:dyDescent="0.25">
      <c r="A170" s="27" t="str">
        <f t="shared" si="2"/>
        <v>Personal identifying information (PII) is defined appropriately.</v>
      </c>
      <c r="B170" s="27" t="s">
        <v>1240</v>
      </c>
      <c r="C170" s="27" t="s">
        <v>1233</v>
      </c>
      <c r="D170" s="27" t="s">
        <v>1232</v>
      </c>
      <c r="E170" s="27" t="s">
        <v>1243</v>
      </c>
      <c r="F170" s="27" t="s">
        <v>105</v>
      </c>
      <c r="G170" s="27">
        <v>3</v>
      </c>
      <c r="H170" s="27" t="s">
        <v>1072</v>
      </c>
      <c r="I170" s="27" t="s">
        <v>1229</v>
      </c>
      <c r="J170" s="27" t="s">
        <v>1098</v>
      </c>
      <c r="K170" s="27" t="s">
        <v>1099</v>
      </c>
      <c r="L170" s="27" t="s">
        <v>1101</v>
      </c>
      <c r="M170" s="27" t="s">
        <v>1100</v>
      </c>
      <c r="N170" s="27" t="s">
        <v>1102</v>
      </c>
      <c r="O170" s="27" t="s">
        <v>1103</v>
      </c>
    </row>
    <row r="171" spans="1:15" ht="409.5" x14ac:dyDescent="0.25">
      <c r="A171" s="27" t="str">
        <f t="shared" si="2"/>
        <v>The identity theft prevention program includes financial and medical identity theft, including theft in connection with the opening of an ac</v>
      </c>
      <c r="B171" s="27" t="s">
        <v>1240</v>
      </c>
      <c r="C171" s="27" t="s">
        <v>1233</v>
      </c>
      <c r="D171" s="27" t="s">
        <v>1232</v>
      </c>
      <c r="E171" s="27" t="s">
        <v>1243</v>
      </c>
      <c r="F171" s="27" t="s">
        <v>105</v>
      </c>
      <c r="G171" s="27">
        <v>3</v>
      </c>
      <c r="H171" s="27" t="s">
        <v>1072</v>
      </c>
      <c r="I171" s="27" t="s">
        <v>1229</v>
      </c>
      <c r="J171" s="27" t="s">
        <v>1105</v>
      </c>
      <c r="K171" s="27" t="s">
        <v>1106</v>
      </c>
      <c r="L171" s="27" t="s">
        <v>1108</v>
      </c>
      <c r="M171" s="27" t="s">
        <v>1107</v>
      </c>
      <c r="N171" s="27" t="s">
        <v>1109</v>
      </c>
      <c r="O171" s="27" t="s">
        <v>1110</v>
      </c>
    </row>
    <row r="172" spans="1:15" ht="120" x14ac:dyDescent="0.25">
      <c r="A172" s="27" t="str">
        <f t="shared" si="2"/>
        <v>Visitor and third party support access is recorded and supervised unless previously approved.</v>
      </c>
      <c r="B172" s="27" t="s">
        <v>1240</v>
      </c>
      <c r="C172" s="27" t="s">
        <v>1233</v>
      </c>
      <c r="D172" s="27" t="s">
        <v>1232</v>
      </c>
      <c r="E172" s="27" t="s">
        <v>1242</v>
      </c>
      <c r="F172" s="27" t="s">
        <v>105</v>
      </c>
      <c r="G172" s="27">
        <v>1</v>
      </c>
      <c r="H172" s="27" t="s">
        <v>1140</v>
      </c>
      <c r="I172" s="27" t="s">
        <v>1229</v>
      </c>
      <c r="J172" s="27" t="s">
        <v>1141</v>
      </c>
      <c r="K172" s="27" t="s">
        <v>1142</v>
      </c>
      <c r="L172" s="27" t="s">
        <v>1144</v>
      </c>
      <c r="M172" s="27" t="s">
        <v>1143</v>
      </c>
      <c r="N172" s="27" t="s">
        <v>1145</v>
      </c>
      <c r="O172" s="27" t="s">
        <v>111</v>
      </c>
    </row>
    <row r="173" spans="1:15" ht="228" x14ac:dyDescent="0.25">
      <c r="A173" s="27" t="str">
        <f t="shared" si="2"/>
        <v>Areas where sensitive information (e.g., covered information, payment card data) is stored or processed is controlled and restricted to auth</v>
      </c>
      <c r="B173" s="27" t="s">
        <v>1240</v>
      </c>
      <c r="C173" s="27" t="s">
        <v>1233</v>
      </c>
      <c r="D173" s="27" t="s">
        <v>1232</v>
      </c>
      <c r="E173" s="27" t="s">
        <v>1242</v>
      </c>
      <c r="F173" s="27" t="s">
        <v>105</v>
      </c>
      <c r="G173" s="27">
        <v>1</v>
      </c>
      <c r="H173" s="27" t="s">
        <v>1140</v>
      </c>
      <c r="I173" s="27" t="s">
        <v>1229</v>
      </c>
      <c r="J173" s="27" t="s">
        <v>1147</v>
      </c>
      <c r="K173" s="27" t="s">
        <v>1148</v>
      </c>
      <c r="L173" s="27" t="s">
        <v>1150</v>
      </c>
      <c r="M173" s="27" t="s">
        <v>1149</v>
      </c>
      <c r="N173" s="27" t="s">
        <v>1151</v>
      </c>
      <c r="O173" s="27" t="s">
        <v>111</v>
      </c>
    </row>
    <row r="174" spans="1:15" ht="180" x14ac:dyDescent="0.25">
      <c r="A174" s="27" t="str">
        <f t="shared" si="2"/>
        <v>Repairs or modifications to the physical components of a facility which are related to security (e.g., hardware, walls, doors and locks) are</v>
      </c>
      <c r="B174" s="27" t="s">
        <v>1240</v>
      </c>
      <c r="C174" s="27" t="s">
        <v>1233</v>
      </c>
      <c r="D174" s="27" t="s">
        <v>1232</v>
      </c>
      <c r="E174" s="27" t="s">
        <v>1242</v>
      </c>
      <c r="F174" s="27" t="s">
        <v>105</v>
      </c>
      <c r="G174" s="27">
        <v>1</v>
      </c>
      <c r="H174" s="27" t="s">
        <v>1140</v>
      </c>
      <c r="I174" s="27" t="s">
        <v>1229</v>
      </c>
      <c r="J174" s="27" t="s">
        <v>1153</v>
      </c>
      <c r="K174" s="27" t="s">
        <v>1154</v>
      </c>
      <c r="L174" s="27" t="s">
        <v>1156</v>
      </c>
      <c r="M174" s="27" t="s">
        <v>1155</v>
      </c>
      <c r="N174" s="27" t="s">
        <v>1157</v>
      </c>
      <c r="O174" s="27" t="s">
        <v>111</v>
      </c>
    </row>
    <row r="175" spans="1:15" ht="216" x14ac:dyDescent="0.25">
      <c r="A175" s="27" t="str">
        <f t="shared" si="2"/>
        <v>Fire extinguishers and detectors are installed according to applicable laws and regulations.</v>
      </c>
      <c r="B175" s="27" t="s">
        <v>1240</v>
      </c>
      <c r="C175" s="27" t="s">
        <v>1233</v>
      </c>
      <c r="D175" s="27" t="s">
        <v>1232</v>
      </c>
      <c r="E175" s="27" t="s">
        <v>1242</v>
      </c>
      <c r="F175" s="27" t="s">
        <v>105</v>
      </c>
      <c r="G175" s="27">
        <v>1</v>
      </c>
      <c r="H175" s="27" t="s">
        <v>1159</v>
      </c>
      <c r="I175" s="27" t="s">
        <v>1229</v>
      </c>
      <c r="J175" s="27" t="s">
        <v>1160</v>
      </c>
      <c r="K175" s="27" t="s">
        <v>1161</v>
      </c>
      <c r="L175" s="27" t="s">
        <v>1163</v>
      </c>
      <c r="M175" s="27" t="s">
        <v>1162</v>
      </c>
      <c r="N175" s="27" t="s">
        <v>1164</v>
      </c>
      <c r="O175" s="27" t="s">
        <v>111</v>
      </c>
    </row>
    <row r="176" spans="1:15" ht="276" x14ac:dyDescent="0.25">
      <c r="A176" s="27" t="str">
        <f t="shared" si="2"/>
        <v>Maintenance and service is controlled and conducted by authorized personnel in accordance with supplier-recommended intervals, insurance pol</v>
      </c>
      <c r="B176" s="27" t="s">
        <v>1240</v>
      </c>
      <c r="C176" s="27" t="s">
        <v>1233</v>
      </c>
      <c r="D176" s="27" t="s">
        <v>1232</v>
      </c>
      <c r="E176" s="27" t="s">
        <v>1242</v>
      </c>
      <c r="F176" s="27" t="s">
        <v>105</v>
      </c>
      <c r="G176" s="27">
        <v>1</v>
      </c>
      <c r="H176" s="27" t="s">
        <v>1166</v>
      </c>
      <c r="I176" s="27" t="s">
        <v>1229</v>
      </c>
      <c r="J176" s="27" t="s">
        <v>1167</v>
      </c>
      <c r="K176" s="27" t="s">
        <v>1168</v>
      </c>
      <c r="L176" s="27" t="s">
        <v>1170</v>
      </c>
      <c r="M176" s="27" t="s">
        <v>1169</v>
      </c>
      <c r="N176" s="27" t="s">
        <v>1171</v>
      </c>
      <c r="O176" s="27" t="s">
        <v>111</v>
      </c>
    </row>
    <row r="177" spans="1:15" ht="192" x14ac:dyDescent="0.25">
      <c r="A177" s="27" t="str">
        <f t="shared" si="2"/>
        <v>Electronic and physical media containing covered information is securely sanitized prior to reuse, or if it cannot be sanitized, is destroye</v>
      </c>
      <c r="B177" s="27" t="s">
        <v>1240</v>
      </c>
      <c r="C177" s="27" t="s">
        <v>1233</v>
      </c>
      <c r="D177" s="27" t="s">
        <v>1232</v>
      </c>
      <c r="E177" s="27" t="s">
        <v>1242</v>
      </c>
      <c r="F177" s="27" t="s">
        <v>105</v>
      </c>
      <c r="G177" s="27">
        <v>1</v>
      </c>
      <c r="H177" s="27" t="s">
        <v>1173</v>
      </c>
      <c r="I177" s="27" t="s">
        <v>1229</v>
      </c>
      <c r="J177" s="27" t="s">
        <v>1174</v>
      </c>
      <c r="K177" s="27" t="s">
        <v>1175</v>
      </c>
      <c r="L177" s="27" t="s">
        <v>1177</v>
      </c>
      <c r="M177" s="27" t="s">
        <v>1176</v>
      </c>
      <c r="N177" s="27" t="s">
        <v>1178</v>
      </c>
      <c r="O177" s="27" t="s">
        <v>111</v>
      </c>
    </row>
    <row r="178" spans="1:15" ht="336" x14ac:dyDescent="0.25">
      <c r="A178" s="27" t="str">
        <f t="shared" si="2"/>
        <v>The organization securely disposes media with sensitive information.</v>
      </c>
      <c r="B178" s="27" t="s">
        <v>1240</v>
      </c>
      <c r="C178" s="27" t="s">
        <v>1233</v>
      </c>
      <c r="D178" s="27" t="s">
        <v>1232</v>
      </c>
      <c r="E178" s="27" t="s">
        <v>1242</v>
      </c>
      <c r="F178" s="27" t="s">
        <v>105</v>
      </c>
      <c r="G178" s="27">
        <v>1</v>
      </c>
      <c r="H178" s="27" t="s">
        <v>1180</v>
      </c>
      <c r="I178" s="27" t="s">
        <v>1229</v>
      </c>
      <c r="J178" s="27" t="s">
        <v>1181</v>
      </c>
      <c r="K178" s="27" t="s">
        <v>1182</v>
      </c>
      <c r="L178" s="27" t="s">
        <v>1184</v>
      </c>
      <c r="M178" s="27" t="s">
        <v>1183</v>
      </c>
      <c r="N178" s="27" t="s">
        <v>1185</v>
      </c>
      <c r="O178" s="27" t="s">
        <v>111</v>
      </c>
    </row>
    <row r="179" spans="1:15" ht="180" x14ac:dyDescent="0.25">
      <c r="A179" s="27" t="str">
        <f t="shared" si="2"/>
        <v>The organization has formally appointed a data protection officer responsible for the privacy of covered information.</v>
      </c>
      <c r="B179" s="27" t="s">
        <v>1240</v>
      </c>
      <c r="C179" s="27" t="s">
        <v>1233</v>
      </c>
      <c r="D179" s="27" t="s">
        <v>1232</v>
      </c>
      <c r="E179" s="27" t="s">
        <v>1231</v>
      </c>
      <c r="F179" s="27" t="s">
        <v>105</v>
      </c>
      <c r="G179" s="27">
        <v>1</v>
      </c>
      <c r="H179" s="27" t="s">
        <v>1188</v>
      </c>
      <c r="I179" s="27" t="s">
        <v>1229</v>
      </c>
      <c r="J179" s="27" t="s">
        <v>1189</v>
      </c>
      <c r="K179" s="27" t="s">
        <v>1190</v>
      </c>
      <c r="L179" s="27" t="s">
        <v>1192</v>
      </c>
      <c r="M179" s="27" t="s">
        <v>1191</v>
      </c>
      <c r="N179" s="27" t="s">
        <v>1193</v>
      </c>
      <c r="O179" s="27" t="s">
        <v>111</v>
      </c>
    </row>
    <row r="180" spans="1:15" ht="132" x14ac:dyDescent="0.25">
      <c r="A180" s="27" t="str">
        <f t="shared" si="2"/>
        <v>When required, consent is obtained before any protected information (e.g. about a patient) is emailed, faxed, or communicated by telephone c</v>
      </c>
      <c r="B180" s="27" t="s">
        <v>1240</v>
      </c>
      <c r="C180" s="27" t="s">
        <v>1233</v>
      </c>
      <c r="D180" s="27" t="s">
        <v>1232</v>
      </c>
      <c r="E180" s="27" t="s">
        <v>1231</v>
      </c>
      <c r="F180" s="27" t="s">
        <v>105</v>
      </c>
      <c r="G180" s="27">
        <v>1</v>
      </c>
      <c r="H180" s="27" t="s">
        <v>1188</v>
      </c>
      <c r="I180" s="27" t="s">
        <v>1229</v>
      </c>
      <c r="J180" s="27" t="s">
        <v>1195</v>
      </c>
      <c r="K180" s="27" t="s">
        <v>1196</v>
      </c>
      <c r="L180" s="27" t="s">
        <v>1198</v>
      </c>
      <c r="M180" s="27" t="s">
        <v>1197</v>
      </c>
      <c r="N180" s="27" t="s">
        <v>1199</v>
      </c>
      <c r="O180" s="27" t="s">
        <v>111</v>
      </c>
    </row>
    <row r="181" spans="1:15" ht="276" x14ac:dyDescent="0.25">
      <c r="A181" s="27" t="str">
        <f t="shared" si="2"/>
        <v xml:space="preserve">The confidentiality and integrity of covered information at rest is protected using an encryption method appropriate to the medium anywhere </v>
      </c>
      <c r="B181" s="27" t="s">
        <v>1240</v>
      </c>
      <c r="C181" s="27" t="s">
        <v>1233</v>
      </c>
      <c r="D181" s="27" t="s">
        <v>1232</v>
      </c>
      <c r="E181" s="27" t="s">
        <v>1231</v>
      </c>
      <c r="F181" s="27" t="s">
        <v>105</v>
      </c>
      <c r="G181" s="27">
        <v>1</v>
      </c>
      <c r="H181" s="27" t="s">
        <v>1188</v>
      </c>
      <c r="I181" s="27" t="s">
        <v>1229</v>
      </c>
      <c r="J181" s="27" t="s">
        <v>1201</v>
      </c>
      <c r="K181" s="27" t="s">
        <v>1202</v>
      </c>
      <c r="L181" s="27" t="s">
        <v>1204</v>
      </c>
      <c r="M181" s="27" t="s">
        <v>1203</v>
      </c>
      <c r="N181" s="27" t="s">
        <v>1205</v>
      </c>
      <c r="O181" s="27" t="s">
        <v>111</v>
      </c>
    </row>
    <row r="182" spans="1:15" ht="409.5" x14ac:dyDescent="0.25">
      <c r="A182" s="27" t="str">
        <f t="shared" si="2"/>
        <v>Records with sensitive personal information are protected during transfer to organizations lawfully collecting such information.</v>
      </c>
      <c r="B182" s="27" t="s">
        <v>1240</v>
      </c>
      <c r="C182" s="27" t="s">
        <v>1233</v>
      </c>
      <c r="D182" s="27" t="s">
        <v>1232</v>
      </c>
      <c r="E182" s="27" t="s">
        <v>1231</v>
      </c>
      <c r="F182" s="27" t="s">
        <v>105</v>
      </c>
      <c r="G182" s="27">
        <v>1</v>
      </c>
      <c r="H182" s="27" t="s">
        <v>1188</v>
      </c>
      <c r="I182" s="27" t="s">
        <v>1229</v>
      </c>
      <c r="J182" s="27" t="s">
        <v>1207</v>
      </c>
      <c r="K182" s="27" t="s">
        <v>1208</v>
      </c>
      <c r="L182" s="27" t="s">
        <v>1210</v>
      </c>
      <c r="M182" s="27" t="s">
        <v>1209</v>
      </c>
      <c r="N182" s="27" t="s">
        <v>1211</v>
      </c>
      <c r="O182" s="27" t="s">
        <v>1212</v>
      </c>
    </row>
    <row r="183" spans="1:15" ht="409.5" x14ac:dyDescent="0.25">
      <c r="A183" s="27" t="str">
        <f t="shared" si="2"/>
        <v>Covered information storage shall be kept to a minimum.</v>
      </c>
      <c r="B183" s="27" t="s">
        <v>1240</v>
      </c>
      <c r="C183" s="27" t="s">
        <v>1233</v>
      </c>
      <c r="D183" s="27" t="s">
        <v>1232</v>
      </c>
      <c r="E183" s="27" t="s">
        <v>1231</v>
      </c>
      <c r="F183" s="27" t="s">
        <v>105</v>
      </c>
      <c r="G183" s="27">
        <v>1</v>
      </c>
      <c r="H183" s="27" t="s">
        <v>1188</v>
      </c>
      <c r="I183" s="27" t="s">
        <v>1229</v>
      </c>
      <c r="J183" s="27" t="s">
        <v>1214</v>
      </c>
      <c r="K183" s="27" t="s">
        <v>1215</v>
      </c>
      <c r="L183" s="27" t="s">
        <v>1217</v>
      </c>
      <c r="M183" s="27" t="s">
        <v>1216</v>
      </c>
      <c r="N183" s="27" t="s">
        <v>1218</v>
      </c>
      <c r="O183" s="27" t="s">
        <v>150</v>
      </c>
    </row>
    <row r="184" spans="1:15" ht="409.5" x14ac:dyDescent="0.25">
      <c r="A184" s="27" t="str">
        <f t="shared" si="2"/>
        <v>The organization specifies where covered information can be stored.</v>
      </c>
      <c r="B184" s="27" t="s">
        <v>1240</v>
      </c>
      <c r="C184" s="27" t="s">
        <v>1233</v>
      </c>
      <c r="D184" s="27" t="s">
        <v>1232</v>
      </c>
      <c r="E184" s="27" t="s">
        <v>1231</v>
      </c>
      <c r="F184" s="27" t="s">
        <v>105</v>
      </c>
      <c r="G184" s="27">
        <v>1</v>
      </c>
      <c r="H184" s="27" t="s">
        <v>1188</v>
      </c>
      <c r="I184" s="27" t="s">
        <v>1229</v>
      </c>
      <c r="J184" s="27" t="s">
        <v>1220</v>
      </c>
      <c r="K184" s="27" t="s">
        <v>1221</v>
      </c>
      <c r="L184" s="27" t="s">
        <v>1217</v>
      </c>
      <c r="M184" s="27" t="s">
        <v>1222</v>
      </c>
      <c r="N184" s="27" t="s">
        <v>1223</v>
      </c>
      <c r="O184" s="27" t="s">
        <v>150</v>
      </c>
    </row>
    <row r="185" spans="1:15" x14ac:dyDescent="0.25">
      <c r="A185" s="27" t="str">
        <f t="shared" si="2"/>
        <v/>
      </c>
    </row>
    <row r="186" spans="1:15" x14ac:dyDescent="0.25">
      <c r="A186" s="27" t="str">
        <f t="shared" si="2"/>
        <v/>
      </c>
    </row>
    <row r="187" spans="1:15" x14ac:dyDescent="0.25">
      <c r="A187" s="27" t="str">
        <f t="shared" si="2"/>
        <v/>
      </c>
    </row>
    <row r="188" spans="1:15" x14ac:dyDescent="0.25">
      <c r="A188" s="27" t="str">
        <f t="shared" si="2"/>
        <v/>
      </c>
    </row>
    <row r="189" spans="1:15" x14ac:dyDescent="0.25">
      <c r="A189" s="27" t="str">
        <f t="shared" si="2"/>
        <v/>
      </c>
    </row>
    <row r="190" spans="1:15" x14ac:dyDescent="0.25">
      <c r="A190" s="27" t="str">
        <f t="shared" si="2"/>
        <v/>
      </c>
    </row>
    <row r="191" spans="1:15" x14ac:dyDescent="0.25">
      <c r="A191" s="27" t="str">
        <f t="shared" si="2"/>
        <v/>
      </c>
    </row>
    <row r="192" spans="1:15" x14ac:dyDescent="0.25">
      <c r="A192" s="27" t="str">
        <f t="shared" si="2"/>
        <v/>
      </c>
    </row>
    <row r="193" spans="1:1" x14ac:dyDescent="0.25">
      <c r="A193" s="27" t="str">
        <f t="shared" si="2"/>
        <v/>
      </c>
    </row>
    <row r="194" spans="1:1" x14ac:dyDescent="0.25">
      <c r="A194" s="27" t="str">
        <f t="shared" si="2"/>
        <v/>
      </c>
    </row>
    <row r="195" spans="1:1" x14ac:dyDescent="0.25">
      <c r="A195" s="27" t="str">
        <f t="shared" ref="A195:A258" si="3">LEFT(J195,140)</f>
        <v/>
      </c>
    </row>
    <row r="196" spans="1:1" x14ac:dyDescent="0.25">
      <c r="A196" s="27" t="str">
        <f t="shared" si="3"/>
        <v/>
      </c>
    </row>
    <row r="197" spans="1:1" x14ac:dyDescent="0.25">
      <c r="A197" s="27" t="str">
        <f t="shared" si="3"/>
        <v/>
      </c>
    </row>
    <row r="198" spans="1:1" x14ac:dyDescent="0.25">
      <c r="A198" s="27" t="str">
        <f t="shared" si="3"/>
        <v/>
      </c>
    </row>
    <row r="199" spans="1:1" x14ac:dyDescent="0.25">
      <c r="A199" s="27" t="str">
        <f t="shared" si="3"/>
        <v/>
      </c>
    </row>
    <row r="200" spans="1:1" x14ac:dyDescent="0.25">
      <c r="A200" s="27" t="str">
        <f t="shared" si="3"/>
        <v/>
      </c>
    </row>
    <row r="201" spans="1:1" x14ac:dyDescent="0.25">
      <c r="A201" s="27" t="str">
        <f t="shared" si="3"/>
        <v/>
      </c>
    </row>
    <row r="202" spans="1:1" x14ac:dyDescent="0.25">
      <c r="A202" s="27" t="str">
        <f t="shared" si="3"/>
        <v/>
      </c>
    </row>
    <row r="203" spans="1:1" x14ac:dyDescent="0.25">
      <c r="A203" s="27" t="str">
        <f t="shared" si="3"/>
        <v/>
      </c>
    </row>
    <row r="204" spans="1:1" x14ac:dyDescent="0.25">
      <c r="A204" s="27" t="str">
        <f t="shared" si="3"/>
        <v/>
      </c>
    </row>
    <row r="205" spans="1:1" x14ac:dyDescent="0.25">
      <c r="A205" s="27" t="str">
        <f t="shared" si="3"/>
        <v/>
      </c>
    </row>
    <row r="206" spans="1:1" x14ac:dyDescent="0.25">
      <c r="A206" s="27" t="str">
        <f t="shared" si="3"/>
        <v/>
      </c>
    </row>
    <row r="207" spans="1:1" x14ac:dyDescent="0.25">
      <c r="A207" s="27" t="str">
        <f t="shared" si="3"/>
        <v/>
      </c>
    </row>
    <row r="208" spans="1:1" x14ac:dyDescent="0.25">
      <c r="A208" s="27" t="str">
        <f t="shared" si="3"/>
        <v/>
      </c>
    </row>
    <row r="209" spans="1:1" x14ac:dyDescent="0.25">
      <c r="A209" s="27" t="str">
        <f t="shared" si="3"/>
        <v/>
      </c>
    </row>
    <row r="210" spans="1:1" x14ac:dyDescent="0.25">
      <c r="A210" s="27" t="str">
        <f t="shared" si="3"/>
        <v/>
      </c>
    </row>
    <row r="211" spans="1:1" x14ac:dyDescent="0.25">
      <c r="A211" s="27" t="str">
        <f t="shared" si="3"/>
        <v/>
      </c>
    </row>
    <row r="212" spans="1:1" x14ac:dyDescent="0.25">
      <c r="A212" s="27" t="str">
        <f t="shared" si="3"/>
        <v/>
      </c>
    </row>
    <row r="213" spans="1:1" x14ac:dyDescent="0.25">
      <c r="A213" s="27" t="str">
        <f t="shared" si="3"/>
        <v/>
      </c>
    </row>
    <row r="214" spans="1:1" x14ac:dyDescent="0.25">
      <c r="A214" s="27" t="str">
        <f t="shared" si="3"/>
        <v/>
      </c>
    </row>
    <row r="215" spans="1:1" x14ac:dyDescent="0.25">
      <c r="A215" s="27" t="str">
        <f t="shared" si="3"/>
        <v/>
      </c>
    </row>
    <row r="216" spans="1:1" x14ac:dyDescent="0.25">
      <c r="A216" s="27" t="str">
        <f t="shared" si="3"/>
        <v/>
      </c>
    </row>
    <row r="217" spans="1:1" x14ac:dyDescent="0.25">
      <c r="A217" s="27" t="str">
        <f t="shared" si="3"/>
        <v/>
      </c>
    </row>
    <row r="218" spans="1:1" x14ac:dyDescent="0.25">
      <c r="A218" s="27" t="str">
        <f t="shared" si="3"/>
        <v/>
      </c>
    </row>
    <row r="219" spans="1:1" x14ac:dyDescent="0.25">
      <c r="A219" s="27" t="str">
        <f t="shared" si="3"/>
        <v/>
      </c>
    </row>
    <row r="220" spans="1:1" x14ac:dyDescent="0.25">
      <c r="A220" s="27" t="str">
        <f t="shared" si="3"/>
        <v/>
      </c>
    </row>
    <row r="221" spans="1:1" x14ac:dyDescent="0.25">
      <c r="A221" s="27" t="str">
        <f t="shared" si="3"/>
        <v/>
      </c>
    </row>
    <row r="222" spans="1:1" x14ac:dyDescent="0.25">
      <c r="A222" s="27" t="str">
        <f t="shared" si="3"/>
        <v/>
      </c>
    </row>
    <row r="223" spans="1:1" x14ac:dyDescent="0.25">
      <c r="A223" s="27" t="str">
        <f t="shared" si="3"/>
        <v/>
      </c>
    </row>
    <row r="224" spans="1:1" x14ac:dyDescent="0.25">
      <c r="A224" s="27" t="str">
        <f t="shared" si="3"/>
        <v/>
      </c>
    </row>
    <row r="225" spans="1:1" x14ac:dyDescent="0.25">
      <c r="A225" s="27" t="str">
        <f t="shared" si="3"/>
        <v/>
      </c>
    </row>
    <row r="226" spans="1:1" x14ac:dyDescent="0.25">
      <c r="A226" s="27" t="str">
        <f t="shared" si="3"/>
        <v/>
      </c>
    </row>
    <row r="227" spans="1:1" x14ac:dyDescent="0.25">
      <c r="A227" s="27" t="str">
        <f t="shared" si="3"/>
        <v/>
      </c>
    </row>
    <row r="228" spans="1:1" x14ac:dyDescent="0.25">
      <c r="A228" s="27" t="str">
        <f t="shared" si="3"/>
        <v/>
      </c>
    </row>
    <row r="229" spans="1:1" x14ac:dyDescent="0.25">
      <c r="A229" s="27" t="str">
        <f t="shared" si="3"/>
        <v/>
      </c>
    </row>
    <row r="230" spans="1:1" x14ac:dyDescent="0.25">
      <c r="A230" s="27" t="str">
        <f t="shared" si="3"/>
        <v/>
      </c>
    </row>
    <row r="231" spans="1:1" x14ac:dyDescent="0.25">
      <c r="A231" s="27" t="str">
        <f t="shared" si="3"/>
        <v/>
      </c>
    </row>
    <row r="232" spans="1:1" x14ac:dyDescent="0.25">
      <c r="A232" s="27" t="str">
        <f t="shared" si="3"/>
        <v/>
      </c>
    </row>
    <row r="233" spans="1:1" x14ac:dyDescent="0.25">
      <c r="A233" s="27" t="str">
        <f t="shared" si="3"/>
        <v/>
      </c>
    </row>
    <row r="234" spans="1:1" x14ac:dyDescent="0.25">
      <c r="A234" s="27" t="str">
        <f t="shared" si="3"/>
        <v/>
      </c>
    </row>
    <row r="235" spans="1:1" x14ac:dyDescent="0.25">
      <c r="A235" s="27" t="str">
        <f t="shared" si="3"/>
        <v/>
      </c>
    </row>
    <row r="236" spans="1:1" x14ac:dyDescent="0.25">
      <c r="A236" s="27" t="str">
        <f t="shared" si="3"/>
        <v/>
      </c>
    </row>
    <row r="237" spans="1:1" x14ac:dyDescent="0.25">
      <c r="A237" s="27" t="str">
        <f t="shared" si="3"/>
        <v/>
      </c>
    </row>
    <row r="238" spans="1:1" x14ac:dyDescent="0.25">
      <c r="A238" s="27" t="str">
        <f t="shared" si="3"/>
        <v/>
      </c>
    </row>
    <row r="239" spans="1:1" x14ac:dyDescent="0.25">
      <c r="A239" s="27" t="str">
        <f t="shared" si="3"/>
        <v/>
      </c>
    </row>
    <row r="240" spans="1:1" x14ac:dyDescent="0.25">
      <c r="A240" s="27" t="str">
        <f t="shared" si="3"/>
        <v/>
      </c>
    </row>
    <row r="241" spans="1:1" x14ac:dyDescent="0.25">
      <c r="A241" s="27" t="str">
        <f t="shared" si="3"/>
        <v/>
      </c>
    </row>
    <row r="242" spans="1:1" x14ac:dyDescent="0.25">
      <c r="A242" s="27" t="str">
        <f t="shared" si="3"/>
        <v/>
      </c>
    </row>
    <row r="243" spans="1:1" x14ac:dyDescent="0.25">
      <c r="A243" s="27" t="str">
        <f t="shared" si="3"/>
        <v/>
      </c>
    </row>
    <row r="244" spans="1:1" x14ac:dyDescent="0.25">
      <c r="A244" s="27" t="str">
        <f t="shared" si="3"/>
        <v/>
      </c>
    </row>
    <row r="245" spans="1:1" x14ac:dyDescent="0.25">
      <c r="A245" s="27" t="str">
        <f t="shared" si="3"/>
        <v/>
      </c>
    </row>
    <row r="246" spans="1:1" x14ac:dyDescent="0.25">
      <c r="A246" s="27" t="str">
        <f t="shared" si="3"/>
        <v/>
      </c>
    </row>
    <row r="247" spans="1:1" x14ac:dyDescent="0.25">
      <c r="A247" s="27" t="str">
        <f t="shared" si="3"/>
        <v/>
      </c>
    </row>
    <row r="248" spans="1:1" x14ac:dyDescent="0.25">
      <c r="A248" s="27" t="str">
        <f t="shared" si="3"/>
        <v/>
      </c>
    </row>
    <row r="249" spans="1:1" x14ac:dyDescent="0.25">
      <c r="A249" s="27" t="str">
        <f t="shared" si="3"/>
        <v/>
      </c>
    </row>
    <row r="250" spans="1:1" x14ac:dyDescent="0.25">
      <c r="A250" s="27" t="str">
        <f t="shared" si="3"/>
        <v/>
      </c>
    </row>
    <row r="251" spans="1:1" x14ac:dyDescent="0.25">
      <c r="A251" s="27" t="str">
        <f t="shared" si="3"/>
        <v/>
      </c>
    </row>
    <row r="252" spans="1:1" x14ac:dyDescent="0.25">
      <c r="A252" s="27" t="str">
        <f t="shared" si="3"/>
        <v/>
      </c>
    </row>
    <row r="253" spans="1:1" x14ac:dyDescent="0.25">
      <c r="A253" s="27" t="str">
        <f t="shared" si="3"/>
        <v/>
      </c>
    </row>
    <row r="254" spans="1:1" x14ac:dyDescent="0.25">
      <c r="A254" s="27" t="str">
        <f t="shared" si="3"/>
        <v/>
      </c>
    </row>
    <row r="255" spans="1:1" x14ac:dyDescent="0.25">
      <c r="A255" s="27" t="str">
        <f t="shared" si="3"/>
        <v/>
      </c>
    </row>
    <row r="256" spans="1:1" x14ac:dyDescent="0.25">
      <c r="A256" s="27" t="str">
        <f t="shared" si="3"/>
        <v/>
      </c>
    </row>
    <row r="257" spans="1:1" x14ac:dyDescent="0.25">
      <c r="A257" s="27" t="str">
        <f t="shared" si="3"/>
        <v/>
      </c>
    </row>
    <row r="258" spans="1:1" x14ac:dyDescent="0.25">
      <c r="A258" s="27" t="str">
        <f t="shared" si="3"/>
        <v/>
      </c>
    </row>
    <row r="259" spans="1:1" x14ac:dyDescent="0.25">
      <c r="A259" s="27" t="str">
        <f t="shared" ref="A259:A322" si="4">LEFT(J259,140)</f>
        <v/>
      </c>
    </row>
    <row r="260" spans="1:1" x14ac:dyDescent="0.25">
      <c r="A260" s="27" t="str">
        <f t="shared" si="4"/>
        <v/>
      </c>
    </row>
    <row r="261" spans="1:1" x14ac:dyDescent="0.25">
      <c r="A261" s="27" t="str">
        <f t="shared" si="4"/>
        <v/>
      </c>
    </row>
    <row r="262" spans="1:1" x14ac:dyDescent="0.25">
      <c r="A262" s="27" t="str">
        <f t="shared" si="4"/>
        <v/>
      </c>
    </row>
    <row r="263" spans="1:1" x14ac:dyDescent="0.25">
      <c r="A263" s="27" t="str">
        <f t="shared" si="4"/>
        <v/>
      </c>
    </row>
    <row r="264" spans="1:1" x14ac:dyDescent="0.25">
      <c r="A264" s="27" t="str">
        <f t="shared" si="4"/>
        <v/>
      </c>
    </row>
    <row r="265" spans="1:1" x14ac:dyDescent="0.25">
      <c r="A265" s="27" t="str">
        <f t="shared" si="4"/>
        <v/>
      </c>
    </row>
    <row r="266" spans="1:1" x14ac:dyDescent="0.25">
      <c r="A266" s="27" t="str">
        <f t="shared" si="4"/>
        <v/>
      </c>
    </row>
    <row r="267" spans="1:1" x14ac:dyDescent="0.25">
      <c r="A267" s="27" t="str">
        <f t="shared" si="4"/>
        <v/>
      </c>
    </row>
    <row r="268" spans="1:1" x14ac:dyDescent="0.25">
      <c r="A268" s="27" t="str">
        <f t="shared" si="4"/>
        <v/>
      </c>
    </row>
    <row r="269" spans="1:1" x14ac:dyDescent="0.25">
      <c r="A269" s="27" t="str">
        <f t="shared" si="4"/>
        <v/>
      </c>
    </row>
    <row r="270" spans="1:1" x14ac:dyDescent="0.25">
      <c r="A270" s="27" t="str">
        <f t="shared" si="4"/>
        <v/>
      </c>
    </row>
    <row r="271" spans="1:1" x14ac:dyDescent="0.25">
      <c r="A271" s="27" t="str">
        <f t="shared" si="4"/>
        <v/>
      </c>
    </row>
    <row r="272" spans="1:1" x14ac:dyDescent="0.25">
      <c r="A272" s="27" t="str">
        <f t="shared" si="4"/>
        <v/>
      </c>
    </row>
    <row r="273" spans="1:1" x14ac:dyDescent="0.25">
      <c r="A273" s="27" t="str">
        <f t="shared" si="4"/>
        <v/>
      </c>
    </row>
    <row r="274" spans="1:1" x14ac:dyDescent="0.25">
      <c r="A274" s="27" t="str">
        <f t="shared" si="4"/>
        <v/>
      </c>
    </row>
    <row r="275" spans="1:1" x14ac:dyDescent="0.25">
      <c r="A275" s="27" t="str">
        <f t="shared" si="4"/>
        <v/>
      </c>
    </row>
    <row r="276" spans="1:1" x14ac:dyDescent="0.25">
      <c r="A276" s="27" t="str">
        <f t="shared" si="4"/>
        <v/>
      </c>
    </row>
    <row r="277" spans="1:1" x14ac:dyDescent="0.25">
      <c r="A277" s="27" t="str">
        <f t="shared" si="4"/>
        <v/>
      </c>
    </row>
    <row r="278" spans="1:1" x14ac:dyDescent="0.25">
      <c r="A278" s="27" t="str">
        <f t="shared" si="4"/>
        <v/>
      </c>
    </row>
    <row r="279" spans="1:1" x14ac:dyDescent="0.25">
      <c r="A279" s="27" t="str">
        <f t="shared" si="4"/>
        <v/>
      </c>
    </row>
    <row r="280" spans="1:1" x14ac:dyDescent="0.25">
      <c r="A280" s="27" t="str">
        <f t="shared" si="4"/>
        <v/>
      </c>
    </row>
    <row r="281" spans="1:1" x14ac:dyDescent="0.25">
      <c r="A281" s="27" t="str">
        <f t="shared" si="4"/>
        <v/>
      </c>
    </row>
    <row r="282" spans="1:1" x14ac:dyDescent="0.25">
      <c r="A282" s="27" t="str">
        <f t="shared" si="4"/>
        <v/>
      </c>
    </row>
    <row r="283" spans="1:1" x14ac:dyDescent="0.25">
      <c r="A283" s="27" t="str">
        <f t="shared" si="4"/>
        <v/>
      </c>
    </row>
    <row r="284" spans="1:1" x14ac:dyDescent="0.25">
      <c r="A284" s="27" t="str">
        <f t="shared" si="4"/>
        <v/>
      </c>
    </row>
    <row r="285" spans="1:1" x14ac:dyDescent="0.25">
      <c r="A285" s="27" t="str">
        <f t="shared" si="4"/>
        <v/>
      </c>
    </row>
    <row r="286" spans="1:1" x14ac:dyDescent="0.25">
      <c r="A286" s="27" t="str">
        <f t="shared" si="4"/>
        <v/>
      </c>
    </row>
    <row r="287" spans="1:1" x14ac:dyDescent="0.25">
      <c r="A287" s="27" t="str">
        <f t="shared" si="4"/>
        <v/>
      </c>
    </row>
    <row r="288" spans="1:1" x14ac:dyDescent="0.25">
      <c r="A288" s="27" t="str">
        <f t="shared" si="4"/>
        <v/>
      </c>
    </row>
    <row r="289" spans="1:1" x14ac:dyDescent="0.25">
      <c r="A289" s="27" t="str">
        <f t="shared" si="4"/>
        <v/>
      </c>
    </row>
    <row r="290" spans="1:1" x14ac:dyDescent="0.25">
      <c r="A290" s="27" t="str">
        <f t="shared" si="4"/>
        <v/>
      </c>
    </row>
    <row r="291" spans="1:1" x14ac:dyDescent="0.25">
      <c r="A291" s="27" t="str">
        <f t="shared" si="4"/>
        <v/>
      </c>
    </row>
    <row r="292" spans="1:1" x14ac:dyDescent="0.25">
      <c r="A292" s="27" t="str">
        <f t="shared" si="4"/>
        <v/>
      </c>
    </row>
    <row r="293" spans="1:1" x14ac:dyDescent="0.25">
      <c r="A293" s="27" t="str">
        <f t="shared" si="4"/>
        <v/>
      </c>
    </row>
    <row r="294" spans="1:1" x14ac:dyDescent="0.25">
      <c r="A294" s="27" t="str">
        <f t="shared" si="4"/>
        <v/>
      </c>
    </row>
    <row r="295" spans="1:1" x14ac:dyDescent="0.25">
      <c r="A295" s="27" t="str">
        <f t="shared" si="4"/>
        <v/>
      </c>
    </row>
    <row r="296" spans="1:1" x14ac:dyDescent="0.25">
      <c r="A296" s="27" t="str">
        <f t="shared" si="4"/>
        <v/>
      </c>
    </row>
    <row r="297" spans="1:1" x14ac:dyDescent="0.25">
      <c r="A297" s="27" t="str">
        <f t="shared" si="4"/>
        <v/>
      </c>
    </row>
    <row r="298" spans="1:1" x14ac:dyDescent="0.25">
      <c r="A298" s="27" t="str">
        <f t="shared" si="4"/>
        <v/>
      </c>
    </row>
    <row r="299" spans="1:1" x14ac:dyDescent="0.25">
      <c r="A299" s="27" t="str">
        <f t="shared" si="4"/>
        <v/>
      </c>
    </row>
    <row r="300" spans="1:1" x14ac:dyDescent="0.25">
      <c r="A300" s="27" t="str">
        <f t="shared" si="4"/>
        <v/>
      </c>
    </row>
    <row r="301" spans="1:1" x14ac:dyDescent="0.25">
      <c r="A301" s="27" t="str">
        <f t="shared" si="4"/>
        <v/>
      </c>
    </row>
    <row r="302" spans="1:1" x14ac:dyDescent="0.25">
      <c r="A302" s="27" t="str">
        <f t="shared" si="4"/>
        <v/>
      </c>
    </row>
    <row r="303" spans="1:1" x14ac:dyDescent="0.25">
      <c r="A303" s="27" t="str">
        <f t="shared" si="4"/>
        <v/>
      </c>
    </row>
    <row r="304" spans="1:1" x14ac:dyDescent="0.25">
      <c r="A304" s="27" t="str">
        <f t="shared" si="4"/>
        <v/>
      </c>
    </row>
    <row r="305" spans="1:1" x14ac:dyDescent="0.25">
      <c r="A305" s="27" t="str">
        <f t="shared" si="4"/>
        <v/>
      </c>
    </row>
    <row r="306" spans="1:1" x14ac:dyDescent="0.25">
      <c r="A306" s="27" t="str">
        <f t="shared" si="4"/>
        <v/>
      </c>
    </row>
    <row r="307" spans="1:1" x14ac:dyDescent="0.25">
      <c r="A307" s="27" t="str">
        <f t="shared" si="4"/>
        <v/>
      </c>
    </row>
    <row r="308" spans="1:1" x14ac:dyDescent="0.25">
      <c r="A308" s="27" t="str">
        <f t="shared" si="4"/>
        <v/>
      </c>
    </row>
    <row r="309" spans="1:1" x14ac:dyDescent="0.25">
      <c r="A309" s="27" t="str">
        <f t="shared" si="4"/>
        <v/>
      </c>
    </row>
    <row r="310" spans="1:1" x14ac:dyDescent="0.25">
      <c r="A310" s="27" t="str">
        <f t="shared" si="4"/>
        <v/>
      </c>
    </row>
    <row r="311" spans="1:1" x14ac:dyDescent="0.25">
      <c r="A311" s="27" t="str">
        <f t="shared" si="4"/>
        <v/>
      </c>
    </row>
    <row r="312" spans="1:1" x14ac:dyDescent="0.25">
      <c r="A312" s="27" t="str">
        <f t="shared" si="4"/>
        <v/>
      </c>
    </row>
    <row r="313" spans="1:1" x14ac:dyDescent="0.25">
      <c r="A313" s="27" t="str">
        <f t="shared" si="4"/>
        <v/>
      </c>
    </row>
    <row r="314" spans="1:1" x14ac:dyDescent="0.25">
      <c r="A314" s="27" t="str">
        <f t="shared" si="4"/>
        <v/>
      </c>
    </row>
    <row r="315" spans="1:1" x14ac:dyDescent="0.25">
      <c r="A315" s="27" t="str">
        <f t="shared" si="4"/>
        <v/>
      </c>
    </row>
    <row r="316" spans="1:1" x14ac:dyDescent="0.25">
      <c r="A316" s="27" t="str">
        <f t="shared" si="4"/>
        <v/>
      </c>
    </row>
    <row r="317" spans="1:1" x14ac:dyDescent="0.25">
      <c r="A317" s="27" t="str">
        <f t="shared" si="4"/>
        <v/>
      </c>
    </row>
    <row r="318" spans="1:1" x14ac:dyDescent="0.25">
      <c r="A318" s="27" t="str">
        <f t="shared" si="4"/>
        <v/>
      </c>
    </row>
    <row r="319" spans="1:1" x14ac:dyDescent="0.25">
      <c r="A319" s="27" t="str">
        <f t="shared" si="4"/>
        <v/>
      </c>
    </row>
    <row r="320" spans="1:1" x14ac:dyDescent="0.25">
      <c r="A320" s="27" t="str">
        <f t="shared" si="4"/>
        <v/>
      </c>
    </row>
    <row r="321" spans="1:1" x14ac:dyDescent="0.25">
      <c r="A321" s="27" t="str">
        <f t="shared" si="4"/>
        <v/>
      </c>
    </row>
    <row r="322" spans="1:1" x14ac:dyDescent="0.25">
      <c r="A322" s="27" t="str">
        <f t="shared" si="4"/>
        <v/>
      </c>
    </row>
    <row r="323" spans="1:1" x14ac:dyDescent="0.25">
      <c r="A323" s="27" t="str">
        <f t="shared" ref="A323:A386" si="5">LEFT(J323,140)</f>
        <v/>
      </c>
    </row>
    <row r="324" spans="1:1" x14ac:dyDescent="0.25">
      <c r="A324" s="27" t="str">
        <f t="shared" si="5"/>
        <v/>
      </c>
    </row>
    <row r="325" spans="1:1" x14ac:dyDescent="0.25">
      <c r="A325" s="27" t="str">
        <f t="shared" si="5"/>
        <v/>
      </c>
    </row>
    <row r="326" spans="1:1" x14ac:dyDescent="0.25">
      <c r="A326" s="27" t="str">
        <f t="shared" si="5"/>
        <v/>
      </c>
    </row>
    <row r="327" spans="1:1" x14ac:dyDescent="0.25">
      <c r="A327" s="27" t="str">
        <f t="shared" si="5"/>
        <v/>
      </c>
    </row>
    <row r="328" spans="1:1" x14ac:dyDescent="0.25">
      <c r="A328" s="27" t="str">
        <f t="shared" si="5"/>
        <v/>
      </c>
    </row>
    <row r="329" spans="1:1" x14ac:dyDescent="0.25">
      <c r="A329" s="27" t="str">
        <f t="shared" si="5"/>
        <v/>
      </c>
    </row>
    <row r="330" spans="1:1" x14ac:dyDescent="0.25">
      <c r="A330" s="27" t="str">
        <f t="shared" si="5"/>
        <v/>
      </c>
    </row>
    <row r="331" spans="1:1" x14ac:dyDescent="0.25">
      <c r="A331" s="27" t="str">
        <f t="shared" si="5"/>
        <v/>
      </c>
    </row>
    <row r="332" spans="1:1" x14ac:dyDescent="0.25">
      <c r="A332" s="27" t="str">
        <f t="shared" si="5"/>
        <v/>
      </c>
    </row>
    <row r="333" spans="1:1" x14ac:dyDescent="0.25">
      <c r="A333" s="27" t="str">
        <f t="shared" si="5"/>
        <v/>
      </c>
    </row>
    <row r="334" spans="1:1" x14ac:dyDescent="0.25">
      <c r="A334" s="27" t="str">
        <f t="shared" si="5"/>
        <v/>
      </c>
    </row>
    <row r="335" spans="1:1" x14ac:dyDescent="0.25">
      <c r="A335" s="27" t="str">
        <f t="shared" si="5"/>
        <v/>
      </c>
    </row>
    <row r="336" spans="1:1" x14ac:dyDescent="0.25">
      <c r="A336" s="27" t="str">
        <f t="shared" si="5"/>
        <v/>
      </c>
    </row>
    <row r="337" spans="1:1" x14ac:dyDescent="0.25">
      <c r="A337" s="27" t="str">
        <f t="shared" si="5"/>
        <v/>
      </c>
    </row>
    <row r="338" spans="1:1" x14ac:dyDescent="0.25">
      <c r="A338" s="27" t="str">
        <f t="shared" si="5"/>
        <v/>
      </c>
    </row>
    <row r="339" spans="1:1" x14ac:dyDescent="0.25">
      <c r="A339" s="27" t="str">
        <f t="shared" si="5"/>
        <v/>
      </c>
    </row>
    <row r="340" spans="1:1" x14ac:dyDescent="0.25">
      <c r="A340" s="27" t="str">
        <f t="shared" si="5"/>
        <v/>
      </c>
    </row>
    <row r="341" spans="1:1" x14ac:dyDescent="0.25">
      <c r="A341" s="27" t="str">
        <f t="shared" si="5"/>
        <v/>
      </c>
    </row>
    <row r="342" spans="1:1" x14ac:dyDescent="0.25">
      <c r="A342" s="27" t="str">
        <f t="shared" si="5"/>
        <v/>
      </c>
    </row>
    <row r="343" spans="1:1" x14ac:dyDescent="0.25">
      <c r="A343" s="27" t="str">
        <f t="shared" si="5"/>
        <v/>
      </c>
    </row>
    <row r="344" spans="1:1" x14ac:dyDescent="0.25">
      <c r="A344" s="27" t="str">
        <f t="shared" si="5"/>
        <v/>
      </c>
    </row>
    <row r="345" spans="1:1" x14ac:dyDescent="0.25">
      <c r="A345" s="27" t="str">
        <f t="shared" si="5"/>
        <v/>
      </c>
    </row>
    <row r="346" spans="1:1" x14ac:dyDescent="0.25">
      <c r="A346" s="27" t="str">
        <f t="shared" si="5"/>
        <v/>
      </c>
    </row>
    <row r="347" spans="1:1" x14ac:dyDescent="0.25">
      <c r="A347" s="27" t="str">
        <f t="shared" si="5"/>
        <v/>
      </c>
    </row>
    <row r="348" spans="1:1" x14ac:dyDescent="0.25">
      <c r="A348" s="27" t="str">
        <f t="shared" si="5"/>
        <v/>
      </c>
    </row>
    <row r="349" spans="1:1" x14ac:dyDescent="0.25">
      <c r="A349" s="27" t="str">
        <f t="shared" si="5"/>
        <v/>
      </c>
    </row>
    <row r="350" spans="1:1" x14ac:dyDescent="0.25">
      <c r="A350" s="27" t="str">
        <f t="shared" si="5"/>
        <v/>
      </c>
    </row>
    <row r="351" spans="1:1" x14ac:dyDescent="0.25">
      <c r="A351" s="27" t="str">
        <f t="shared" si="5"/>
        <v/>
      </c>
    </row>
    <row r="352" spans="1:1" x14ac:dyDescent="0.25">
      <c r="A352" s="27" t="str">
        <f t="shared" si="5"/>
        <v/>
      </c>
    </row>
    <row r="353" spans="1:1" x14ac:dyDescent="0.25">
      <c r="A353" s="27" t="str">
        <f t="shared" si="5"/>
        <v/>
      </c>
    </row>
    <row r="354" spans="1:1" x14ac:dyDescent="0.25">
      <c r="A354" s="27" t="str">
        <f t="shared" si="5"/>
        <v/>
      </c>
    </row>
    <row r="355" spans="1:1" x14ac:dyDescent="0.25">
      <c r="A355" s="27" t="str">
        <f t="shared" si="5"/>
        <v/>
      </c>
    </row>
    <row r="356" spans="1:1" x14ac:dyDescent="0.25">
      <c r="A356" s="27" t="str">
        <f t="shared" si="5"/>
        <v/>
      </c>
    </row>
    <row r="357" spans="1:1" x14ac:dyDescent="0.25">
      <c r="A357" s="27" t="str">
        <f t="shared" si="5"/>
        <v/>
      </c>
    </row>
    <row r="358" spans="1:1" x14ac:dyDescent="0.25">
      <c r="A358" s="27" t="str">
        <f t="shared" si="5"/>
        <v/>
      </c>
    </row>
    <row r="359" spans="1:1" x14ac:dyDescent="0.25">
      <c r="A359" s="27" t="str">
        <f t="shared" si="5"/>
        <v/>
      </c>
    </row>
    <row r="360" spans="1:1" x14ac:dyDescent="0.25">
      <c r="A360" s="27" t="str">
        <f t="shared" si="5"/>
        <v/>
      </c>
    </row>
    <row r="361" spans="1:1" x14ac:dyDescent="0.25">
      <c r="A361" s="27" t="str">
        <f t="shared" si="5"/>
        <v/>
      </c>
    </row>
    <row r="362" spans="1:1" x14ac:dyDescent="0.25">
      <c r="A362" s="27" t="str">
        <f t="shared" si="5"/>
        <v/>
      </c>
    </row>
    <row r="363" spans="1:1" x14ac:dyDescent="0.25">
      <c r="A363" s="27" t="str">
        <f t="shared" si="5"/>
        <v/>
      </c>
    </row>
    <row r="364" spans="1:1" x14ac:dyDescent="0.25">
      <c r="A364" s="27" t="str">
        <f t="shared" si="5"/>
        <v/>
      </c>
    </row>
    <row r="365" spans="1:1" x14ac:dyDescent="0.25">
      <c r="A365" s="27" t="str">
        <f t="shared" si="5"/>
        <v/>
      </c>
    </row>
    <row r="366" spans="1:1" x14ac:dyDescent="0.25">
      <c r="A366" s="27" t="str">
        <f t="shared" si="5"/>
        <v/>
      </c>
    </row>
    <row r="367" spans="1:1" x14ac:dyDescent="0.25">
      <c r="A367" s="27" t="str">
        <f t="shared" si="5"/>
        <v/>
      </c>
    </row>
    <row r="368" spans="1:1" x14ac:dyDescent="0.25">
      <c r="A368" s="27" t="str">
        <f t="shared" si="5"/>
        <v/>
      </c>
    </row>
    <row r="369" spans="1:1" x14ac:dyDescent="0.25">
      <c r="A369" s="27" t="str">
        <f t="shared" si="5"/>
        <v/>
      </c>
    </row>
    <row r="370" spans="1:1" x14ac:dyDescent="0.25">
      <c r="A370" s="27" t="str">
        <f t="shared" si="5"/>
        <v/>
      </c>
    </row>
    <row r="371" spans="1:1" x14ac:dyDescent="0.25">
      <c r="A371" s="27" t="str">
        <f t="shared" si="5"/>
        <v/>
      </c>
    </row>
    <row r="372" spans="1:1" x14ac:dyDescent="0.25">
      <c r="A372" s="27" t="str">
        <f t="shared" si="5"/>
        <v/>
      </c>
    </row>
    <row r="373" spans="1:1" x14ac:dyDescent="0.25">
      <c r="A373" s="27" t="str">
        <f t="shared" si="5"/>
        <v/>
      </c>
    </row>
    <row r="374" spans="1:1" x14ac:dyDescent="0.25">
      <c r="A374" s="27" t="str">
        <f t="shared" si="5"/>
        <v/>
      </c>
    </row>
    <row r="375" spans="1:1" x14ac:dyDescent="0.25">
      <c r="A375" s="27" t="str">
        <f t="shared" si="5"/>
        <v/>
      </c>
    </row>
    <row r="376" spans="1:1" x14ac:dyDescent="0.25">
      <c r="A376" s="27" t="str">
        <f t="shared" si="5"/>
        <v/>
      </c>
    </row>
    <row r="377" spans="1:1" x14ac:dyDescent="0.25">
      <c r="A377" s="27" t="str">
        <f t="shared" si="5"/>
        <v/>
      </c>
    </row>
    <row r="378" spans="1:1" x14ac:dyDescent="0.25">
      <c r="A378" s="27" t="str">
        <f t="shared" si="5"/>
        <v/>
      </c>
    </row>
    <row r="379" spans="1:1" x14ac:dyDescent="0.25">
      <c r="A379" s="27" t="str">
        <f t="shared" si="5"/>
        <v/>
      </c>
    </row>
    <row r="380" spans="1:1" x14ac:dyDescent="0.25">
      <c r="A380" s="27" t="str">
        <f t="shared" si="5"/>
        <v/>
      </c>
    </row>
    <row r="381" spans="1:1" x14ac:dyDescent="0.25">
      <c r="A381" s="27" t="str">
        <f t="shared" si="5"/>
        <v/>
      </c>
    </row>
    <row r="382" spans="1:1" x14ac:dyDescent="0.25">
      <c r="A382" s="27" t="str">
        <f t="shared" si="5"/>
        <v/>
      </c>
    </row>
    <row r="383" spans="1:1" x14ac:dyDescent="0.25">
      <c r="A383" s="27" t="str">
        <f t="shared" si="5"/>
        <v/>
      </c>
    </row>
    <row r="384" spans="1:1" x14ac:dyDescent="0.25">
      <c r="A384" s="27" t="str">
        <f t="shared" si="5"/>
        <v/>
      </c>
    </row>
    <row r="385" spans="1:1" x14ac:dyDescent="0.25">
      <c r="A385" s="27" t="str">
        <f t="shared" si="5"/>
        <v/>
      </c>
    </row>
    <row r="386" spans="1:1" x14ac:dyDescent="0.25">
      <c r="A386" s="27" t="str">
        <f t="shared" si="5"/>
        <v/>
      </c>
    </row>
    <row r="387" spans="1:1" x14ac:dyDescent="0.25">
      <c r="A387" s="27" t="str">
        <f t="shared" ref="A387:A450" si="6">LEFT(J387,140)</f>
        <v/>
      </c>
    </row>
    <row r="388" spans="1:1" x14ac:dyDescent="0.25">
      <c r="A388" s="27" t="str">
        <f t="shared" si="6"/>
        <v/>
      </c>
    </row>
    <row r="389" spans="1:1" x14ac:dyDescent="0.25">
      <c r="A389" s="27" t="str">
        <f t="shared" si="6"/>
        <v/>
      </c>
    </row>
    <row r="390" spans="1:1" x14ac:dyDescent="0.25">
      <c r="A390" s="27" t="str">
        <f t="shared" si="6"/>
        <v/>
      </c>
    </row>
    <row r="391" spans="1:1" x14ac:dyDescent="0.25">
      <c r="A391" s="27" t="str">
        <f t="shared" si="6"/>
        <v/>
      </c>
    </row>
    <row r="392" spans="1:1" x14ac:dyDescent="0.25">
      <c r="A392" s="27" t="str">
        <f t="shared" si="6"/>
        <v/>
      </c>
    </row>
    <row r="393" spans="1:1" x14ac:dyDescent="0.25">
      <c r="A393" s="27" t="str">
        <f t="shared" si="6"/>
        <v/>
      </c>
    </row>
    <row r="394" spans="1:1" x14ac:dyDescent="0.25">
      <c r="A394" s="27" t="str">
        <f t="shared" si="6"/>
        <v/>
      </c>
    </row>
    <row r="395" spans="1:1" x14ac:dyDescent="0.25">
      <c r="A395" s="27" t="str">
        <f t="shared" si="6"/>
        <v/>
      </c>
    </row>
    <row r="396" spans="1:1" x14ac:dyDescent="0.25">
      <c r="A396" s="27" t="str">
        <f t="shared" si="6"/>
        <v/>
      </c>
    </row>
    <row r="397" spans="1:1" x14ac:dyDescent="0.25">
      <c r="A397" s="27" t="str">
        <f t="shared" si="6"/>
        <v/>
      </c>
    </row>
    <row r="398" spans="1:1" x14ac:dyDescent="0.25">
      <c r="A398" s="27" t="str">
        <f t="shared" si="6"/>
        <v/>
      </c>
    </row>
    <row r="399" spans="1:1" x14ac:dyDescent="0.25">
      <c r="A399" s="27" t="str">
        <f t="shared" si="6"/>
        <v/>
      </c>
    </row>
    <row r="400" spans="1:1" x14ac:dyDescent="0.25">
      <c r="A400" s="27" t="str">
        <f t="shared" si="6"/>
        <v/>
      </c>
    </row>
    <row r="401" spans="1:1" x14ac:dyDescent="0.25">
      <c r="A401" s="27" t="str">
        <f t="shared" si="6"/>
        <v/>
      </c>
    </row>
    <row r="402" spans="1:1" x14ac:dyDescent="0.25">
      <c r="A402" s="27" t="str">
        <f t="shared" si="6"/>
        <v/>
      </c>
    </row>
    <row r="403" spans="1:1" x14ac:dyDescent="0.25">
      <c r="A403" s="27" t="str">
        <f t="shared" si="6"/>
        <v/>
      </c>
    </row>
    <row r="404" spans="1:1" x14ac:dyDescent="0.25">
      <c r="A404" s="27" t="str">
        <f t="shared" si="6"/>
        <v/>
      </c>
    </row>
    <row r="405" spans="1:1" x14ac:dyDescent="0.25">
      <c r="A405" s="27" t="str">
        <f t="shared" si="6"/>
        <v/>
      </c>
    </row>
    <row r="406" spans="1:1" x14ac:dyDescent="0.25">
      <c r="A406" s="27" t="str">
        <f t="shared" si="6"/>
        <v/>
      </c>
    </row>
    <row r="407" spans="1:1" x14ac:dyDescent="0.25">
      <c r="A407" s="27" t="str">
        <f t="shared" si="6"/>
        <v/>
      </c>
    </row>
    <row r="408" spans="1:1" x14ac:dyDescent="0.25">
      <c r="A408" s="27" t="str">
        <f t="shared" si="6"/>
        <v/>
      </c>
    </row>
    <row r="409" spans="1:1" x14ac:dyDescent="0.25">
      <c r="A409" s="27" t="str">
        <f t="shared" si="6"/>
        <v/>
      </c>
    </row>
    <row r="410" spans="1:1" x14ac:dyDescent="0.25">
      <c r="A410" s="27" t="str">
        <f t="shared" si="6"/>
        <v/>
      </c>
    </row>
    <row r="411" spans="1:1" x14ac:dyDescent="0.25">
      <c r="A411" s="27" t="str">
        <f t="shared" si="6"/>
        <v/>
      </c>
    </row>
    <row r="412" spans="1:1" x14ac:dyDescent="0.25">
      <c r="A412" s="27" t="str">
        <f t="shared" si="6"/>
        <v/>
      </c>
    </row>
    <row r="413" spans="1:1" x14ac:dyDescent="0.25">
      <c r="A413" s="27" t="str">
        <f t="shared" si="6"/>
        <v/>
      </c>
    </row>
    <row r="414" spans="1:1" x14ac:dyDescent="0.25">
      <c r="A414" s="27" t="str">
        <f t="shared" si="6"/>
        <v/>
      </c>
    </row>
    <row r="415" spans="1:1" x14ac:dyDescent="0.25">
      <c r="A415" s="27" t="str">
        <f t="shared" si="6"/>
        <v/>
      </c>
    </row>
    <row r="416" spans="1:1" x14ac:dyDescent="0.25">
      <c r="A416" s="27" t="str">
        <f t="shared" si="6"/>
        <v/>
      </c>
    </row>
    <row r="417" spans="1:1" x14ac:dyDescent="0.25">
      <c r="A417" s="27" t="str">
        <f t="shared" si="6"/>
        <v/>
      </c>
    </row>
    <row r="418" spans="1:1" x14ac:dyDescent="0.25">
      <c r="A418" s="27" t="str">
        <f t="shared" si="6"/>
        <v/>
      </c>
    </row>
    <row r="419" spans="1:1" x14ac:dyDescent="0.25">
      <c r="A419" s="27" t="str">
        <f t="shared" si="6"/>
        <v/>
      </c>
    </row>
    <row r="420" spans="1:1" x14ac:dyDescent="0.25">
      <c r="A420" s="27" t="str">
        <f t="shared" si="6"/>
        <v/>
      </c>
    </row>
    <row r="421" spans="1:1" x14ac:dyDescent="0.25">
      <c r="A421" s="27" t="str">
        <f t="shared" si="6"/>
        <v/>
      </c>
    </row>
    <row r="422" spans="1:1" x14ac:dyDescent="0.25">
      <c r="A422" s="27" t="str">
        <f t="shared" si="6"/>
        <v/>
      </c>
    </row>
    <row r="423" spans="1:1" x14ac:dyDescent="0.25">
      <c r="A423" s="27" t="str">
        <f t="shared" si="6"/>
        <v/>
      </c>
    </row>
    <row r="424" spans="1:1" x14ac:dyDescent="0.25">
      <c r="A424" s="27" t="str">
        <f t="shared" si="6"/>
        <v/>
      </c>
    </row>
    <row r="425" spans="1:1" x14ac:dyDescent="0.25">
      <c r="A425" s="27" t="str">
        <f t="shared" si="6"/>
        <v/>
      </c>
    </row>
    <row r="426" spans="1:1" x14ac:dyDescent="0.25">
      <c r="A426" s="27" t="str">
        <f t="shared" si="6"/>
        <v/>
      </c>
    </row>
    <row r="427" spans="1:1" x14ac:dyDescent="0.25">
      <c r="A427" s="27" t="str">
        <f t="shared" si="6"/>
        <v/>
      </c>
    </row>
    <row r="428" spans="1:1" x14ac:dyDescent="0.25">
      <c r="A428" s="27" t="str">
        <f t="shared" si="6"/>
        <v/>
      </c>
    </row>
    <row r="429" spans="1:1" x14ac:dyDescent="0.25">
      <c r="A429" s="27" t="str">
        <f t="shared" si="6"/>
        <v/>
      </c>
    </row>
    <row r="430" spans="1:1" x14ac:dyDescent="0.25">
      <c r="A430" s="27" t="str">
        <f t="shared" si="6"/>
        <v/>
      </c>
    </row>
    <row r="431" spans="1:1" x14ac:dyDescent="0.25">
      <c r="A431" s="27" t="str">
        <f t="shared" si="6"/>
        <v/>
      </c>
    </row>
    <row r="432" spans="1:1" x14ac:dyDescent="0.25">
      <c r="A432" s="27" t="str">
        <f t="shared" si="6"/>
        <v/>
      </c>
    </row>
    <row r="433" spans="1:1" x14ac:dyDescent="0.25">
      <c r="A433" s="27" t="str">
        <f t="shared" si="6"/>
        <v/>
      </c>
    </row>
    <row r="434" spans="1:1" x14ac:dyDescent="0.25">
      <c r="A434" s="27" t="str">
        <f t="shared" si="6"/>
        <v/>
      </c>
    </row>
    <row r="435" spans="1:1" x14ac:dyDescent="0.25">
      <c r="A435" s="27" t="str">
        <f t="shared" si="6"/>
        <v/>
      </c>
    </row>
    <row r="436" spans="1:1" x14ac:dyDescent="0.25">
      <c r="A436" s="27" t="str">
        <f t="shared" si="6"/>
        <v/>
      </c>
    </row>
    <row r="437" spans="1:1" x14ac:dyDescent="0.25">
      <c r="A437" s="27" t="str">
        <f t="shared" si="6"/>
        <v/>
      </c>
    </row>
    <row r="438" spans="1:1" x14ac:dyDescent="0.25">
      <c r="A438" s="27" t="str">
        <f t="shared" si="6"/>
        <v/>
      </c>
    </row>
    <row r="439" spans="1:1" x14ac:dyDescent="0.25">
      <c r="A439" s="27" t="str">
        <f t="shared" si="6"/>
        <v/>
      </c>
    </row>
    <row r="440" spans="1:1" x14ac:dyDescent="0.25">
      <c r="A440" s="27" t="str">
        <f t="shared" si="6"/>
        <v/>
      </c>
    </row>
    <row r="441" spans="1:1" x14ac:dyDescent="0.25">
      <c r="A441" s="27" t="str">
        <f t="shared" si="6"/>
        <v/>
      </c>
    </row>
    <row r="442" spans="1:1" x14ac:dyDescent="0.25">
      <c r="A442" s="27" t="str">
        <f t="shared" si="6"/>
        <v/>
      </c>
    </row>
    <row r="443" spans="1:1" x14ac:dyDescent="0.25">
      <c r="A443" s="27" t="str">
        <f t="shared" si="6"/>
        <v/>
      </c>
    </row>
    <row r="444" spans="1:1" x14ac:dyDescent="0.25">
      <c r="A444" s="27" t="str">
        <f t="shared" si="6"/>
        <v/>
      </c>
    </row>
    <row r="445" spans="1:1" x14ac:dyDescent="0.25">
      <c r="A445" s="27" t="str">
        <f t="shared" si="6"/>
        <v/>
      </c>
    </row>
    <row r="446" spans="1:1" x14ac:dyDescent="0.25">
      <c r="A446" s="27" t="str">
        <f t="shared" si="6"/>
        <v/>
      </c>
    </row>
    <row r="447" spans="1:1" x14ac:dyDescent="0.25">
      <c r="A447" s="27" t="str">
        <f t="shared" si="6"/>
        <v/>
      </c>
    </row>
    <row r="448" spans="1:1" x14ac:dyDescent="0.25">
      <c r="A448" s="27" t="str">
        <f t="shared" si="6"/>
        <v/>
      </c>
    </row>
    <row r="449" spans="1:1" x14ac:dyDescent="0.25">
      <c r="A449" s="27" t="str">
        <f t="shared" si="6"/>
        <v/>
      </c>
    </row>
    <row r="450" spans="1:1" x14ac:dyDescent="0.25">
      <c r="A450" s="27" t="str">
        <f t="shared" si="6"/>
        <v/>
      </c>
    </row>
    <row r="451" spans="1:1" x14ac:dyDescent="0.25">
      <c r="A451" s="27" t="str">
        <f t="shared" ref="A451:A514" si="7">LEFT(J451,140)</f>
        <v/>
      </c>
    </row>
    <row r="452" spans="1:1" x14ac:dyDescent="0.25">
      <c r="A452" s="27" t="str">
        <f t="shared" si="7"/>
        <v/>
      </c>
    </row>
    <row r="453" spans="1:1" x14ac:dyDescent="0.25">
      <c r="A453" s="27" t="str">
        <f t="shared" si="7"/>
        <v/>
      </c>
    </row>
    <row r="454" spans="1:1" x14ac:dyDescent="0.25">
      <c r="A454" s="27" t="str">
        <f t="shared" si="7"/>
        <v/>
      </c>
    </row>
    <row r="455" spans="1:1" x14ac:dyDescent="0.25">
      <c r="A455" s="27" t="str">
        <f t="shared" si="7"/>
        <v/>
      </c>
    </row>
    <row r="456" spans="1:1" x14ac:dyDescent="0.25">
      <c r="A456" s="27" t="str">
        <f t="shared" si="7"/>
        <v/>
      </c>
    </row>
    <row r="457" spans="1:1" x14ac:dyDescent="0.25">
      <c r="A457" s="27" t="str">
        <f t="shared" si="7"/>
        <v/>
      </c>
    </row>
    <row r="458" spans="1:1" x14ac:dyDescent="0.25">
      <c r="A458" s="27" t="str">
        <f t="shared" si="7"/>
        <v/>
      </c>
    </row>
    <row r="459" spans="1:1" x14ac:dyDescent="0.25">
      <c r="A459" s="27" t="str">
        <f t="shared" si="7"/>
        <v/>
      </c>
    </row>
    <row r="460" spans="1:1" x14ac:dyDescent="0.25">
      <c r="A460" s="27" t="str">
        <f t="shared" si="7"/>
        <v/>
      </c>
    </row>
    <row r="461" spans="1:1" x14ac:dyDescent="0.25">
      <c r="A461" s="27" t="str">
        <f t="shared" si="7"/>
        <v/>
      </c>
    </row>
    <row r="462" spans="1:1" x14ac:dyDescent="0.25">
      <c r="A462" s="27" t="str">
        <f t="shared" si="7"/>
        <v/>
      </c>
    </row>
    <row r="463" spans="1:1" x14ac:dyDescent="0.25">
      <c r="A463" s="27" t="str">
        <f t="shared" si="7"/>
        <v/>
      </c>
    </row>
    <row r="464" spans="1:1" x14ac:dyDescent="0.25">
      <c r="A464" s="27" t="str">
        <f t="shared" si="7"/>
        <v/>
      </c>
    </row>
    <row r="465" spans="1:1" x14ac:dyDescent="0.25">
      <c r="A465" s="27" t="str">
        <f t="shared" si="7"/>
        <v/>
      </c>
    </row>
    <row r="466" spans="1:1" x14ac:dyDescent="0.25">
      <c r="A466" s="27" t="str">
        <f t="shared" si="7"/>
        <v/>
      </c>
    </row>
    <row r="467" spans="1:1" x14ac:dyDescent="0.25">
      <c r="A467" s="27" t="str">
        <f t="shared" si="7"/>
        <v/>
      </c>
    </row>
    <row r="468" spans="1:1" x14ac:dyDescent="0.25">
      <c r="A468" s="27" t="str">
        <f t="shared" si="7"/>
        <v/>
      </c>
    </row>
    <row r="469" spans="1:1" x14ac:dyDescent="0.25">
      <c r="A469" s="27" t="str">
        <f t="shared" si="7"/>
        <v/>
      </c>
    </row>
    <row r="470" spans="1:1" x14ac:dyDescent="0.25">
      <c r="A470" s="27" t="str">
        <f t="shared" si="7"/>
        <v/>
      </c>
    </row>
    <row r="471" spans="1:1" x14ac:dyDescent="0.25">
      <c r="A471" s="27" t="str">
        <f t="shared" si="7"/>
        <v/>
      </c>
    </row>
    <row r="472" spans="1:1" x14ac:dyDescent="0.25">
      <c r="A472" s="27" t="str">
        <f t="shared" si="7"/>
        <v/>
      </c>
    </row>
    <row r="473" spans="1:1" x14ac:dyDescent="0.25">
      <c r="A473" s="27" t="str">
        <f t="shared" si="7"/>
        <v/>
      </c>
    </row>
    <row r="474" spans="1:1" x14ac:dyDescent="0.25">
      <c r="A474" s="27" t="str">
        <f t="shared" si="7"/>
        <v/>
      </c>
    </row>
    <row r="475" spans="1:1" x14ac:dyDescent="0.25">
      <c r="A475" s="27" t="str">
        <f t="shared" si="7"/>
        <v/>
      </c>
    </row>
    <row r="476" spans="1:1" x14ac:dyDescent="0.25">
      <c r="A476" s="27" t="str">
        <f t="shared" si="7"/>
        <v/>
      </c>
    </row>
    <row r="477" spans="1:1" x14ac:dyDescent="0.25">
      <c r="A477" s="27" t="str">
        <f t="shared" si="7"/>
        <v/>
      </c>
    </row>
    <row r="478" spans="1:1" x14ac:dyDescent="0.25">
      <c r="A478" s="27" t="str">
        <f t="shared" si="7"/>
        <v/>
      </c>
    </row>
    <row r="479" spans="1:1" x14ac:dyDescent="0.25">
      <c r="A479" s="27" t="str">
        <f t="shared" si="7"/>
        <v/>
      </c>
    </row>
    <row r="480" spans="1:1" x14ac:dyDescent="0.25">
      <c r="A480" s="27" t="str">
        <f t="shared" si="7"/>
        <v/>
      </c>
    </row>
    <row r="481" spans="1:1" x14ac:dyDescent="0.25">
      <c r="A481" s="27" t="str">
        <f t="shared" si="7"/>
        <v/>
      </c>
    </row>
    <row r="482" spans="1:1" x14ac:dyDescent="0.25">
      <c r="A482" s="27" t="str">
        <f t="shared" si="7"/>
        <v/>
      </c>
    </row>
    <row r="483" spans="1:1" x14ac:dyDescent="0.25">
      <c r="A483" s="27" t="str">
        <f t="shared" si="7"/>
        <v/>
      </c>
    </row>
    <row r="484" spans="1:1" x14ac:dyDescent="0.25">
      <c r="A484" s="27" t="str">
        <f t="shared" si="7"/>
        <v/>
      </c>
    </row>
    <row r="485" spans="1:1" x14ac:dyDescent="0.25">
      <c r="A485" s="27" t="str">
        <f t="shared" si="7"/>
        <v/>
      </c>
    </row>
    <row r="486" spans="1:1" x14ac:dyDescent="0.25">
      <c r="A486" s="27" t="str">
        <f t="shared" si="7"/>
        <v/>
      </c>
    </row>
    <row r="487" spans="1:1" x14ac:dyDescent="0.25">
      <c r="A487" s="27" t="str">
        <f t="shared" si="7"/>
        <v/>
      </c>
    </row>
    <row r="488" spans="1:1" x14ac:dyDescent="0.25">
      <c r="A488" s="27" t="str">
        <f t="shared" si="7"/>
        <v/>
      </c>
    </row>
    <row r="489" spans="1:1" x14ac:dyDescent="0.25">
      <c r="A489" s="27" t="str">
        <f t="shared" si="7"/>
        <v/>
      </c>
    </row>
    <row r="490" spans="1:1" x14ac:dyDescent="0.25">
      <c r="A490" s="27" t="str">
        <f t="shared" si="7"/>
        <v/>
      </c>
    </row>
    <row r="491" spans="1:1" x14ac:dyDescent="0.25">
      <c r="A491" s="27" t="str">
        <f t="shared" si="7"/>
        <v/>
      </c>
    </row>
    <row r="492" spans="1:1" x14ac:dyDescent="0.25">
      <c r="A492" s="27" t="str">
        <f t="shared" si="7"/>
        <v/>
      </c>
    </row>
    <row r="493" spans="1:1" x14ac:dyDescent="0.25">
      <c r="A493" s="27" t="str">
        <f t="shared" si="7"/>
        <v/>
      </c>
    </row>
    <row r="494" spans="1:1" x14ac:dyDescent="0.25">
      <c r="A494" s="27" t="str">
        <f t="shared" si="7"/>
        <v/>
      </c>
    </row>
    <row r="495" spans="1:1" x14ac:dyDescent="0.25">
      <c r="A495" s="27" t="str">
        <f t="shared" si="7"/>
        <v/>
      </c>
    </row>
    <row r="496" spans="1:1" x14ac:dyDescent="0.25">
      <c r="A496" s="27" t="str">
        <f t="shared" si="7"/>
        <v/>
      </c>
    </row>
    <row r="497" spans="1:1" x14ac:dyDescent="0.25">
      <c r="A497" s="27" t="str">
        <f t="shared" si="7"/>
        <v/>
      </c>
    </row>
    <row r="498" spans="1:1" x14ac:dyDescent="0.25">
      <c r="A498" s="27" t="str">
        <f t="shared" si="7"/>
        <v/>
      </c>
    </row>
    <row r="499" spans="1:1" x14ac:dyDescent="0.25">
      <c r="A499" s="27" t="str">
        <f t="shared" si="7"/>
        <v/>
      </c>
    </row>
    <row r="500" spans="1:1" x14ac:dyDescent="0.25">
      <c r="A500" s="27" t="str">
        <f t="shared" si="7"/>
        <v/>
      </c>
    </row>
    <row r="501" spans="1:1" x14ac:dyDescent="0.25">
      <c r="A501" s="27" t="str">
        <f t="shared" si="7"/>
        <v/>
      </c>
    </row>
    <row r="502" spans="1:1" x14ac:dyDescent="0.25">
      <c r="A502" s="27" t="str">
        <f t="shared" si="7"/>
        <v/>
      </c>
    </row>
    <row r="503" spans="1:1" x14ac:dyDescent="0.25">
      <c r="A503" s="27" t="str">
        <f t="shared" si="7"/>
        <v/>
      </c>
    </row>
    <row r="504" spans="1:1" x14ac:dyDescent="0.25">
      <c r="A504" s="27" t="str">
        <f t="shared" si="7"/>
        <v/>
      </c>
    </row>
    <row r="505" spans="1:1" x14ac:dyDescent="0.25">
      <c r="A505" s="27" t="str">
        <f t="shared" si="7"/>
        <v/>
      </c>
    </row>
    <row r="506" spans="1:1" x14ac:dyDescent="0.25">
      <c r="A506" s="27" t="str">
        <f t="shared" si="7"/>
        <v/>
      </c>
    </row>
    <row r="507" spans="1:1" x14ac:dyDescent="0.25">
      <c r="A507" s="27" t="str">
        <f t="shared" si="7"/>
        <v/>
      </c>
    </row>
    <row r="508" spans="1:1" x14ac:dyDescent="0.25">
      <c r="A508" s="27" t="str">
        <f t="shared" si="7"/>
        <v/>
      </c>
    </row>
    <row r="509" spans="1:1" x14ac:dyDescent="0.25">
      <c r="A509" s="27" t="str">
        <f t="shared" si="7"/>
        <v/>
      </c>
    </row>
    <row r="510" spans="1:1" x14ac:dyDescent="0.25">
      <c r="A510" s="27" t="str">
        <f t="shared" si="7"/>
        <v/>
      </c>
    </row>
    <row r="511" spans="1:1" x14ac:dyDescent="0.25">
      <c r="A511" s="27" t="str">
        <f t="shared" si="7"/>
        <v/>
      </c>
    </row>
    <row r="512" spans="1:1" x14ac:dyDescent="0.25">
      <c r="A512" s="27" t="str">
        <f t="shared" si="7"/>
        <v/>
      </c>
    </row>
    <row r="513" spans="1:1" x14ac:dyDescent="0.25">
      <c r="A513" s="27" t="str">
        <f t="shared" si="7"/>
        <v/>
      </c>
    </row>
    <row r="514" spans="1:1" x14ac:dyDescent="0.25">
      <c r="A514" s="27" t="str">
        <f t="shared" si="7"/>
        <v/>
      </c>
    </row>
    <row r="515" spans="1:1" x14ac:dyDescent="0.25">
      <c r="A515" s="27" t="str">
        <f t="shared" ref="A515:A578" si="8">LEFT(J515,140)</f>
        <v/>
      </c>
    </row>
    <row r="516" spans="1:1" x14ac:dyDescent="0.25">
      <c r="A516" s="27" t="str">
        <f t="shared" si="8"/>
        <v/>
      </c>
    </row>
    <row r="517" spans="1:1" x14ac:dyDescent="0.25">
      <c r="A517" s="27" t="str">
        <f t="shared" si="8"/>
        <v/>
      </c>
    </row>
    <row r="518" spans="1:1" x14ac:dyDescent="0.25">
      <c r="A518" s="27" t="str">
        <f t="shared" si="8"/>
        <v/>
      </c>
    </row>
    <row r="519" spans="1:1" x14ac:dyDescent="0.25">
      <c r="A519" s="27" t="str">
        <f t="shared" si="8"/>
        <v/>
      </c>
    </row>
    <row r="520" spans="1:1" x14ac:dyDescent="0.25">
      <c r="A520" s="27" t="str">
        <f t="shared" si="8"/>
        <v/>
      </c>
    </row>
    <row r="521" spans="1:1" x14ac:dyDescent="0.25">
      <c r="A521" s="27" t="str">
        <f t="shared" si="8"/>
        <v/>
      </c>
    </row>
    <row r="522" spans="1:1" x14ac:dyDescent="0.25">
      <c r="A522" s="27" t="str">
        <f t="shared" si="8"/>
        <v/>
      </c>
    </row>
    <row r="523" spans="1:1" x14ac:dyDescent="0.25">
      <c r="A523" s="27" t="str">
        <f t="shared" si="8"/>
        <v/>
      </c>
    </row>
    <row r="524" spans="1:1" x14ac:dyDescent="0.25">
      <c r="A524" s="27" t="str">
        <f t="shared" si="8"/>
        <v/>
      </c>
    </row>
    <row r="525" spans="1:1" x14ac:dyDescent="0.25">
      <c r="A525" s="27" t="str">
        <f t="shared" si="8"/>
        <v/>
      </c>
    </row>
    <row r="526" spans="1:1" x14ac:dyDescent="0.25">
      <c r="A526" s="27" t="str">
        <f t="shared" si="8"/>
        <v/>
      </c>
    </row>
    <row r="527" spans="1:1" x14ac:dyDescent="0.25">
      <c r="A527" s="27" t="str">
        <f t="shared" si="8"/>
        <v/>
      </c>
    </row>
    <row r="528" spans="1:1" x14ac:dyDescent="0.25">
      <c r="A528" s="27" t="str">
        <f t="shared" si="8"/>
        <v/>
      </c>
    </row>
    <row r="529" spans="1:1" x14ac:dyDescent="0.25">
      <c r="A529" s="27" t="str">
        <f t="shared" si="8"/>
        <v/>
      </c>
    </row>
    <row r="530" spans="1:1" x14ac:dyDescent="0.25">
      <c r="A530" s="27" t="str">
        <f t="shared" si="8"/>
        <v/>
      </c>
    </row>
    <row r="531" spans="1:1" x14ac:dyDescent="0.25">
      <c r="A531" s="27" t="str">
        <f t="shared" si="8"/>
        <v/>
      </c>
    </row>
    <row r="532" spans="1:1" x14ac:dyDescent="0.25">
      <c r="A532" s="27" t="str">
        <f t="shared" si="8"/>
        <v/>
      </c>
    </row>
    <row r="533" spans="1:1" x14ac:dyDescent="0.25">
      <c r="A533" s="27" t="str">
        <f t="shared" si="8"/>
        <v/>
      </c>
    </row>
    <row r="534" spans="1:1" x14ac:dyDescent="0.25">
      <c r="A534" s="27" t="str">
        <f t="shared" si="8"/>
        <v/>
      </c>
    </row>
    <row r="535" spans="1:1" x14ac:dyDescent="0.25">
      <c r="A535" s="27" t="str">
        <f t="shared" si="8"/>
        <v/>
      </c>
    </row>
    <row r="536" spans="1:1" x14ac:dyDescent="0.25">
      <c r="A536" s="27" t="str">
        <f t="shared" si="8"/>
        <v/>
      </c>
    </row>
    <row r="537" spans="1:1" x14ac:dyDescent="0.25">
      <c r="A537" s="27" t="str">
        <f t="shared" si="8"/>
        <v/>
      </c>
    </row>
    <row r="538" spans="1:1" x14ac:dyDescent="0.25">
      <c r="A538" s="27" t="str">
        <f t="shared" si="8"/>
        <v/>
      </c>
    </row>
    <row r="539" spans="1:1" x14ac:dyDescent="0.25">
      <c r="A539" s="27" t="str">
        <f t="shared" si="8"/>
        <v/>
      </c>
    </row>
    <row r="540" spans="1:1" x14ac:dyDescent="0.25">
      <c r="A540" s="27" t="str">
        <f t="shared" si="8"/>
        <v/>
      </c>
    </row>
    <row r="541" spans="1:1" x14ac:dyDescent="0.25">
      <c r="A541" s="27" t="str">
        <f t="shared" si="8"/>
        <v/>
      </c>
    </row>
    <row r="542" spans="1:1" x14ac:dyDescent="0.25">
      <c r="A542" s="27" t="str">
        <f t="shared" si="8"/>
        <v/>
      </c>
    </row>
    <row r="543" spans="1:1" x14ac:dyDescent="0.25">
      <c r="A543" s="27" t="str">
        <f t="shared" si="8"/>
        <v/>
      </c>
    </row>
    <row r="544" spans="1:1" x14ac:dyDescent="0.25">
      <c r="A544" s="27" t="str">
        <f t="shared" si="8"/>
        <v/>
      </c>
    </row>
    <row r="545" spans="1:1" x14ac:dyDescent="0.25">
      <c r="A545" s="27" t="str">
        <f t="shared" si="8"/>
        <v/>
      </c>
    </row>
    <row r="546" spans="1:1" x14ac:dyDescent="0.25">
      <c r="A546" s="27" t="str">
        <f t="shared" si="8"/>
        <v/>
      </c>
    </row>
    <row r="547" spans="1:1" x14ac:dyDescent="0.25">
      <c r="A547" s="27" t="str">
        <f t="shared" si="8"/>
        <v/>
      </c>
    </row>
    <row r="548" spans="1:1" x14ac:dyDescent="0.25">
      <c r="A548" s="27" t="str">
        <f t="shared" si="8"/>
        <v/>
      </c>
    </row>
    <row r="549" spans="1:1" x14ac:dyDescent="0.25">
      <c r="A549" s="27" t="str">
        <f t="shared" si="8"/>
        <v/>
      </c>
    </row>
    <row r="550" spans="1:1" x14ac:dyDescent="0.25">
      <c r="A550" s="27" t="str">
        <f t="shared" si="8"/>
        <v/>
      </c>
    </row>
    <row r="551" spans="1:1" x14ac:dyDescent="0.25">
      <c r="A551" s="27" t="str">
        <f t="shared" si="8"/>
        <v/>
      </c>
    </row>
    <row r="552" spans="1:1" x14ac:dyDescent="0.25">
      <c r="A552" s="27" t="str">
        <f t="shared" si="8"/>
        <v/>
      </c>
    </row>
    <row r="553" spans="1:1" x14ac:dyDescent="0.25">
      <c r="A553" s="27" t="str">
        <f t="shared" si="8"/>
        <v/>
      </c>
    </row>
    <row r="554" spans="1:1" x14ac:dyDescent="0.25">
      <c r="A554" s="27" t="str">
        <f t="shared" si="8"/>
        <v/>
      </c>
    </row>
    <row r="555" spans="1:1" x14ac:dyDescent="0.25">
      <c r="A555" s="27" t="str">
        <f t="shared" si="8"/>
        <v/>
      </c>
    </row>
    <row r="556" spans="1:1" x14ac:dyDescent="0.25">
      <c r="A556" s="27" t="str">
        <f t="shared" si="8"/>
        <v/>
      </c>
    </row>
    <row r="557" spans="1:1" x14ac:dyDescent="0.25">
      <c r="A557" s="27" t="str">
        <f t="shared" si="8"/>
        <v/>
      </c>
    </row>
    <row r="558" spans="1:1" x14ac:dyDescent="0.25">
      <c r="A558" s="27" t="str">
        <f t="shared" si="8"/>
        <v/>
      </c>
    </row>
    <row r="559" spans="1:1" x14ac:dyDescent="0.25">
      <c r="A559" s="27" t="str">
        <f t="shared" si="8"/>
        <v/>
      </c>
    </row>
    <row r="560" spans="1:1" x14ac:dyDescent="0.25">
      <c r="A560" s="27" t="str">
        <f t="shared" si="8"/>
        <v/>
      </c>
    </row>
    <row r="561" spans="1:1" x14ac:dyDescent="0.25">
      <c r="A561" s="27" t="str">
        <f t="shared" si="8"/>
        <v/>
      </c>
    </row>
    <row r="562" spans="1:1" x14ac:dyDescent="0.25">
      <c r="A562" s="27" t="str">
        <f t="shared" si="8"/>
        <v/>
      </c>
    </row>
    <row r="563" spans="1:1" x14ac:dyDescent="0.25">
      <c r="A563" s="27" t="str">
        <f t="shared" si="8"/>
        <v/>
      </c>
    </row>
    <row r="564" spans="1:1" x14ac:dyDescent="0.25">
      <c r="A564" s="27" t="str">
        <f t="shared" si="8"/>
        <v/>
      </c>
    </row>
    <row r="565" spans="1:1" x14ac:dyDescent="0.25">
      <c r="A565" s="27" t="str">
        <f t="shared" si="8"/>
        <v/>
      </c>
    </row>
    <row r="566" spans="1:1" x14ac:dyDescent="0.25">
      <c r="A566" s="27" t="str">
        <f t="shared" si="8"/>
        <v/>
      </c>
    </row>
    <row r="567" spans="1:1" x14ac:dyDescent="0.25">
      <c r="A567" s="27" t="str">
        <f t="shared" si="8"/>
        <v/>
      </c>
    </row>
    <row r="568" spans="1:1" x14ac:dyDescent="0.25">
      <c r="A568" s="27" t="str">
        <f t="shared" si="8"/>
        <v/>
      </c>
    </row>
    <row r="569" spans="1:1" x14ac:dyDescent="0.25">
      <c r="A569" s="27" t="str">
        <f t="shared" si="8"/>
        <v/>
      </c>
    </row>
    <row r="570" spans="1:1" x14ac:dyDescent="0.25">
      <c r="A570" s="27" t="str">
        <f t="shared" si="8"/>
        <v/>
      </c>
    </row>
    <row r="571" spans="1:1" x14ac:dyDescent="0.25">
      <c r="A571" s="27" t="str">
        <f t="shared" si="8"/>
        <v/>
      </c>
    </row>
    <row r="572" spans="1:1" x14ac:dyDescent="0.25">
      <c r="A572" s="27" t="str">
        <f t="shared" si="8"/>
        <v/>
      </c>
    </row>
    <row r="573" spans="1:1" x14ac:dyDescent="0.25">
      <c r="A573" s="27" t="str">
        <f t="shared" si="8"/>
        <v/>
      </c>
    </row>
    <row r="574" spans="1:1" x14ac:dyDescent="0.25">
      <c r="A574" s="27" t="str">
        <f t="shared" si="8"/>
        <v/>
      </c>
    </row>
    <row r="575" spans="1:1" x14ac:dyDescent="0.25">
      <c r="A575" s="27" t="str">
        <f t="shared" si="8"/>
        <v/>
      </c>
    </row>
    <row r="576" spans="1:1" x14ac:dyDescent="0.25">
      <c r="A576" s="27" t="str">
        <f t="shared" si="8"/>
        <v/>
      </c>
    </row>
    <row r="577" spans="1:1" x14ac:dyDescent="0.25">
      <c r="A577" s="27" t="str">
        <f t="shared" si="8"/>
        <v/>
      </c>
    </row>
    <row r="578" spans="1:1" x14ac:dyDescent="0.25">
      <c r="A578" s="27" t="str">
        <f t="shared" si="8"/>
        <v/>
      </c>
    </row>
    <row r="579" spans="1:1" x14ac:dyDescent="0.25">
      <c r="A579" s="27" t="str">
        <f t="shared" ref="A579:A642" si="9">LEFT(J579,140)</f>
        <v/>
      </c>
    </row>
    <row r="580" spans="1:1" x14ac:dyDescent="0.25">
      <c r="A580" s="27" t="str">
        <f t="shared" si="9"/>
        <v/>
      </c>
    </row>
    <row r="581" spans="1:1" x14ac:dyDescent="0.25">
      <c r="A581" s="27" t="str">
        <f t="shared" si="9"/>
        <v/>
      </c>
    </row>
    <row r="582" spans="1:1" x14ac:dyDescent="0.25">
      <c r="A582" s="27" t="str">
        <f t="shared" si="9"/>
        <v/>
      </c>
    </row>
    <row r="583" spans="1:1" x14ac:dyDescent="0.25">
      <c r="A583" s="27" t="str">
        <f t="shared" si="9"/>
        <v/>
      </c>
    </row>
    <row r="584" spans="1:1" x14ac:dyDescent="0.25">
      <c r="A584" s="27" t="str">
        <f t="shared" si="9"/>
        <v/>
      </c>
    </row>
    <row r="585" spans="1:1" x14ac:dyDescent="0.25">
      <c r="A585" s="27" t="str">
        <f t="shared" si="9"/>
        <v/>
      </c>
    </row>
    <row r="586" spans="1:1" x14ac:dyDescent="0.25">
      <c r="A586" s="27" t="str">
        <f t="shared" si="9"/>
        <v/>
      </c>
    </row>
    <row r="587" spans="1:1" x14ac:dyDescent="0.25">
      <c r="A587" s="27" t="str">
        <f t="shared" si="9"/>
        <v/>
      </c>
    </row>
    <row r="588" spans="1:1" x14ac:dyDescent="0.25">
      <c r="A588" s="27" t="str">
        <f t="shared" si="9"/>
        <v/>
      </c>
    </row>
    <row r="589" spans="1:1" x14ac:dyDescent="0.25">
      <c r="A589" s="27" t="str">
        <f t="shared" si="9"/>
        <v/>
      </c>
    </row>
    <row r="590" spans="1:1" x14ac:dyDescent="0.25">
      <c r="A590" s="27" t="str">
        <f t="shared" si="9"/>
        <v/>
      </c>
    </row>
    <row r="591" spans="1:1" x14ac:dyDescent="0.25">
      <c r="A591" s="27" t="str">
        <f t="shared" si="9"/>
        <v/>
      </c>
    </row>
    <row r="592" spans="1:1" x14ac:dyDescent="0.25">
      <c r="A592" s="27" t="str">
        <f t="shared" si="9"/>
        <v/>
      </c>
    </row>
    <row r="593" spans="1:1" x14ac:dyDescent="0.25">
      <c r="A593" s="27" t="str">
        <f t="shared" si="9"/>
        <v/>
      </c>
    </row>
    <row r="594" spans="1:1" x14ac:dyDescent="0.25">
      <c r="A594" s="27" t="str">
        <f t="shared" si="9"/>
        <v/>
      </c>
    </row>
    <row r="595" spans="1:1" x14ac:dyDescent="0.25">
      <c r="A595" s="27" t="str">
        <f t="shared" si="9"/>
        <v/>
      </c>
    </row>
    <row r="596" spans="1:1" x14ac:dyDescent="0.25">
      <c r="A596" s="27" t="str">
        <f t="shared" si="9"/>
        <v/>
      </c>
    </row>
    <row r="597" spans="1:1" x14ac:dyDescent="0.25">
      <c r="A597" s="27" t="str">
        <f t="shared" si="9"/>
        <v/>
      </c>
    </row>
    <row r="598" spans="1:1" x14ac:dyDescent="0.25">
      <c r="A598" s="27" t="str">
        <f t="shared" si="9"/>
        <v/>
      </c>
    </row>
    <row r="599" spans="1:1" x14ac:dyDescent="0.25">
      <c r="A599" s="27" t="str">
        <f t="shared" si="9"/>
        <v/>
      </c>
    </row>
    <row r="600" spans="1:1" x14ac:dyDescent="0.25">
      <c r="A600" s="27" t="str">
        <f t="shared" si="9"/>
        <v/>
      </c>
    </row>
    <row r="601" spans="1:1" x14ac:dyDescent="0.25">
      <c r="A601" s="27" t="str">
        <f t="shared" si="9"/>
        <v/>
      </c>
    </row>
    <row r="602" spans="1:1" x14ac:dyDescent="0.25">
      <c r="A602" s="27" t="str">
        <f t="shared" si="9"/>
        <v/>
      </c>
    </row>
    <row r="603" spans="1:1" x14ac:dyDescent="0.25">
      <c r="A603" s="27" t="str">
        <f t="shared" si="9"/>
        <v/>
      </c>
    </row>
    <row r="604" spans="1:1" x14ac:dyDescent="0.25">
      <c r="A604" s="27" t="str">
        <f t="shared" si="9"/>
        <v/>
      </c>
    </row>
    <row r="605" spans="1:1" x14ac:dyDescent="0.25">
      <c r="A605" s="27" t="str">
        <f t="shared" si="9"/>
        <v/>
      </c>
    </row>
    <row r="606" spans="1:1" x14ac:dyDescent="0.25">
      <c r="A606" s="27" t="str">
        <f t="shared" si="9"/>
        <v/>
      </c>
    </row>
    <row r="607" spans="1:1" x14ac:dyDescent="0.25">
      <c r="A607" s="27" t="str">
        <f t="shared" si="9"/>
        <v/>
      </c>
    </row>
    <row r="608" spans="1:1" x14ac:dyDescent="0.25">
      <c r="A608" s="27" t="str">
        <f t="shared" si="9"/>
        <v/>
      </c>
    </row>
    <row r="609" spans="1:1" x14ac:dyDescent="0.25">
      <c r="A609" s="27" t="str">
        <f t="shared" si="9"/>
        <v/>
      </c>
    </row>
    <row r="610" spans="1:1" x14ac:dyDescent="0.25">
      <c r="A610" s="27" t="str">
        <f t="shared" si="9"/>
        <v/>
      </c>
    </row>
    <row r="611" spans="1:1" x14ac:dyDescent="0.25">
      <c r="A611" s="27" t="str">
        <f t="shared" si="9"/>
        <v/>
      </c>
    </row>
    <row r="612" spans="1:1" x14ac:dyDescent="0.25">
      <c r="A612" s="27" t="str">
        <f t="shared" si="9"/>
        <v/>
      </c>
    </row>
    <row r="613" spans="1:1" x14ac:dyDescent="0.25">
      <c r="A613" s="27" t="str">
        <f t="shared" si="9"/>
        <v/>
      </c>
    </row>
    <row r="614" spans="1:1" x14ac:dyDescent="0.25">
      <c r="A614" s="27" t="str">
        <f t="shared" si="9"/>
        <v/>
      </c>
    </row>
    <row r="615" spans="1:1" x14ac:dyDescent="0.25">
      <c r="A615" s="27" t="str">
        <f t="shared" si="9"/>
        <v/>
      </c>
    </row>
    <row r="616" spans="1:1" x14ac:dyDescent="0.25">
      <c r="A616" s="27" t="str">
        <f t="shared" si="9"/>
        <v/>
      </c>
    </row>
    <row r="617" spans="1:1" x14ac:dyDescent="0.25">
      <c r="A617" s="27" t="str">
        <f t="shared" si="9"/>
        <v/>
      </c>
    </row>
    <row r="618" spans="1:1" x14ac:dyDescent="0.25">
      <c r="A618" s="27" t="str">
        <f t="shared" si="9"/>
        <v/>
      </c>
    </row>
    <row r="619" spans="1:1" x14ac:dyDescent="0.25">
      <c r="A619" s="27" t="str">
        <f t="shared" si="9"/>
        <v/>
      </c>
    </row>
    <row r="620" spans="1:1" x14ac:dyDescent="0.25">
      <c r="A620" s="27" t="str">
        <f t="shared" si="9"/>
        <v/>
      </c>
    </row>
    <row r="621" spans="1:1" x14ac:dyDescent="0.25">
      <c r="A621" s="27" t="str">
        <f t="shared" si="9"/>
        <v/>
      </c>
    </row>
    <row r="622" spans="1:1" x14ac:dyDescent="0.25">
      <c r="A622" s="27" t="str">
        <f t="shared" si="9"/>
        <v/>
      </c>
    </row>
    <row r="623" spans="1:1" x14ac:dyDescent="0.25">
      <c r="A623" s="27" t="str">
        <f t="shared" si="9"/>
        <v/>
      </c>
    </row>
    <row r="624" spans="1:1" x14ac:dyDescent="0.25">
      <c r="A624" s="27" t="str">
        <f t="shared" si="9"/>
        <v/>
      </c>
    </row>
    <row r="625" spans="1:1" x14ac:dyDescent="0.25">
      <c r="A625" s="27" t="str">
        <f t="shared" si="9"/>
        <v/>
      </c>
    </row>
    <row r="626" spans="1:1" x14ac:dyDescent="0.25">
      <c r="A626" s="27" t="str">
        <f t="shared" si="9"/>
        <v/>
      </c>
    </row>
    <row r="627" spans="1:1" x14ac:dyDescent="0.25">
      <c r="A627" s="27" t="str">
        <f t="shared" si="9"/>
        <v/>
      </c>
    </row>
    <row r="628" spans="1:1" x14ac:dyDescent="0.25">
      <c r="A628" s="27" t="str">
        <f t="shared" si="9"/>
        <v/>
      </c>
    </row>
    <row r="629" spans="1:1" x14ac:dyDescent="0.25">
      <c r="A629" s="27" t="str">
        <f t="shared" si="9"/>
        <v/>
      </c>
    </row>
    <row r="630" spans="1:1" x14ac:dyDescent="0.25">
      <c r="A630" s="27" t="str">
        <f t="shared" si="9"/>
        <v/>
      </c>
    </row>
    <row r="631" spans="1:1" x14ac:dyDescent="0.25">
      <c r="A631" s="27" t="str">
        <f t="shared" si="9"/>
        <v/>
      </c>
    </row>
    <row r="632" spans="1:1" x14ac:dyDescent="0.25">
      <c r="A632" s="27" t="str">
        <f t="shared" si="9"/>
        <v/>
      </c>
    </row>
    <row r="633" spans="1:1" x14ac:dyDescent="0.25">
      <c r="A633" s="27" t="str">
        <f t="shared" si="9"/>
        <v/>
      </c>
    </row>
    <row r="634" spans="1:1" x14ac:dyDescent="0.25">
      <c r="A634" s="27" t="str">
        <f t="shared" si="9"/>
        <v/>
      </c>
    </row>
    <row r="635" spans="1:1" x14ac:dyDescent="0.25">
      <c r="A635" s="27" t="str">
        <f t="shared" si="9"/>
        <v/>
      </c>
    </row>
    <row r="636" spans="1:1" x14ac:dyDescent="0.25">
      <c r="A636" s="27" t="str">
        <f t="shared" si="9"/>
        <v/>
      </c>
    </row>
    <row r="637" spans="1:1" x14ac:dyDescent="0.25">
      <c r="A637" s="27" t="str">
        <f t="shared" si="9"/>
        <v/>
      </c>
    </row>
    <row r="638" spans="1:1" x14ac:dyDescent="0.25">
      <c r="A638" s="27" t="str">
        <f t="shared" si="9"/>
        <v/>
      </c>
    </row>
    <row r="639" spans="1:1" x14ac:dyDescent="0.25">
      <c r="A639" s="27" t="str">
        <f t="shared" si="9"/>
        <v/>
      </c>
    </row>
    <row r="640" spans="1:1" x14ac:dyDescent="0.25">
      <c r="A640" s="27" t="str">
        <f t="shared" si="9"/>
        <v/>
      </c>
    </row>
    <row r="641" spans="1:1" x14ac:dyDescent="0.25">
      <c r="A641" s="27" t="str">
        <f t="shared" si="9"/>
        <v/>
      </c>
    </row>
    <row r="642" spans="1:1" x14ac:dyDescent="0.25">
      <c r="A642" s="27" t="str">
        <f t="shared" si="9"/>
        <v/>
      </c>
    </row>
    <row r="643" spans="1:1" x14ac:dyDescent="0.25">
      <c r="A643" s="27" t="str">
        <f t="shared" ref="A643:A706" si="10">LEFT(J643,140)</f>
        <v/>
      </c>
    </row>
    <row r="644" spans="1:1" x14ac:dyDescent="0.25">
      <c r="A644" s="27" t="str">
        <f t="shared" si="10"/>
        <v/>
      </c>
    </row>
    <row r="645" spans="1:1" x14ac:dyDescent="0.25">
      <c r="A645" s="27" t="str">
        <f t="shared" si="10"/>
        <v/>
      </c>
    </row>
    <row r="646" spans="1:1" x14ac:dyDescent="0.25">
      <c r="A646" s="27" t="str">
        <f t="shared" si="10"/>
        <v/>
      </c>
    </row>
    <row r="647" spans="1:1" x14ac:dyDescent="0.25">
      <c r="A647" s="27" t="str">
        <f t="shared" si="10"/>
        <v/>
      </c>
    </row>
    <row r="648" spans="1:1" x14ac:dyDescent="0.25">
      <c r="A648" s="27" t="str">
        <f t="shared" si="10"/>
        <v/>
      </c>
    </row>
    <row r="649" spans="1:1" x14ac:dyDescent="0.25">
      <c r="A649" s="27" t="str">
        <f t="shared" si="10"/>
        <v/>
      </c>
    </row>
    <row r="650" spans="1:1" x14ac:dyDescent="0.25">
      <c r="A650" s="27" t="str">
        <f t="shared" si="10"/>
        <v/>
      </c>
    </row>
    <row r="651" spans="1:1" x14ac:dyDescent="0.25">
      <c r="A651" s="27" t="str">
        <f t="shared" si="10"/>
        <v/>
      </c>
    </row>
    <row r="652" spans="1:1" x14ac:dyDescent="0.25">
      <c r="A652" s="27" t="str">
        <f t="shared" si="10"/>
        <v/>
      </c>
    </row>
    <row r="653" spans="1:1" x14ac:dyDescent="0.25">
      <c r="A653" s="27" t="str">
        <f t="shared" si="10"/>
        <v/>
      </c>
    </row>
    <row r="654" spans="1:1" x14ac:dyDescent="0.25">
      <c r="A654" s="27" t="str">
        <f t="shared" si="10"/>
        <v/>
      </c>
    </row>
    <row r="655" spans="1:1" x14ac:dyDescent="0.25">
      <c r="A655" s="27" t="str">
        <f t="shared" si="10"/>
        <v/>
      </c>
    </row>
    <row r="656" spans="1:1" x14ac:dyDescent="0.25">
      <c r="A656" s="27" t="str">
        <f t="shared" si="10"/>
        <v/>
      </c>
    </row>
    <row r="657" spans="1:1" x14ac:dyDescent="0.25">
      <c r="A657" s="27" t="str">
        <f t="shared" si="10"/>
        <v/>
      </c>
    </row>
    <row r="658" spans="1:1" x14ac:dyDescent="0.25">
      <c r="A658" s="27" t="str">
        <f t="shared" si="10"/>
        <v/>
      </c>
    </row>
    <row r="659" spans="1:1" x14ac:dyDescent="0.25">
      <c r="A659" s="27" t="str">
        <f t="shared" si="10"/>
        <v/>
      </c>
    </row>
    <row r="660" spans="1:1" x14ac:dyDescent="0.25">
      <c r="A660" s="27" t="str">
        <f t="shared" si="10"/>
        <v/>
      </c>
    </row>
    <row r="661" spans="1:1" x14ac:dyDescent="0.25">
      <c r="A661" s="27" t="str">
        <f t="shared" si="10"/>
        <v/>
      </c>
    </row>
    <row r="662" spans="1:1" x14ac:dyDescent="0.25">
      <c r="A662" s="27" t="str">
        <f t="shared" si="10"/>
        <v/>
      </c>
    </row>
    <row r="663" spans="1:1" x14ac:dyDescent="0.25">
      <c r="A663" s="27" t="str">
        <f t="shared" si="10"/>
        <v/>
      </c>
    </row>
    <row r="664" spans="1:1" x14ac:dyDescent="0.25">
      <c r="A664" s="27" t="str">
        <f t="shared" si="10"/>
        <v/>
      </c>
    </row>
    <row r="665" spans="1:1" x14ac:dyDescent="0.25">
      <c r="A665" s="27" t="str">
        <f t="shared" si="10"/>
        <v/>
      </c>
    </row>
    <row r="666" spans="1:1" x14ac:dyDescent="0.25">
      <c r="A666" s="27" t="str">
        <f t="shared" si="10"/>
        <v/>
      </c>
    </row>
    <row r="667" spans="1:1" x14ac:dyDescent="0.25">
      <c r="A667" s="27" t="str">
        <f t="shared" si="10"/>
        <v/>
      </c>
    </row>
    <row r="668" spans="1:1" x14ac:dyDescent="0.25">
      <c r="A668" s="27" t="str">
        <f t="shared" si="10"/>
        <v/>
      </c>
    </row>
    <row r="669" spans="1:1" x14ac:dyDescent="0.25">
      <c r="A669" s="27" t="str">
        <f t="shared" si="10"/>
        <v/>
      </c>
    </row>
    <row r="670" spans="1:1" x14ac:dyDescent="0.25">
      <c r="A670" s="27" t="str">
        <f t="shared" si="10"/>
        <v/>
      </c>
    </row>
    <row r="671" spans="1:1" x14ac:dyDescent="0.25">
      <c r="A671" s="27" t="str">
        <f t="shared" si="10"/>
        <v/>
      </c>
    </row>
    <row r="672" spans="1:1" x14ac:dyDescent="0.25">
      <c r="A672" s="27" t="str">
        <f t="shared" si="10"/>
        <v/>
      </c>
    </row>
    <row r="673" spans="1:1" x14ac:dyDescent="0.25">
      <c r="A673" s="27" t="str">
        <f t="shared" si="10"/>
        <v/>
      </c>
    </row>
    <row r="674" spans="1:1" x14ac:dyDescent="0.25">
      <c r="A674" s="27" t="str">
        <f t="shared" si="10"/>
        <v/>
      </c>
    </row>
    <row r="675" spans="1:1" x14ac:dyDescent="0.25">
      <c r="A675" s="27" t="str">
        <f t="shared" si="10"/>
        <v/>
      </c>
    </row>
    <row r="676" spans="1:1" x14ac:dyDescent="0.25">
      <c r="A676" s="27" t="str">
        <f t="shared" si="10"/>
        <v/>
      </c>
    </row>
    <row r="677" spans="1:1" x14ac:dyDescent="0.25">
      <c r="A677" s="27" t="str">
        <f t="shared" si="10"/>
        <v/>
      </c>
    </row>
    <row r="678" spans="1:1" x14ac:dyDescent="0.25">
      <c r="A678" s="27" t="str">
        <f t="shared" si="10"/>
        <v/>
      </c>
    </row>
    <row r="679" spans="1:1" x14ac:dyDescent="0.25">
      <c r="A679" s="27" t="str">
        <f t="shared" si="10"/>
        <v/>
      </c>
    </row>
    <row r="680" spans="1:1" x14ac:dyDescent="0.25">
      <c r="A680" s="27" t="str">
        <f t="shared" si="10"/>
        <v/>
      </c>
    </row>
    <row r="681" spans="1:1" x14ac:dyDescent="0.25">
      <c r="A681" s="27" t="str">
        <f t="shared" si="10"/>
        <v/>
      </c>
    </row>
    <row r="682" spans="1:1" x14ac:dyDescent="0.25">
      <c r="A682" s="27" t="str">
        <f t="shared" si="10"/>
        <v/>
      </c>
    </row>
    <row r="683" spans="1:1" x14ac:dyDescent="0.25">
      <c r="A683" s="27" t="str">
        <f t="shared" si="10"/>
        <v/>
      </c>
    </row>
    <row r="684" spans="1:1" x14ac:dyDescent="0.25">
      <c r="A684" s="27" t="str">
        <f t="shared" si="10"/>
        <v/>
      </c>
    </row>
    <row r="685" spans="1:1" x14ac:dyDescent="0.25">
      <c r="A685" s="27" t="str">
        <f t="shared" si="10"/>
        <v/>
      </c>
    </row>
    <row r="686" spans="1:1" x14ac:dyDescent="0.25">
      <c r="A686" s="27" t="str">
        <f t="shared" si="10"/>
        <v/>
      </c>
    </row>
    <row r="687" spans="1:1" x14ac:dyDescent="0.25">
      <c r="A687" s="27" t="str">
        <f t="shared" si="10"/>
        <v/>
      </c>
    </row>
    <row r="688" spans="1:1" x14ac:dyDescent="0.25">
      <c r="A688" s="27" t="str">
        <f t="shared" si="10"/>
        <v/>
      </c>
    </row>
    <row r="689" spans="1:1" x14ac:dyDescent="0.25">
      <c r="A689" s="27" t="str">
        <f t="shared" si="10"/>
        <v/>
      </c>
    </row>
    <row r="690" spans="1:1" x14ac:dyDescent="0.25">
      <c r="A690" s="27" t="str">
        <f t="shared" si="10"/>
        <v/>
      </c>
    </row>
    <row r="691" spans="1:1" x14ac:dyDescent="0.25">
      <c r="A691" s="27" t="str">
        <f t="shared" si="10"/>
        <v/>
      </c>
    </row>
    <row r="692" spans="1:1" x14ac:dyDescent="0.25">
      <c r="A692" s="27" t="str">
        <f t="shared" si="10"/>
        <v/>
      </c>
    </row>
    <row r="693" spans="1:1" x14ac:dyDescent="0.25">
      <c r="A693" s="27" t="str">
        <f t="shared" si="10"/>
        <v/>
      </c>
    </row>
    <row r="694" spans="1:1" x14ac:dyDescent="0.25">
      <c r="A694" s="27" t="str">
        <f t="shared" si="10"/>
        <v/>
      </c>
    </row>
    <row r="695" spans="1:1" x14ac:dyDescent="0.25">
      <c r="A695" s="27" t="str">
        <f t="shared" si="10"/>
        <v/>
      </c>
    </row>
    <row r="696" spans="1:1" x14ac:dyDescent="0.25">
      <c r="A696" s="27" t="str">
        <f t="shared" si="10"/>
        <v/>
      </c>
    </row>
    <row r="697" spans="1:1" x14ac:dyDescent="0.25">
      <c r="A697" s="27" t="str">
        <f t="shared" si="10"/>
        <v/>
      </c>
    </row>
    <row r="698" spans="1:1" x14ac:dyDescent="0.25">
      <c r="A698" s="27" t="str">
        <f t="shared" si="10"/>
        <v/>
      </c>
    </row>
    <row r="699" spans="1:1" x14ac:dyDescent="0.25">
      <c r="A699" s="27" t="str">
        <f t="shared" si="10"/>
        <v/>
      </c>
    </row>
    <row r="700" spans="1:1" x14ac:dyDescent="0.25">
      <c r="A700" s="27" t="str">
        <f t="shared" si="10"/>
        <v/>
      </c>
    </row>
    <row r="701" spans="1:1" x14ac:dyDescent="0.25">
      <c r="A701" s="27" t="str">
        <f t="shared" si="10"/>
        <v/>
      </c>
    </row>
    <row r="702" spans="1:1" x14ac:dyDescent="0.25">
      <c r="A702" s="27" t="str">
        <f t="shared" si="10"/>
        <v/>
      </c>
    </row>
    <row r="703" spans="1:1" x14ac:dyDescent="0.25">
      <c r="A703" s="27" t="str">
        <f t="shared" si="10"/>
        <v/>
      </c>
    </row>
    <row r="704" spans="1:1" x14ac:dyDescent="0.25">
      <c r="A704" s="27" t="str">
        <f t="shared" si="10"/>
        <v/>
      </c>
    </row>
    <row r="705" spans="1:1" x14ac:dyDescent="0.25">
      <c r="A705" s="27" t="str">
        <f t="shared" si="10"/>
        <v/>
      </c>
    </row>
    <row r="706" spans="1:1" x14ac:dyDescent="0.25">
      <c r="A706" s="27" t="str">
        <f t="shared" si="10"/>
        <v/>
      </c>
    </row>
    <row r="707" spans="1:1" x14ac:dyDescent="0.25">
      <c r="A707" s="27" t="str">
        <f t="shared" ref="A707:A770" si="11">LEFT(J707,140)</f>
        <v/>
      </c>
    </row>
    <row r="708" spans="1:1" x14ac:dyDescent="0.25">
      <c r="A708" s="27" t="str">
        <f t="shared" si="11"/>
        <v/>
      </c>
    </row>
    <row r="709" spans="1:1" x14ac:dyDescent="0.25">
      <c r="A709" s="27" t="str">
        <f t="shared" si="11"/>
        <v/>
      </c>
    </row>
    <row r="710" spans="1:1" x14ac:dyDescent="0.25">
      <c r="A710" s="27" t="str">
        <f t="shared" si="11"/>
        <v/>
      </c>
    </row>
    <row r="711" spans="1:1" x14ac:dyDescent="0.25">
      <c r="A711" s="27" t="str">
        <f t="shared" si="11"/>
        <v/>
      </c>
    </row>
    <row r="712" spans="1:1" x14ac:dyDescent="0.25">
      <c r="A712" s="27" t="str">
        <f t="shared" si="11"/>
        <v/>
      </c>
    </row>
    <row r="713" spans="1:1" x14ac:dyDescent="0.25">
      <c r="A713" s="27" t="str">
        <f t="shared" si="11"/>
        <v/>
      </c>
    </row>
    <row r="714" spans="1:1" x14ac:dyDescent="0.25">
      <c r="A714" s="27" t="str">
        <f t="shared" si="11"/>
        <v/>
      </c>
    </row>
    <row r="715" spans="1:1" x14ac:dyDescent="0.25">
      <c r="A715" s="27" t="str">
        <f t="shared" si="11"/>
        <v/>
      </c>
    </row>
    <row r="716" spans="1:1" x14ac:dyDescent="0.25">
      <c r="A716" s="27" t="str">
        <f t="shared" si="11"/>
        <v/>
      </c>
    </row>
    <row r="717" spans="1:1" x14ac:dyDescent="0.25">
      <c r="A717" s="27" t="str">
        <f t="shared" si="11"/>
        <v/>
      </c>
    </row>
    <row r="718" spans="1:1" x14ac:dyDescent="0.25">
      <c r="A718" s="27" t="str">
        <f t="shared" si="11"/>
        <v/>
      </c>
    </row>
    <row r="719" spans="1:1" x14ac:dyDescent="0.25">
      <c r="A719" s="27" t="str">
        <f t="shared" si="11"/>
        <v/>
      </c>
    </row>
    <row r="720" spans="1:1" x14ac:dyDescent="0.25">
      <c r="A720" s="27" t="str">
        <f t="shared" si="11"/>
        <v/>
      </c>
    </row>
    <row r="721" spans="1:1" x14ac:dyDescent="0.25">
      <c r="A721" s="27" t="str">
        <f t="shared" si="11"/>
        <v/>
      </c>
    </row>
    <row r="722" spans="1:1" x14ac:dyDescent="0.25">
      <c r="A722" s="27" t="str">
        <f t="shared" si="11"/>
        <v/>
      </c>
    </row>
    <row r="723" spans="1:1" x14ac:dyDescent="0.25">
      <c r="A723" s="27" t="str">
        <f t="shared" si="11"/>
        <v/>
      </c>
    </row>
    <row r="724" spans="1:1" x14ac:dyDescent="0.25">
      <c r="A724" s="27" t="str">
        <f t="shared" si="11"/>
        <v/>
      </c>
    </row>
    <row r="725" spans="1:1" x14ac:dyDescent="0.25">
      <c r="A725" s="27" t="str">
        <f t="shared" si="11"/>
        <v/>
      </c>
    </row>
    <row r="726" spans="1:1" x14ac:dyDescent="0.25">
      <c r="A726" s="27" t="str">
        <f t="shared" si="11"/>
        <v/>
      </c>
    </row>
    <row r="727" spans="1:1" x14ac:dyDescent="0.25">
      <c r="A727" s="27" t="str">
        <f t="shared" si="11"/>
        <v/>
      </c>
    </row>
    <row r="728" spans="1:1" x14ac:dyDescent="0.25">
      <c r="A728" s="27" t="str">
        <f t="shared" si="11"/>
        <v/>
      </c>
    </row>
    <row r="729" spans="1:1" x14ac:dyDescent="0.25">
      <c r="A729" s="27" t="str">
        <f t="shared" si="11"/>
        <v/>
      </c>
    </row>
    <row r="730" spans="1:1" x14ac:dyDescent="0.25">
      <c r="A730" s="27" t="str">
        <f t="shared" si="11"/>
        <v/>
      </c>
    </row>
    <row r="731" spans="1:1" x14ac:dyDescent="0.25">
      <c r="A731" s="27" t="str">
        <f t="shared" si="11"/>
        <v/>
      </c>
    </row>
    <row r="732" spans="1:1" x14ac:dyDescent="0.25">
      <c r="A732" s="27" t="str">
        <f t="shared" si="11"/>
        <v/>
      </c>
    </row>
    <row r="733" spans="1:1" x14ac:dyDescent="0.25">
      <c r="A733" s="27" t="str">
        <f t="shared" si="11"/>
        <v/>
      </c>
    </row>
    <row r="734" spans="1:1" x14ac:dyDescent="0.25">
      <c r="A734" s="27" t="str">
        <f t="shared" si="11"/>
        <v/>
      </c>
    </row>
    <row r="735" spans="1:1" x14ac:dyDescent="0.25">
      <c r="A735" s="27" t="str">
        <f t="shared" si="11"/>
        <v/>
      </c>
    </row>
    <row r="736" spans="1:1" x14ac:dyDescent="0.25">
      <c r="A736" s="27" t="str">
        <f t="shared" si="11"/>
        <v/>
      </c>
    </row>
    <row r="737" spans="1:1" x14ac:dyDescent="0.25">
      <c r="A737" s="27" t="str">
        <f t="shared" si="11"/>
        <v/>
      </c>
    </row>
    <row r="738" spans="1:1" x14ac:dyDescent="0.25">
      <c r="A738" s="27" t="str">
        <f t="shared" si="11"/>
        <v/>
      </c>
    </row>
    <row r="739" spans="1:1" x14ac:dyDescent="0.25">
      <c r="A739" s="27" t="str">
        <f t="shared" si="11"/>
        <v/>
      </c>
    </row>
    <row r="740" spans="1:1" x14ac:dyDescent="0.25">
      <c r="A740" s="27" t="str">
        <f t="shared" si="11"/>
        <v/>
      </c>
    </row>
    <row r="741" spans="1:1" x14ac:dyDescent="0.25">
      <c r="A741" s="27" t="str">
        <f t="shared" si="11"/>
        <v/>
      </c>
    </row>
    <row r="742" spans="1:1" x14ac:dyDescent="0.25">
      <c r="A742" s="27" t="str">
        <f t="shared" si="11"/>
        <v/>
      </c>
    </row>
    <row r="743" spans="1:1" x14ac:dyDescent="0.25">
      <c r="A743" s="27" t="str">
        <f t="shared" si="11"/>
        <v/>
      </c>
    </row>
    <row r="744" spans="1:1" x14ac:dyDescent="0.25">
      <c r="A744" s="27" t="str">
        <f t="shared" si="11"/>
        <v/>
      </c>
    </row>
    <row r="745" spans="1:1" x14ac:dyDescent="0.25">
      <c r="A745" s="27" t="str">
        <f t="shared" si="11"/>
        <v/>
      </c>
    </row>
    <row r="746" spans="1:1" x14ac:dyDescent="0.25">
      <c r="A746" s="27" t="str">
        <f t="shared" si="11"/>
        <v/>
      </c>
    </row>
    <row r="747" spans="1:1" x14ac:dyDescent="0.25">
      <c r="A747" s="27" t="str">
        <f t="shared" si="11"/>
        <v/>
      </c>
    </row>
    <row r="748" spans="1:1" x14ac:dyDescent="0.25">
      <c r="A748" s="27" t="str">
        <f t="shared" si="11"/>
        <v/>
      </c>
    </row>
    <row r="749" spans="1:1" x14ac:dyDescent="0.25">
      <c r="A749" s="27" t="str">
        <f t="shared" si="11"/>
        <v/>
      </c>
    </row>
    <row r="750" spans="1:1" x14ac:dyDescent="0.25">
      <c r="A750" s="27" t="str">
        <f t="shared" si="11"/>
        <v/>
      </c>
    </row>
    <row r="751" spans="1:1" x14ac:dyDescent="0.25">
      <c r="A751" s="27" t="str">
        <f t="shared" si="11"/>
        <v/>
      </c>
    </row>
    <row r="752" spans="1:1" x14ac:dyDescent="0.25">
      <c r="A752" s="27" t="str">
        <f t="shared" si="11"/>
        <v/>
      </c>
    </row>
    <row r="753" spans="1:1" x14ac:dyDescent="0.25">
      <c r="A753" s="27" t="str">
        <f t="shared" si="11"/>
        <v/>
      </c>
    </row>
    <row r="754" spans="1:1" x14ac:dyDescent="0.25">
      <c r="A754" s="27" t="str">
        <f t="shared" si="11"/>
        <v/>
      </c>
    </row>
    <row r="755" spans="1:1" x14ac:dyDescent="0.25">
      <c r="A755" s="27" t="str">
        <f t="shared" si="11"/>
        <v/>
      </c>
    </row>
    <row r="756" spans="1:1" x14ac:dyDescent="0.25">
      <c r="A756" s="27" t="str">
        <f t="shared" si="11"/>
        <v/>
      </c>
    </row>
    <row r="757" spans="1:1" x14ac:dyDescent="0.25">
      <c r="A757" s="27" t="str">
        <f t="shared" si="11"/>
        <v/>
      </c>
    </row>
    <row r="758" spans="1:1" x14ac:dyDescent="0.25">
      <c r="A758" s="27" t="str">
        <f t="shared" si="11"/>
        <v/>
      </c>
    </row>
    <row r="759" spans="1:1" x14ac:dyDescent="0.25">
      <c r="A759" s="27" t="str">
        <f t="shared" si="11"/>
        <v/>
      </c>
    </row>
    <row r="760" spans="1:1" x14ac:dyDescent="0.25">
      <c r="A760" s="27" t="str">
        <f t="shared" si="11"/>
        <v/>
      </c>
    </row>
    <row r="761" spans="1:1" x14ac:dyDescent="0.25">
      <c r="A761" s="27" t="str">
        <f t="shared" si="11"/>
        <v/>
      </c>
    </row>
    <row r="762" spans="1:1" x14ac:dyDescent="0.25">
      <c r="A762" s="27" t="str">
        <f t="shared" si="11"/>
        <v/>
      </c>
    </row>
    <row r="763" spans="1:1" x14ac:dyDescent="0.25">
      <c r="A763" s="27" t="str">
        <f t="shared" si="11"/>
        <v/>
      </c>
    </row>
    <row r="764" spans="1:1" x14ac:dyDescent="0.25">
      <c r="A764" s="27" t="str">
        <f t="shared" si="11"/>
        <v/>
      </c>
    </row>
    <row r="765" spans="1:1" x14ac:dyDescent="0.25">
      <c r="A765" s="27" t="str">
        <f t="shared" si="11"/>
        <v/>
      </c>
    </row>
    <row r="766" spans="1:1" x14ac:dyDescent="0.25">
      <c r="A766" s="27" t="str">
        <f t="shared" si="11"/>
        <v/>
      </c>
    </row>
    <row r="767" spans="1:1" x14ac:dyDescent="0.25">
      <c r="A767" s="27" t="str">
        <f t="shared" si="11"/>
        <v/>
      </c>
    </row>
    <row r="768" spans="1:1" x14ac:dyDescent="0.25">
      <c r="A768" s="27" t="str">
        <f t="shared" si="11"/>
        <v/>
      </c>
    </row>
    <row r="769" spans="1:1" x14ac:dyDescent="0.25">
      <c r="A769" s="27" t="str">
        <f t="shared" si="11"/>
        <v/>
      </c>
    </row>
    <row r="770" spans="1:1" x14ac:dyDescent="0.25">
      <c r="A770" s="27" t="str">
        <f t="shared" si="11"/>
        <v/>
      </c>
    </row>
    <row r="771" spans="1:1" x14ac:dyDescent="0.25">
      <c r="A771" s="27" t="str">
        <f t="shared" ref="A771:A834" si="12">LEFT(J771,140)</f>
        <v/>
      </c>
    </row>
    <row r="772" spans="1:1" x14ac:dyDescent="0.25">
      <c r="A772" s="27" t="str">
        <f t="shared" si="12"/>
        <v/>
      </c>
    </row>
    <row r="773" spans="1:1" x14ac:dyDescent="0.25">
      <c r="A773" s="27" t="str">
        <f t="shared" si="12"/>
        <v/>
      </c>
    </row>
    <row r="774" spans="1:1" x14ac:dyDescent="0.25">
      <c r="A774" s="27" t="str">
        <f t="shared" si="12"/>
        <v/>
      </c>
    </row>
    <row r="775" spans="1:1" x14ac:dyDescent="0.25">
      <c r="A775" s="27" t="str">
        <f t="shared" si="12"/>
        <v/>
      </c>
    </row>
    <row r="776" spans="1:1" x14ac:dyDescent="0.25">
      <c r="A776" s="27" t="str">
        <f t="shared" si="12"/>
        <v/>
      </c>
    </row>
    <row r="777" spans="1:1" x14ac:dyDescent="0.25">
      <c r="A777" s="27" t="str">
        <f t="shared" si="12"/>
        <v/>
      </c>
    </row>
    <row r="778" spans="1:1" x14ac:dyDescent="0.25">
      <c r="A778" s="27" t="str">
        <f t="shared" si="12"/>
        <v/>
      </c>
    </row>
    <row r="779" spans="1:1" x14ac:dyDescent="0.25">
      <c r="A779" s="27" t="str">
        <f t="shared" si="12"/>
        <v/>
      </c>
    </row>
    <row r="780" spans="1:1" x14ac:dyDescent="0.25">
      <c r="A780" s="27" t="str">
        <f t="shared" si="12"/>
        <v/>
      </c>
    </row>
    <row r="781" spans="1:1" x14ac:dyDescent="0.25">
      <c r="A781" s="27" t="str">
        <f t="shared" si="12"/>
        <v/>
      </c>
    </row>
    <row r="782" spans="1:1" x14ac:dyDescent="0.25">
      <c r="A782" s="27" t="str">
        <f t="shared" si="12"/>
        <v/>
      </c>
    </row>
    <row r="783" spans="1:1" x14ac:dyDescent="0.25">
      <c r="A783" s="27" t="str">
        <f t="shared" si="12"/>
        <v/>
      </c>
    </row>
    <row r="784" spans="1:1" x14ac:dyDescent="0.25">
      <c r="A784" s="27" t="str">
        <f t="shared" si="12"/>
        <v/>
      </c>
    </row>
    <row r="785" spans="1:1" x14ac:dyDescent="0.25">
      <c r="A785" s="27" t="str">
        <f t="shared" si="12"/>
        <v/>
      </c>
    </row>
    <row r="786" spans="1:1" x14ac:dyDescent="0.25">
      <c r="A786" s="27" t="str">
        <f t="shared" si="12"/>
        <v/>
      </c>
    </row>
    <row r="787" spans="1:1" x14ac:dyDescent="0.25">
      <c r="A787" s="27" t="str">
        <f t="shared" si="12"/>
        <v/>
      </c>
    </row>
    <row r="788" spans="1:1" x14ac:dyDescent="0.25">
      <c r="A788" s="27" t="str">
        <f t="shared" si="12"/>
        <v/>
      </c>
    </row>
    <row r="789" spans="1:1" x14ac:dyDescent="0.25">
      <c r="A789" s="27" t="str">
        <f t="shared" si="12"/>
        <v/>
      </c>
    </row>
    <row r="790" spans="1:1" x14ac:dyDescent="0.25">
      <c r="A790" s="27" t="str">
        <f t="shared" si="12"/>
        <v/>
      </c>
    </row>
    <row r="791" spans="1:1" x14ac:dyDescent="0.25">
      <c r="A791" s="27" t="str">
        <f t="shared" si="12"/>
        <v/>
      </c>
    </row>
    <row r="792" spans="1:1" x14ac:dyDescent="0.25">
      <c r="A792" s="27" t="str">
        <f t="shared" si="12"/>
        <v/>
      </c>
    </row>
    <row r="793" spans="1:1" x14ac:dyDescent="0.25">
      <c r="A793" s="27" t="str">
        <f t="shared" si="12"/>
        <v/>
      </c>
    </row>
    <row r="794" spans="1:1" x14ac:dyDescent="0.25">
      <c r="A794" s="27" t="str">
        <f t="shared" si="12"/>
        <v/>
      </c>
    </row>
    <row r="795" spans="1:1" x14ac:dyDescent="0.25">
      <c r="A795" s="27" t="str">
        <f t="shared" si="12"/>
        <v/>
      </c>
    </row>
    <row r="796" spans="1:1" x14ac:dyDescent="0.25">
      <c r="A796" s="27" t="str">
        <f t="shared" si="12"/>
        <v/>
      </c>
    </row>
    <row r="797" spans="1:1" x14ac:dyDescent="0.25">
      <c r="A797" s="27" t="str">
        <f t="shared" si="12"/>
        <v/>
      </c>
    </row>
    <row r="798" spans="1:1" x14ac:dyDescent="0.25">
      <c r="A798" s="27" t="str">
        <f t="shared" si="12"/>
        <v/>
      </c>
    </row>
    <row r="799" spans="1:1" x14ac:dyDescent="0.25">
      <c r="A799" s="27" t="str">
        <f t="shared" si="12"/>
        <v/>
      </c>
    </row>
    <row r="800" spans="1:1" x14ac:dyDescent="0.25">
      <c r="A800" s="27" t="str">
        <f t="shared" si="12"/>
        <v/>
      </c>
    </row>
    <row r="801" spans="1:1" x14ac:dyDescent="0.25">
      <c r="A801" s="27" t="str">
        <f t="shared" si="12"/>
        <v/>
      </c>
    </row>
    <row r="802" spans="1:1" x14ac:dyDescent="0.25">
      <c r="A802" s="27" t="str">
        <f t="shared" si="12"/>
        <v/>
      </c>
    </row>
    <row r="803" spans="1:1" x14ac:dyDescent="0.25">
      <c r="A803" s="27" t="str">
        <f t="shared" si="12"/>
        <v/>
      </c>
    </row>
    <row r="804" spans="1:1" x14ac:dyDescent="0.25">
      <c r="A804" s="27" t="str">
        <f t="shared" si="12"/>
        <v/>
      </c>
    </row>
    <row r="805" spans="1:1" x14ac:dyDescent="0.25">
      <c r="A805" s="27" t="str">
        <f t="shared" si="12"/>
        <v/>
      </c>
    </row>
    <row r="806" spans="1:1" x14ac:dyDescent="0.25">
      <c r="A806" s="27" t="str">
        <f t="shared" si="12"/>
        <v/>
      </c>
    </row>
    <row r="807" spans="1:1" x14ac:dyDescent="0.25">
      <c r="A807" s="27" t="str">
        <f t="shared" si="12"/>
        <v/>
      </c>
    </row>
    <row r="808" spans="1:1" x14ac:dyDescent="0.25">
      <c r="A808" s="27" t="str">
        <f t="shared" si="12"/>
        <v/>
      </c>
    </row>
    <row r="809" spans="1:1" x14ac:dyDescent="0.25">
      <c r="A809" s="27" t="str">
        <f t="shared" si="12"/>
        <v/>
      </c>
    </row>
    <row r="810" spans="1:1" x14ac:dyDescent="0.25">
      <c r="A810" s="27" t="str">
        <f t="shared" si="12"/>
        <v/>
      </c>
    </row>
    <row r="811" spans="1:1" x14ac:dyDescent="0.25">
      <c r="A811" s="27" t="str">
        <f t="shared" si="12"/>
        <v/>
      </c>
    </row>
    <row r="812" spans="1:1" x14ac:dyDescent="0.25">
      <c r="A812" s="27" t="str">
        <f t="shared" si="12"/>
        <v/>
      </c>
    </row>
    <row r="813" spans="1:1" x14ac:dyDescent="0.25">
      <c r="A813" s="27" t="str">
        <f t="shared" si="12"/>
        <v/>
      </c>
    </row>
    <row r="814" spans="1:1" x14ac:dyDescent="0.25">
      <c r="A814" s="27" t="str">
        <f t="shared" si="12"/>
        <v/>
      </c>
    </row>
    <row r="815" spans="1:1" x14ac:dyDescent="0.25">
      <c r="A815" s="27" t="str">
        <f t="shared" si="12"/>
        <v/>
      </c>
    </row>
    <row r="816" spans="1:1" x14ac:dyDescent="0.25">
      <c r="A816" s="27" t="str">
        <f t="shared" si="12"/>
        <v/>
      </c>
    </row>
    <row r="817" spans="1:1" x14ac:dyDescent="0.25">
      <c r="A817" s="27" t="str">
        <f t="shared" si="12"/>
        <v/>
      </c>
    </row>
    <row r="818" spans="1:1" x14ac:dyDescent="0.25">
      <c r="A818" s="27" t="str">
        <f t="shared" si="12"/>
        <v/>
      </c>
    </row>
    <row r="819" spans="1:1" x14ac:dyDescent="0.25">
      <c r="A819" s="27" t="str">
        <f t="shared" si="12"/>
        <v/>
      </c>
    </row>
    <row r="820" spans="1:1" x14ac:dyDescent="0.25">
      <c r="A820" s="27" t="str">
        <f t="shared" si="12"/>
        <v/>
      </c>
    </row>
    <row r="821" spans="1:1" x14ac:dyDescent="0.25">
      <c r="A821" s="27" t="str">
        <f t="shared" si="12"/>
        <v/>
      </c>
    </row>
    <row r="822" spans="1:1" x14ac:dyDescent="0.25">
      <c r="A822" s="27" t="str">
        <f t="shared" si="12"/>
        <v/>
      </c>
    </row>
    <row r="823" spans="1:1" x14ac:dyDescent="0.25">
      <c r="A823" s="27" t="str">
        <f t="shared" si="12"/>
        <v/>
      </c>
    </row>
    <row r="824" spans="1:1" x14ac:dyDescent="0.25">
      <c r="A824" s="27" t="str">
        <f t="shared" si="12"/>
        <v/>
      </c>
    </row>
    <row r="825" spans="1:1" x14ac:dyDescent="0.25">
      <c r="A825" s="27" t="str">
        <f t="shared" si="12"/>
        <v/>
      </c>
    </row>
    <row r="826" spans="1:1" x14ac:dyDescent="0.25">
      <c r="A826" s="27" t="str">
        <f t="shared" si="12"/>
        <v/>
      </c>
    </row>
    <row r="827" spans="1:1" x14ac:dyDescent="0.25">
      <c r="A827" s="27" t="str">
        <f t="shared" si="12"/>
        <v/>
      </c>
    </row>
    <row r="828" spans="1:1" x14ac:dyDescent="0.25">
      <c r="A828" s="27" t="str">
        <f t="shared" si="12"/>
        <v/>
      </c>
    </row>
    <row r="829" spans="1:1" x14ac:dyDescent="0.25">
      <c r="A829" s="27" t="str">
        <f t="shared" si="12"/>
        <v/>
      </c>
    </row>
    <row r="830" spans="1:1" x14ac:dyDescent="0.25">
      <c r="A830" s="27" t="str">
        <f t="shared" si="12"/>
        <v/>
      </c>
    </row>
    <row r="831" spans="1:1" x14ac:dyDescent="0.25">
      <c r="A831" s="27" t="str">
        <f t="shared" si="12"/>
        <v/>
      </c>
    </row>
    <row r="832" spans="1:1" x14ac:dyDescent="0.25">
      <c r="A832" s="27" t="str">
        <f t="shared" si="12"/>
        <v/>
      </c>
    </row>
    <row r="833" spans="1:1" x14ac:dyDescent="0.25">
      <c r="A833" s="27" t="str">
        <f t="shared" si="12"/>
        <v/>
      </c>
    </row>
    <row r="834" spans="1:1" x14ac:dyDescent="0.25">
      <c r="A834" s="27" t="str">
        <f t="shared" si="12"/>
        <v/>
      </c>
    </row>
    <row r="835" spans="1:1" x14ac:dyDescent="0.25">
      <c r="A835" s="27" t="str">
        <f t="shared" ref="A835:A898" si="13">LEFT(J835,140)</f>
        <v/>
      </c>
    </row>
    <row r="836" spans="1:1" x14ac:dyDescent="0.25">
      <c r="A836" s="27" t="str">
        <f t="shared" si="13"/>
        <v/>
      </c>
    </row>
    <row r="837" spans="1:1" x14ac:dyDescent="0.25">
      <c r="A837" s="27" t="str">
        <f t="shared" si="13"/>
        <v/>
      </c>
    </row>
    <row r="838" spans="1:1" x14ac:dyDescent="0.25">
      <c r="A838" s="27" t="str">
        <f t="shared" si="13"/>
        <v/>
      </c>
    </row>
    <row r="839" spans="1:1" x14ac:dyDescent="0.25">
      <c r="A839" s="27" t="str">
        <f t="shared" si="13"/>
        <v/>
      </c>
    </row>
    <row r="840" spans="1:1" x14ac:dyDescent="0.25">
      <c r="A840" s="27" t="str">
        <f t="shared" si="13"/>
        <v/>
      </c>
    </row>
    <row r="841" spans="1:1" x14ac:dyDescent="0.25">
      <c r="A841" s="27" t="str">
        <f t="shared" si="13"/>
        <v/>
      </c>
    </row>
    <row r="842" spans="1:1" x14ac:dyDescent="0.25">
      <c r="A842" s="27" t="str">
        <f t="shared" si="13"/>
        <v/>
      </c>
    </row>
    <row r="843" spans="1:1" x14ac:dyDescent="0.25">
      <c r="A843" s="27" t="str">
        <f t="shared" si="13"/>
        <v/>
      </c>
    </row>
    <row r="844" spans="1:1" x14ac:dyDescent="0.25">
      <c r="A844" s="27" t="str">
        <f t="shared" si="13"/>
        <v/>
      </c>
    </row>
    <row r="845" spans="1:1" x14ac:dyDescent="0.25">
      <c r="A845" s="27" t="str">
        <f t="shared" si="13"/>
        <v/>
      </c>
    </row>
    <row r="846" spans="1:1" x14ac:dyDescent="0.25">
      <c r="A846" s="27" t="str">
        <f t="shared" si="13"/>
        <v/>
      </c>
    </row>
    <row r="847" spans="1:1" x14ac:dyDescent="0.25">
      <c r="A847" s="27" t="str">
        <f t="shared" si="13"/>
        <v/>
      </c>
    </row>
    <row r="848" spans="1:1" x14ac:dyDescent="0.25">
      <c r="A848" s="27" t="str">
        <f t="shared" si="13"/>
        <v/>
      </c>
    </row>
    <row r="849" spans="1:1" x14ac:dyDescent="0.25">
      <c r="A849" s="27" t="str">
        <f t="shared" si="13"/>
        <v/>
      </c>
    </row>
    <row r="850" spans="1:1" x14ac:dyDescent="0.25">
      <c r="A850" s="27" t="str">
        <f t="shared" si="13"/>
        <v/>
      </c>
    </row>
    <row r="851" spans="1:1" x14ac:dyDescent="0.25">
      <c r="A851" s="27" t="str">
        <f t="shared" si="13"/>
        <v/>
      </c>
    </row>
    <row r="852" spans="1:1" x14ac:dyDescent="0.25">
      <c r="A852" s="27" t="str">
        <f t="shared" si="13"/>
        <v/>
      </c>
    </row>
    <row r="853" spans="1:1" x14ac:dyDescent="0.25">
      <c r="A853" s="27" t="str">
        <f t="shared" si="13"/>
        <v/>
      </c>
    </row>
    <row r="854" spans="1:1" x14ac:dyDescent="0.25">
      <c r="A854" s="27" t="str">
        <f t="shared" si="13"/>
        <v/>
      </c>
    </row>
    <row r="855" spans="1:1" x14ac:dyDescent="0.25">
      <c r="A855" s="27" t="str">
        <f t="shared" si="13"/>
        <v/>
      </c>
    </row>
    <row r="856" spans="1:1" x14ac:dyDescent="0.25">
      <c r="A856" s="27" t="str">
        <f t="shared" si="13"/>
        <v/>
      </c>
    </row>
    <row r="857" spans="1:1" x14ac:dyDescent="0.25">
      <c r="A857" s="27" t="str">
        <f t="shared" si="13"/>
        <v/>
      </c>
    </row>
    <row r="858" spans="1:1" x14ac:dyDescent="0.25">
      <c r="A858" s="27" t="str">
        <f t="shared" si="13"/>
        <v/>
      </c>
    </row>
    <row r="859" spans="1:1" x14ac:dyDescent="0.25">
      <c r="A859" s="27" t="str">
        <f t="shared" si="13"/>
        <v/>
      </c>
    </row>
    <row r="860" spans="1:1" x14ac:dyDescent="0.25">
      <c r="A860" s="27" t="str">
        <f t="shared" si="13"/>
        <v/>
      </c>
    </row>
    <row r="861" spans="1:1" x14ac:dyDescent="0.25">
      <c r="A861" s="27" t="str">
        <f t="shared" si="13"/>
        <v/>
      </c>
    </row>
    <row r="862" spans="1:1" x14ac:dyDescent="0.25">
      <c r="A862" s="27" t="str">
        <f t="shared" si="13"/>
        <v/>
      </c>
    </row>
    <row r="863" spans="1:1" x14ac:dyDescent="0.25">
      <c r="A863" s="27" t="str">
        <f t="shared" si="13"/>
        <v/>
      </c>
    </row>
    <row r="864" spans="1:1" x14ac:dyDescent="0.25">
      <c r="A864" s="27" t="str">
        <f t="shared" si="13"/>
        <v/>
      </c>
    </row>
    <row r="865" spans="1:1" x14ac:dyDescent="0.25">
      <c r="A865" s="27" t="str">
        <f t="shared" si="13"/>
        <v/>
      </c>
    </row>
    <row r="866" spans="1:1" x14ac:dyDescent="0.25">
      <c r="A866" s="27" t="str">
        <f t="shared" si="13"/>
        <v/>
      </c>
    </row>
    <row r="867" spans="1:1" x14ac:dyDescent="0.25">
      <c r="A867" s="27" t="str">
        <f t="shared" si="13"/>
        <v/>
      </c>
    </row>
    <row r="868" spans="1:1" x14ac:dyDescent="0.25">
      <c r="A868" s="27" t="str">
        <f t="shared" si="13"/>
        <v/>
      </c>
    </row>
    <row r="869" spans="1:1" x14ac:dyDescent="0.25">
      <c r="A869" s="27" t="str">
        <f t="shared" si="13"/>
        <v/>
      </c>
    </row>
    <row r="870" spans="1:1" x14ac:dyDescent="0.25">
      <c r="A870" s="27" t="str">
        <f t="shared" si="13"/>
        <v/>
      </c>
    </row>
    <row r="871" spans="1:1" x14ac:dyDescent="0.25">
      <c r="A871" s="27" t="str">
        <f t="shared" si="13"/>
        <v/>
      </c>
    </row>
    <row r="872" spans="1:1" x14ac:dyDescent="0.25">
      <c r="A872" s="27" t="str">
        <f t="shared" si="13"/>
        <v/>
      </c>
    </row>
    <row r="873" spans="1:1" x14ac:dyDescent="0.25">
      <c r="A873" s="27" t="str">
        <f t="shared" si="13"/>
        <v/>
      </c>
    </row>
    <row r="874" spans="1:1" x14ac:dyDescent="0.25">
      <c r="A874" s="27" t="str">
        <f t="shared" si="13"/>
        <v/>
      </c>
    </row>
    <row r="875" spans="1:1" x14ac:dyDescent="0.25">
      <c r="A875" s="27" t="str">
        <f t="shared" si="13"/>
        <v/>
      </c>
    </row>
    <row r="876" spans="1:1" x14ac:dyDescent="0.25">
      <c r="A876" s="27" t="str">
        <f t="shared" si="13"/>
        <v/>
      </c>
    </row>
    <row r="877" spans="1:1" x14ac:dyDescent="0.25">
      <c r="A877" s="27" t="str">
        <f t="shared" si="13"/>
        <v/>
      </c>
    </row>
    <row r="878" spans="1:1" x14ac:dyDescent="0.25">
      <c r="A878" s="27" t="str">
        <f t="shared" si="13"/>
        <v/>
      </c>
    </row>
    <row r="879" spans="1:1" x14ac:dyDescent="0.25">
      <c r="A879" s="27" t="str">
        <f t="shared" si="13"/>
        <v/>
      </c>
    </row>
    <row r="880" spans="1:1" x14ac:dyDescent="0.25">
      <c r="A880" s="27" t="str">
        <f t="shared" si="13"/>
        <v/>
      </c>
    </row>
    <row r="881" spans="1:1" x14ac:dyDescent="0.25">
      <c r="A881" s="27" t="str">
        <f t="shared" si="13"/>
        <v/>
      </c>
    </row>
    <row r="882" spans="1:1" x14ac:dyDescent="0.25">
      <c r="A882" s="27" t="str">
        <f t="shared" si="13"/>
        <v/>
      </c>
    </row>
    <row r="883" spans="1:1" x14ac:dyDescent="0.25">
      <c r="A883" s="27" t="str">
        <f t="shared" si="13"/>
        <v/>
      </c>
    </row>
    <row r="884" spans="1:1" x14ac:dyDescent="0.25">
      <c r="A884" s="27" t="str">
        <f t="shared" si="13"/>
        <v/>
      </c>
    </row>
    <row r="885" spans="1:1" x14ac:dyDescent="0.25">
      <c r="A885" s="27" t="str">
        <f t="shared" si="13"/>
        <v/>
      </c>
    </row>
    <row r="886" spans="1:1" x14ac:dyDescent="0.25">
      <c r="A886" s="27" t="str">
        <f t="shared" si="13"/>
        <v/>
      </c>
    </row>
    <row r="887" spans="1:1" x14ac:dyDescent="0.25">
      <c r="A887" s="27" t="str">
        <f t="shared" si="13"/>
        <v/>
      </c>
    </row>
    <row r="888" spans="1:1" x14ac:dyDescent="0.25">
      <c r="A888" s="27" t="str">
        <f t="shared" si="13"/>
        <v/>
      </c>
    </row>
    <row r="889" spans="1:1" x14ac:dyDescent="0.25">
      <c r="A889" s="27" t="str">
        <f t="shared" si="13"/>
        <v/>
      </c>
    </row>
    <row r="890" spans="1:1" x14ac:dyDescent="0.25">
      <c r="A890" s="27" t="str">
        <f t="shared" si="13"/>
        <v/>
      </c>
    </row>
    <row r="891" spans="1:1" x14ac:dyDescent="0.25">
      <c r="A891" s="27" t="str">
        <f t="shared" si="13"/>
        <v/>
      </c>
    </row>
    <row r="892" spans="1:1" x14ac:dyDescent="0.25">
      <c r="A892" s="27" t="str">
        <f t="shared" si="13"/>
        <v/>
      </c>
    </row>
    <row r="893" spans="1:1" x14ac:dyDescent="0.25">
      <c r="A893" s="27" t="str">
        <f t="shared" si="13"/>
        <v/>
      </c>
    </row>
    <row r="894" spans="1:1" x14ac:dyDescent="0.25">
      <c r="A894" s="27" t="str">
        <f t="shared" si="13"/>
        <v/>
      </c>
    </row>
    <row r="895" spans="1:1" x14ac:dyDescent="0.25">
      <c r="A895" s="27" t="str">
        <f t="shared" si="13"/>
        <v/>
      </c>
    </row>
    <row r="896" spans="1:1" x14ac:dyDescent="0.25">
      <c r="A896" s="27" t="str">
        <f t="shared" si="13"/>
        <v/>
      </c>
    </row>
    <row r="897" spans="1:1" x14ac:dyDescent="0.25">
      <c r="A897" s="27" t="str">
        <f t="shared" si="13"/>
        <v/>
      </c>
    </row>
    <row r="898" spans="1:1" x14ac:dyDescent="0.25">
      <c r="A898" s="27" t="str">
        <f t="shared" si="13"/>
        <v/>
      </c>
    </row>
    <row r="899" spans="1:1" x14ac:dyDescent="0.25">
      <c r="A899" s="27" t="str">
        <f t="shared" ref="A899:A962" si="14">LEFT(J899,140)</f>
        <v/>
      </c>
    </row>
    <row r="900" spans="1:1" x14ac:dyDescent="0.25">
      <c r="A900" s="27" t="str">
        <f t="shared" si="14"/>
        <v/>
      </c>
    </row>
    <row r="901" spans="1:1" x14ac:dyDescent="0.25">
      <c r="A901" s="27" t="str">
        <f t="shared" si="14"/>
        <v/>
      </c>
    </row>
    <row r="902" spans="1:1" x14ac:dyDescent="0.25">
      <c r="A902" s="27" t="str">
        <f t="shared" si="14"/>
        <v/>
      </c>
    </row>
    <row r="903" spans="1:1" x14ac:dyDescent="0.25">
      <c r="A903" s="27" t="str">
        <f t="shared" si="14"/>
        <v/>
      </c>
    </row>
    <row r="904" spans="1:1" x14ac:dyDescent="0.25">
      <c r="A904" s="27" t="str">
        <f t="shared" si="14"/>
        <v/>
      </c>
    </row>
    <row r="905" spans="1:1" x14ac:dyDescent="0.25">
      <c r="A905" s="27" t="str">
        <f t="shared" si="14"/>
        <v/>
      </c>
    </row>
    <row r="906" spans="1:1" x14ac:dyDescent="0.25">
      <c r="A906" s="27" t="str">
        <f t="shared" si="14"/>
        <v/>
      </c>
    </row>
    <row r="907" spans="1:1" x14ac:dyDescent="0.25">
      <c r="A907" s="27" t="str">
        <f t="shared" si="14"/>
        <v/>
      </c>
    </row>
    <row r="908" spans="1:1" x14ac:dyDescent="0.25">
      <c r="A908" s="27" t="str">
        <f t="shared" si="14"/>
        <v/>
      </c>
    </row>
    <row r="909" spans="1:1" x14ac:dyDescent="0.25">
      <c r="A909" s="27" t="str">
        <f t="shared" si="14"/>
        <v/>
      </c>
    </row>
    <row r="910" spans="1:1" x14ac:dyDescent="0.25">
      <c r="A910" s="27" t="str">
        <f t="shared" si="14"/>
        <v/>
      </c>
    </row>
    <row r="911" spans="1:1" x14ac:dyDescent="0.25">
      <c r="A911" s="27" t="str">
        <f t="shared" si="14"/>
        <v/>
      </c>
    </row>
    <row r="912" spans="1:1" x14ac:dyDescent="0.25">
      <c r="A912" s="27" t="str">
        <f t="shared" si="14"/>
        <v/>
      </c>
    </row>
    <row r="913" spans="1:1" x14ac:dyDescent="0.25">
      <c r="A913" s="27" t="str">
        <f t="shared" si="14"/>
        <v/>
      </c>
    </row>
    <row r="914" spans="1:1" x14ac:dyDescent="0.25">
      <c r="A914" s="27" t="str">
        <f t="shared" si="14"/>
        <v/>
      </c>
    </row>
    <row r="915" spans="1:1" x14ac:dyDescent="0.25">
      <c r="A915" s="27" t="str">
        <f t="shared" si="14"/>
        <v/>
      </c>
    </row>
    <row r="916" spans="1:1" x14ac:dyDescent="0.25">
      <c r="A916" s="27" t="str">
        <f t="shared" si="14"/>
        <v/>
      </c>
    </row>
    <row r="917" spans="1:1" x14ac:dyDescent="0.25">
      <c r="A917" s="27" t="str">
        <f t="shared" si="14"/>
        <v/>
      </c>
    </row>
    <row r="918" spans="1:1" x14ac:dyDescent="0.25">
      <c r="A918" s="27" t="str">
        <f t="shared" si="14"/>
        <v/>
      </c>
    </row>
    <row r="919" spans="1:1" x14ac:dyDescent="0.25">
      <c r="A919" s="27" t="str">
        <f t="shared" si="14"/>
        <v/>
      </c>
    </row>
    <row r="920" spans="1:1" x14ac:dyDescent="0.25">
      <c r="A920" s="27" t="str">
        <f t="shared" si="14"/>
        <v/>
      </c>
    </row>
    <row r="921" spans="1:1" x14ac:dyDescent="0.25">
      <c r="A921" s="27" t="str">
        <f t="shared" si="14"/>
        <v/>
      </c>
    </row>
    <row r="922" spans="1:1" x14ac:dyDescent="0.25">
      <c r="A922" s="27" t="str">
        <f t="shared" si="14"/>
        <v/>
      </c>
    </row>
    <row r="923" spans="1:1" x14ac:dyDescent="0.25">
      <c r="A923" s="27" t="str">
        <f t="shared" si="14"/>
        <v/>
      </c>
    </row>
    <row r="924" spans="1:1" x14ac:dyDescent="0.25">
      <c r="A924" s="27" t="str">
        <f t="shared" si="14"/>
        <v/>
      </c>
    </row>
    <row r="925" spans="1:1" x14ac:dyDescent="0.25">
      <c r="A925" s="27" t="str">
        <f t="shared" si="14"/>
        <v/>
      </c>
    </row>
    <row r="926" spans="1:1" x14ac:dyDescent="0.25">
      <c r="A926" s="27" t="str">
        <f t="shared" si="14"/>
        <v/>
      </c>
    </row>
    <row r="927" spans="1:1" x14ac:dyDescent="0.25">
      <c r="A927" s="27" t="str">
        <f t="shared" si="14"/>
        <v/>
      </c>
    </row>
    <row r="928" spans="1:1" x14ac:dyDescent="0.25">
      <c r="A928" s="27" t="str">
        <f t="shared" si="14"/>
        <v/>
      </c>
    </row>
    <row r="929" spans="1:1" x14ac:dyDescent="0.25">
      <c r="A929" s="27" t="str">
        <f t="shared" si="14"/>
        <v/>
      </c>
    </row>
    <row r="930" spans="1:1" x14ac:dyDescent="0.25">
      <c r="A930" s="27" t="str">
        <f t="shared" si="14"/>
        <v/>
      </c>
    </row>
    <row r="931" spans="1:1" x14ac:dyDescent="0.25">
      <c r="A931" s="27" t="str">
        <f t="shared" si="14"/>
        <v/>
      </c>
    </row>
    <row r="932" spans="1:1" x14ac:dyDescent="0.25">
      <c r="A932" s="27" t="str">
        <f t="shared" si="14"/>
        <v/>
      </c>
    </row>
    <row r="933" spans="1:1" x14ac:dyDescent="0.25">
      <c r="A933" s="27" t="str">
        <f t="shared" si="14"/>
        <v/>
      </c>
    </row>
    <row r="934" spans="1:1" x14ac:dyDescent="0.25">
      <c r="A934" s="27" t="str">
        <f t="shared" si="14"/>
        <v/>
      </c>
    </row>
    <row r="935" spans="1:1" x14ac:dyDescent="0.25">
      <c r="A935" s="27" t="str">
        <f t="shared" si="14"/>
        <v/>
      </c>
    </row>
    <row r="936" spans="1:1" x14ac:dyDescent="0.25">
      <c r="A936" s="27" t="str">
        <f t="shared" si="14"/>
        <v/>
      </c>
    </row>
    <row r="937" spans="1:1" x14ac:dyDescent="0.25">
      <c r="A937" s="27" t="str">
        <f t="shared" si="14"/>
        <v/>
      </c>
    </row>
    <row r="938" spans="1:1" x14ac:dyDescent="0.25">
      <c r="A938" s="27" t="str">
        <f t="shared" si="14"/>
        <v/>
      </c>
    </row>
    <row r="939" spans="1:1" x14ac:dyDescent="0.25">
      <c r="A939" s="27" t="str">
        <f t="shared" si="14"/>
        <v/>
      </c>
    </row>
    <row r="940" spans="1:1" x14ac:dyDescent="0.25">
      <c r="A940" s="27" t="str">
        <f t="shared" si="14"/>
        <v/>
      </c>
    </row>
    <row r="941" spans="1:1" x14ac:dyDescent="0.25">
      <c r="A941" s="27" t="str">
        <f t="shared" si="14"/>
        <v/>
      </c>
    </row>
    <row r="942" spans="1:1" x14ac:dyDescent="0.25">
      <c r="A942" s="27" t="str">
        <f t="shared" si="14"/>
        <v/>
      </c>
    </row>
    <row r="943" spans="1:1" x14ac:dyDescent="0.25">
      <c r="A943" s="27" t="str">
        <f t="shared" si="14"/>
        <v/>
      </c>
    </row>
    <row r="944" spans="1:1" x14ac:dyDescent="0.25">
      <c r="A944" s="27" t="str">
        <f t="shared" si="14"/>
        <v/>
      </c>
    </row>
    <row r="945" spans="1:1" x14ac:dyDescent="0.25">
      <c r="A945" s="27" t="str">
        <f t="shared" si="14"/>
        <v/>
      </c>
    </row>
    <row r="946" spans="1:1" x14ac:dyDescent="0.25">
      <c r="A946" s="27" t="str">
        <f t="shared" si="14"/>
        <v/>
      </c>
    </row>
    <row r="947" spans="1:1" x14ac:dyDescent="0.25">
      <c r="A947" s="27" t="str">
        <f t="shared" si="14"/>
        <v/>
      </c>
    </row>
    <row r="948" spans="1:1" x14ac:dyDescent="0.25">
      <c r="A948" s="27" t="str">
        <f t="shared" si="14"/>
        <v/>
      </c>
    </row>
    <row r="949" spans="1:1" x14ac:dyDescent="0.25">
      <c r="A949" s="27" t="str">
        <f t="shared" si="14"/>
        <v/>
      </c>
    </row>
    <row r="950" spans="1:1" x14ac:dyDescent="0.25">
      <c r="A950" s="27" t="str">
        <f t="shared" si="14"/>
        <v/>
      </c>
    </row>
    <row r="951" spans="1:1" x14ac:dyDescent="0.25">
      <c r="A951" s="27" t="str">
        <f t="shared" si="14"/>
        <v/>
      </c>
    </row>
    <row r="952" spans="1:1" x14ac:dyDescent="0.25">
      <c r="A952" s="27" t="str">
        <f t="shared" si="14"/>
        <v/>
      </c>
    </row>
    <row r="953" spans="1:1" x14ac:dyDescent="0.25">
      <c r="A953" s="27" t="str">
        <f t="shared" si="14"/>
        <v/>
      </c>
    </row>
    <row r="954" spans="1:1" x14ac:dyDescent="0.25">
      <c r="A954" s="27" t="str">
        <f t="shared" si="14"/>
        <v/>
      </c>
    </row>
    <row r="955" spans="1:1" x14ac:dyDescent="0.25">
      <c r="A955" s="27" t="str">
        <f t="shared" si="14"/>
        <v/>
      </c>
    </row>
    <row r="956" spans="1:1" x14ac:dyDescent="0.25">
      <c r="A956" s="27" t="str">
        <f t="shared" si="14"/>
        <v/>
      </c>
    </row>
    <row r="957" spans="1:1" x14ac:dyDescent="0.25">
      <c r="A957" s="27" t="str">
        <f t="shared" si="14"/>
        <v/>
      </c>
    </row>
    <row r="958" spans="1:1" x14ac:dyDescent="0.25">
      <c r="A958" s="27" t="str">
        <f t="shared" si="14"/>
        <v/>
      </c>
    </row>
    <row r="959" spans="1:1" x14ac:dyDescent="0.25">
      <c r="A959" s="27" t="str">
        <f t="shared" si="14"/>
        <v/>
      </c>
    </row>
    <row r="960" spans="1:1" x14ac:dyDescent="0.25">
      <c r="A960" s="27" t="str">
        <f t="shared" si="14"/>
        <v/>
      </c>
    </row>
    <row r="961" spans="1:1" x14ac:dyDescent="0.25">
      <c r="A961" s="27" t="str">
        <f t="shared" si="14"/>
        <v/>
      </c>
    </row>
    <row r="962" spans="1:1" x14ac:dyDescent="0.25">
      <c r="A962" s="27" t="str">
        <f t="shared" si="14"/>
        <v/>
      </c>
    </row>
    <row r="963" spans="1:1" x14ac:dyDescent="0.25">
      <c r="A963" s="27" t="str">
        <f t="shared" ref="A963:A1000" si="15">LEFT(J963,140)</f>
        <v/>
      </c>
    </row>
    <row r="964" spans="1:1" x14ac:dyDescent="0.25">
      <c r="A964" s="27" t="str">
        <f t="shared" si="15"/>
        <v/>
      </c>
    </row>
    <row r="965" spans="1:1" x14ac:dyDescent="0.25">
      <c r="A965" s="27" t="str">
        <f t="shared" si="15"/>
        <v/>
      </c>
    </row>
    <row r="966" spans="1:1" x14ac:dyDescent="0.25">
      <c r="A966" s="27" t="str">
        <f t="shared" si="15"/>
        <v/>
      </c>
    </row>
    <row r="967" spans="1:1" x14ac:dyDescent="0.25">
      <c r="A967" s="27" t="str">
        <f t="shared" si="15"/>
        <v/>
      </c>
    </row>
    <row r="968" spans="1:1" x14ac:dyDescent="0.25">
      <c r="A968" s="27" t="str">
        <f t="shared" si="15"/>
        <v/>
      </c>
    </row>
    <row r="969" spans="1:1" x14ac:dyDescent="0.25">
      <c r="A969" s="27" t="str">
        <f t="shared" si="15"/>
        <v/>
      </c>
    </row>
    <row r="970" spans="1:1" x14ac:dyDescent="0.25">
      <c r="A970" s="27" t="str">
        <f t="shared" si="15"/>
        <v/>
      </c>
    </row>
    <row r="971" spans="1:1" x14ac:dyDescent="0.25">
      <c r="A971" s="27" t="str">
        <f t="shared" si="15"/>
        <v/>
      </c>
    </row>
    <row r="972" spans="1:1" x14ac:dyDescent="0.25">
      <c r="A972" s="27" t="str">
        <f t="shared" si="15"/>
        <v/>
      </c>
    </row>
    <row r="973" spans="1:1" x14ac:dyDescent="0.25">
      <c r="A973" s="27" t="str">
        <f t="shared" si="15"/>
        <v/>
      </c>
    </row>
    <row r="974" spans="1:1" x14ac:dyDescent="0.25">
      <c r="A974" s="27" t="str">
        <f t="shared" si="15"/>
        <v/>
      </c>
    </row>
    <row r="975" spans="1:1" x14ac:dyDescent="0.25">
      <c r="A975" s="27" t="str">
        <f t="shared" si="15"/>
        <v/>
      </c>
    </row>
    <row r="976" spans="1:1" x14ac:dyDescent="0.25">
      <c r="A976" s="27" t="str">
        <f t="shared" si="15"/>
        <v/>
      </c>
    </row>
    <row r="977" spans="1:1" x14ac:dyDescent="0.25">
      <c r="A977" s="27" t="str">
        <f t="shared" si="15"/>
        <v/>
      </c>
    </row>
    <row r="978" spans="1:1" x14ac:dyDescent="0.25">
      <c r="A978" s="27" t="str">
        <f t="shared" si="15"/>
        <v/>
      </c>
    </row>
    <row r="979" spans="1:1" x14ac:dyDescent="0.25">
      <c r="A979" s="27" t="str">
        <f t="shared" si="15"/>
        <v/>
      </c>
    </row>
    <row r="980" spans="1:1" x14ac:dyDescent="0.25">
      <c r="A980" s="27" t="str">
        <f t="shared" si="15"/>
        <v/>
      </c>
    </row>
    <row r="981" spans="1:1" x14ac:dyDescent="0.25">
      <c r="A981" s="27" t="str">
        <f t="shared" si="15"/>
        <v/>
      </c>
    </row>
    <row r="982" spans="1:1" x14ac:dyDescent="0.25">
      <c r="A982" s="27" t="str">
        <f t="shared" si="15"/>
        <v/>
      </c>
    </row>
    <row r="983" spans="1:1" x14ac:dyDescent="0.25">
      <c r="A983" s="27" t="str">
        <f t="shared" si="15"/>
        <v/>
      </c>
    </row>
    <row r="984" spans="1:1" x14ac:dyDescent="0.25">
      <c r="A984" s="27" t="str">
        <f t="shared" si="15"/>
        <v/>
      </c>
    </row>
    <row r="985" spans="1:1" x14ac:dyDescent="0.25">
      <c r="A985" s="27" t="str">
        <f t="shared" si="15"/>
        <v/>
      </c>
    </row>
    <row r="986" spans="1:1" x14ac:dyDescent="0.25">
      <c r="A986" s="27" t="str">
        <f t="shared" si="15"/>
        <v/>
      </c>
    </row>
    <row r="987" spans="1:1" x14ac:dyDescent="0.25">
      <c r="A987" s="27" t="str">
        <f t="shared" si="15"/>
        <v/>
      </c>
    </row>
    <row r="988" spans="1:1" x14ac:dyDescent="0.25">
      <c r="A988" s="27" t="str">
        <f t="shared" si="15"/>
        <v/>
      </c>
    </row>
    <row r="989" spans="1:1" x14ac:dyDescent="0.25">
      <c r="A989" s="27" t="str">
        <f t="shared" si="15"/>
        <v/>
      </c>
    </row>
    <row r="990" spans="1:1" x14ac:dyDescent="0.25">
      <c r="A990" s="27" t="str">
        <f t="shared" si="15"/>
        <v/>
      </c>
    </row>
    <row r="991" spans="1:1" x14ac:dyDescent="0.25">
      <c r="A991" s="27" t="str">
        <f t="shared" si="15"/>
        <v/>
      </c>
    </row>
    <row r="992" spans="1:1" x14ac:dyDescent="0.25">
      <c r="A992" s="27" t="str">
        <f t="shared" si="15"/>
        <v/>
      </c>
    </row>
    <row r="993" spans="1:1" x14ac:dyDescent="0.25">
      <c r="A993" s="27" t="str">
        <f t="shared" si="15"/>
        <v/>
      </c>
    </row>
    <row r="994" spans="1:1" x14ac:dyDescent="0.25">
      <c r="A994" s="27" t="str">
        <f t="shared" si="15"/>
        <v/>
      </c>
    </row>
    <row r="995" spans="1:1" x14ac:dyDescent="0.25">
      <c r="A995" s="27" t="str">
        <f t="shared" si="15"/>
        <v/>
      </c>
    </row>
    <row r="996" spans="1:1" x14ac:dyDescent="0.25">
      <c r="A996" s="27" t="str">
        <f t="shared" si="15"/>
        <v/>
      </c>
    </row>
    <row r="997" spans="1:1" x14ac:dyDescent="0.25">
      <c r="A997" s="27" t="str">
        <f t="shared" si="15"/>
        <v/>
      </c>
    </row>
    <row r="998" spans="1:1" x14ac:dyDescent="0.25">
      <c r="A998" s="27" t="str">
        <f t="shared" si="15"/>
        <v/>
      </c>
    </row>
    <row r="999" spans="1:1" x14ac:dyDescent="0.25">
      <c r="A999" s="27" t="str">
        <f t="shared" si="15"/>
        <v/>
      </c>
    </row>
    <row r="1000" spans="1:1" x14ac:dyDescent="0.25">
      <c r="A1000" s="27" t="str">
        <f t="shared" si="15"/>
        <v/>
      </c>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workbookViewId="0">
      <pane ySplit="1" topLeftCell="A2" activePane="bottomLeft" state="frozen"/>
      <selection pane="bottomLeft"/>
    </sheetView>
  </sheetViews>
  <sheetFormatPr defaultColWidth="9.140625" defaultRowHeight="12" x14ac:dyDescent="0.25"/>
  <cols>
    <col min="1" max="1" width="36.42578125" style="27" customWidth="1"/>
    <col min="2" max="2" width="8.28515625" style="27" customWidth="1"/>
    <col min="3" max="3" width="35" style="27" customWidth="1"/>
    <col min="4" max="4" width="43.140625" style="27" customWidth="1"/>
    <col min="5" max="16384" width="9.140625" style="27"/>
  </cols>
  <sheetData>
    <row r="1" spans="1:3" s="32" customFormat="1" ht="24" x14ac:dyDescent="0.25">
      <c r="A1" s="33" t="s">
        <v>1306</v>
      </c>
      <c r="B1" s="33" t="s">
        <v>9</v>
      </c>
      <c r="C1" s="33" t="s">
        <v>2</v>
      </c>
    </row>
    <row r="2" spans="1:3" x14ac:dyDescent="0.25">
      <c r="A2" s="22" t="s">
        <v>1276</v>
      </c>
      <c r="B2" s="22">
        <v>1</v>
      </c>
      <c r="C2" s="22" t="s">
        <v>103</v>
      </c>
    </row>
    <row r="3" spans="1:3" x14ac:dyDescent="0.25">
      <c r="A3" s="22" t="s">
        <v>1272</v>
      </c>
      <c r="B3" s="22">
        <v>2</v>
      </c>
      <c r="C3" s="22" t="s">
        <v>213</v>
      </c>
    </row>
    <row r="4" spans="1:3" x14ac:dyDescent="0.25">
      <c r="A4" s="22" t="s">
        <v>1271</v>
      </c>
      <c r="B4" s="22">
        <v>3</v>
      </c>
      <c r="C4" s="22" t="s">
        <v>223</v>
      </c>
    </row>
    <row r="5" spans="1:3" x14ac:dyDescent="0.25">
      <c r="A5" s="22" t="s">
        <v>1270</v>
      </c>
      <c r="B5" s="22">
        <v>4</v>
      </c>
      <c r="C5" s="22" t="s">
        <v>256</v>
      </c>
    </row>
    <row r="6" spans="1:3" x14ac:dyDescent="0.25">
      <c r="A6" s="22" t="s">
        <v>1269</v>
      </c>
      <c r="B6" s="22">
        <v>5</v>
      </c>
      <c r="C6" s="22" t="s">
        <v>290</v>
      </c>
    </row>
    <row r="7" spans="1:3" x14ac:dyDescent="0.25">
      <c r="A7" s="22" t="s">
        <v>1268</v>
      </c>
      <c r="B7" s="22">
        <v>6</v>
      </c>
      <c r="C7" s="22" t="s">
        <v>309</v>
      </c>
    </row>
    <row r="8" spans="1:3" x14ac:dyDescent="0.25">
      <c r="A8" s="22" t="s">
        <v>1267</v>
      </c>
      <c r="B8" s="22">
        <v>7</v>
      </c>
      <c r="C8" s="22" t="s">
        <v>359</v>
      </c>
    </row>
    <row r="9" spans="1:3" x14ac:dyDescent="0.25">
      <c r="A9" s="22" t="s">
        <v>1262</v>
      </c>
      <c r="B9" s="22">
        <v>8</v>
      </c>
      <c r="C9" s="22" t="s">
        <v>387</v>
      </c>
    </row>
    <row r="10" spans="1:3" x14ac:dyDescent="0.25">
      <c r="A10" s="22" t="s">
        <v>1258</v>
      </c>
      <c r="B10" s="22">
        <v>9</v>
      </c>
      <c r="C10" s="22" t="s">
        <v>471</v>
      </c>
    </row>
    <row r="11" spans="1:3" x14ac:dyDescent="0.25">
      <c r="A11" s="22" t="s">
        <v>1257</v>
      </c>
      <c r="B11" s="22">
        <v>10</v>
      </c>
      <c r="C11" s="22" t="s">
        <v>505</v>
      </c>
    </row>
    <row r="12" spans="1:3" x14ac:dyDescent="0.25">
      <c r="A12" s="22" t="s">
        <v>1256</v>
      </c>
      <c r="B12" s="22">
        <v>11</v>
      </c>
      <c r="C12" s="22" t="s">
        <v>563</v>
      </c>
    </row>
    <row r="13" spans="1:3" x14ac:dyDescent="0.25">
      <c r="A13" s="22" t="s">
        <v>1255</v>
      </c>
      <c r="B13" s="22">
        <v>12</v>
      </c>
      <c r="C13" s="22" t="s">
        <v>743</v>
      </c>
    </row>
    <row r="14" spans="1:3" x14ac:dyDescent="0.25">
      <c r="A14" s="22" t="s">
        <v>1254</v>
      </c>
      <c r="B14" s="22">
        <v>13</v>
      </c>
      <c r="C14" s="22" t="s">
        <v>814</v>
      </c>
    </row>
    <row r="15" spans="1:3" x14ac:dyDescent="0.25">
      <c r="A15" s="22" t="s">
        <v>1253</v>
      </c>
      <c r="B15" s="22">
        <v>14</v>
      </c>
      <c r="C15" s="22" t="s">
        <v>896</v>
      </c>
    </row>
    <row r="16" spans="1:3" x14ac:dyDescent="0.25">
      <c r="A16" s="22" t="s">
        <v>1248</v>
      </c>
      <c r="B16" s="22">
        <v>15</v>
      </c>
      <c r="C16" s="22" t="s">
        <v>987</v>
      </c>
    </row>
    <row r="17" spans="1:3" x14ac:dyDescent="0.25">
      <c r="A17" s="22" t="s">
        <v>1244</v>
      </c>
      <c r="B17" s="22">
        <v>16</v>
      </c>
      <c r="C17" s="22" t="s">
        <v>1388</v>
      </c>
    </row>
    <row r="18" spans="1:3" x14ac:dyDescent="0.25">
      <c r="A18" s="22" t="s">
        <v>1243</v>
      </c>
      <c r="B18" s="22">
        <v>17</v>
      </c>
      <c r="C18" s="22" t="s">
        <v>1071</v>
      </c>
    </row>
    <row r="19" spans="1:3" x14ac:dyDescent="0.25">
      <c r="A19" s="22" t="s">
        <v>1242</v>
      </c>
      <c r="B19" s="22">
        <v>18</v>
      </c>
      <c r="C19" s="22" t="s">
        <v>1139</v>
      </c>
    </row>
    <row r="20" spans="1:3" x14ac:dyDescent="0.25">
      <c r="A20" s="22" t="s">
        <v>1231</v>
      </c>
      <c r="B20" s="22">
        <v>19</v>
      </c>
      <c r="C20" s="22" t="s">
        <v>1187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
  <sheetViews>
    <sheetView workbookViewId="0">
      <selection activeCell="O26" sqref="O26"/>
    </sheetView>
  </sheetViews>
  <sheetFormatPr defaultRowHeight="15" x14ac:dyDescent="0.25"/>
  <cols>
    <col min="1" max="1" width="27" customWidth="1"/>
    <col min="2" max="2" width="25" customWidth="1"/>
    <col min="3" max="3" width="24.85546875" customWidth="1"/>
  </cols>
  <sheetData>
    <row r="1" spans="1:3" ht="30" x14ac:dyDescent="0.25">
      <c r="A1" t="s">
        <v>5</v>
      </c>
      <c r="B1" t="s">
        <v>97</v>
      </c>
      <c r="C1" s="6" t="s">
        <v>1391</v>
      </c>
    </row>
    <row r="2" spans="1:3" x14ac:dyDescent="0.25">
      <c r="A2" t="s">
        <v>6</v>
      </c>
      <c r="B2" t="s">
        <v>98</v>
      </c>
      <c r="C2" s="6"/>
    </row>
    <row r="3" spans="1:3" x14ac:dyDescent="0.25">
      <c r="A3" t="s">
        <v>7</v>
      </c>
    </row>
    <row r="4" spans="1:3" x14ac:dyDescent="0.25">
      <c r="A4" t="s">
        <v>8</v>
      </c>
    </row>
    <row r="5" spans="1:3" x14ac:dyDescent="0.25">
      <c r="A5" t="s">
        <v>4</v>
      </c>
    </row>
    <row r="6" spans="1:3" x14ac:dyDescent="0.25">
      <c r="A6"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672"/>
  <sheetViews>
    <sheetView tabSelected="1" topLeftCell="A2" zoomScaleNormal="100" workbookViewId="0">
      <pane ySplit="1" topLeftCell="A63" activePane="bottomLeft" state="frozen"/>
      <selection activeCell="A2" sqref="A2"/>
      <selection pane="bottomLeft" activeCell="M63" sqref="M63"/>
    </sheetView>
  </sheetViews>
  <sheetFormatPr defaultColWidth="9.140625" defaultRowHeight="14.25" x14ac:dyDescent="0.25"/>
  <cols>
    <col min="1" max="1" width="28.85546875" style="39" customWidth="1"/>
    <col min="2" max="2" width="8.7109375" style="39" customWidth="1"/>
    <col min="3" max="3" width="11.42578125" style="39" customWidth="1"/>
    <col min="4" max="4" width="12.42578125" style="39" customWidth="1"/>
    <col min="5" max="5" width="13.140625" style="39" customWidth="1"/>
    <col min="6" max="6" width="6" style="39" customWidth="1"/>
    <col min="7" max="7" width="26.42578125" style="52" customWidth="1"/>
    <col min="8" max="8" width="11" style="39" hidden="1" customWidth="1"/>
    <col min="9" max="9" width="11.42578125" style="39" hidden="1" customWidth="1"/>
    <col min="10" max="10" width="34.42578125" style="51" hidden="1" customWidth="1"/>
    <col min="11" max="11" width="42.5703125" style="51" hidden="1" customWidth="1"/>
    <col min="12" max="12" width="14.5703125" style="39" customWidth="1"/>
    <col min="13" max="13" width="31.42578125" style="55" customWidth="1"/>
    <col min="14" max="14" width="18.28515625" style="44" customWidth="1"/>
    <col min="15" max="16384" width="9.140625" style="39"/>
  </cols>
  <sheetData>
    <row r="1" spans="1:14" s="40" customFormat="1" ht="69" customHeight="1" x14ac:dyDescent="0.3">
      <c r="A1" s="83"/>
      <c r="B1" s="84"/>
      <c r="C1" s="84"/>
      <c r="D1" s="84"/>
      <c r="E1" s="84"/>
      <c r="F1" s="84"/>
      <c r="G1" s="85"/>
      <c r="H1" s="83"/>
      <c r="I1" s="83"/>
      <c r="J1" s="86"/>
      <c r="K1" s="87"/>
      <c r="L1" s="88" t="s">
        <v>1984</v>
      </c>
      <c r="M1" s="89"/>
      <c r="N1" s="90"/>
    </row>
    <row r="2" spans="1:14" s="41" customFormat="1" ht="36" x14ac:dyDescent="0.25">
      <c r="A2" s="91" t="s">
        <v>99</v>
      </c>
      <c r="B2" s="91" t="s">
        <v>9</v>
      </c>
      <c r="C2" s="91" t="s">
        <v>2</v>
      </c>
      <c r="D2" s="91" t="s">
        <v>0</v>
      </c>
      <c r="E2" s="91" t="s">
        <v>10</v>
      </c>
      <c r="F2" s="91" t="s">
        <v>11</v>
      </c>
      <c r="G2" s="91" t="s">
        <v>1</v>
      </c>
      <c r="H2" s="92" t="s">
        <v>1797</v>
      </c>
      <c r="I2" s="92" t="s">
        <v>1798</v>
      </c>
      <c r="J2" s="91" t="s">
        <v>1800</v>
      </c>
      <c r="K2" s="91" t="s">
        <v>1799</v>
      </c>
      <c r="L2" s="93" t="s">
        <v>1983</v>
      </c>
      <c r="M2" s="94" t="s">
        <v>1985</v>
      </c>
      <c r="N2" s="95" t="s">
        <v>2003</v>
      </c>
    </row>
    <row r="3" spans="1:14" s="44" customFormat="1" ht="76.5" hidden="1" x14ac:dyDescent="0.25">
      <c r="A3" s="42" t="s">
        <v>102</v>
      </c>
      <c r="B3" s="42">
        <v>1</v>
      </c>
      <c r="C3" s="42" t="s">
        <v>1276</v>
      </c>
      <c r="D3" s="42" t="s">
        <v>104</v>
      </c>
      <c r="E3" s="42" t="s">
        <v>105</v>
      </c>
      <c r="F3" s="42">
        <v>1</v>
      </c>
      <c r="G3" s="43" t="s">
        <v>106</v>
      </c>
      <c r="H3" s="77"/>
      <c r="I3" s="77"/>
      <c r="J3" s="50" t="s">
        <v>1953</v>
      </c>
      <c r="K3" s="48" t="s">
        <v>1954</v>
      </c>
      <c r="L3" s="59" t="s">
        <v>1980</v>
      </c>
      <c r="M3" s="56"/>
      <c r="N3" s="90"/>
    </row>
    <row r="4" spans="1:14" s="44" customFormat="1" ht="76.5" hidden="1" x14ac:dyDescent="0.25">
      <c r="A4" s="42" t="s">
        <v>112</v>
      </c>
      <c r="B4" s="42">
        <v>1</v>
      </c>
      <c r="C4" s="42" t="s">
        <v>1276</v>
      </c>
      <c r="D4" s="42" t="s">
        <v>104</v>
      </c>
      <c r="E4" s="42" t="s">
        <v>105</v>
      </c>
      <c r="F4" s="42">
        <v>2</v>
      </c>
      <c r="G4" s="43" t="s">
        <v>113</v>
      </c>
      <c r="H4" s="77"/>
      <c r="I4" s="77"/>
      <c r="J4" s="50" t="s">
        <v>1953</v>
      </c>
      <c r="K4" s="48" t="s">
        <v>1954</v>
      </c>
      <c r="L4" s="59" t="s">
        <v>1980</v>
      </c>
      <c r="M4" s="56"/>
      <c r="N4" s="90"/>
    </row>
    <row r="5" spans="1:14" s="44" customFormat="1" ht="191.25" hidden="1" x14ac:dyDescent="0.25">
      <c r="A5" s="42" t="s">
        <v>118</v>
      </c>
      <c r="B5" s="42">
        <v>1</v>
      </c>
      <c r="C5" s="42" t="s">
        <v>1276</v>
      </c>
      <c r="D5" s="42" t="s">
        <v>104</v>
      </c>
      <c r="E5" s="42" t="s">
        <v>105</v>
      </c>
      <c r="F5" s="42">
        <v>3</v>
      </c>
      <c r="G5" s="43" t="s">
        <v>119</v>
      </c>
      <c r="H5" s="77"/>
      <c r="I5" s="77"/>
      <c r="J5" s="50" t="s">
        <v>1953</v>
      </c>
      <c r="K5" s="48" t="s">
        <v>1954</v>
      </c>
      <c r="L5" s="59" t="s">
        <v>1980</v>
      </c>
      <c r="M5" s="56"/>
      <c r="N5" s="90"/>
    </row>
    <row r="6" spans="1:14" s="44" customFormat="1" ht="72" hidden="1" x14ac:dyDescent="0.25">
      <c r="A6" s="42" t="s">
        <v>124</v>
      </c>
      <c r="B6" s="42">
        <v>1</v>
      </c>
      <c r="C6" s="42" t="s">
        <v>1276</v>
      </c>
      <c r="D6" s="42" t="s">
        <v>125</v>
      </c>
      <c r="E6" s="42" t="s">
        <v>105</v>
      </c>
      <c r="F6" s="42">
        <v>1</v>
      </c>
      <c r="G6" s="43" t="s">
        <v>126</v>
      </c>
      <c r="H6" s="47"/>
      <c r="I6" s="47"/>
      <c r="J6" s="48" t="s">
        <v>1924</v>
      </c>
      <c r="K6" s="48" t="s">
        <v>1925</v>
      </c>
      <c r="L6" s="59" t="s">
        <v>1980</v>
      </c>
      <c r="M6" s="56"/>
      <c r="N6" s="90"/>
    </row>
    <row r="7" spans="1:14" s="44" customFormat="1" ht="102" hidden="1" x14ac:dyDescent="0.25">
      <c r="A7" s="42" t="s">
        <v>1403</v>
      </c>
      <c r="B7" s="42">
        <v>1</v>
      </c>
      <c r="C7" s="42" t="s">
        <v>1276</v>
      </c>
      <c r="D7" s="42" t="s">
        <v>125</v>
      </c>
      <c r="E7" s="42" t="s">
        <v>105</v>
      </c>
      <c r="F7" s="42">
        <v>2</v>
      </c>
      <c r="G7" s="43" t="s">
        <v>1404</v>
      </c>
      <c r="H7" s="77"/>
      <c r="I7" s="77"/>
      <c r="J7" s="50" t="s">
        <v>1955</v>
      </c>
      <c r="K7" s="48" t="s">
        <v>1956</v>
      </c>
      <c r="L7" s="59" t="s">
        <v>1980</v>
      </c>
      <c r="M7" s="56"/>
      <c r="N7" s="90"/>
    </row>
    <row r="8" spans="1:14" s="44" customFormat="1" ht="89.25" hidden="1" x14ac:dyDescent="0.25">
      <c r="A8" s="42" t="s">
        <v>1405</v>
      </c>
      <c r="B8" s="42">
        <v>1</v>
      </c>
      <c r="C8" s="42" t="s">
        <v>1276</v>
      </c>
      <c r="D8" s="42" t="s">
        <v>125</v>
      </c>
      <c r="E8" s="42" t="s">
        <v>105</v>
      </c>
      <c r="F8" s="42">
        <v>2</v>
      </c>
      <c r="G8" s="43" t="s">
        <v>1406</v>
      </c>
      <c r="H8" s="77"/>
      <c r="I8" s="77"/>
      <c r="J8" s="50" t="s">
        <v>1955</v>
      </c>
      <c r="K8" s="48" t="s">
        <v>1956</v>
      </c>
      <c r="L8" s="59" t="s">
        <v>1980</v>
      </c>
      <c r="M8" s="56"/>
      <c r="N8" s="90"/>
    </row>
    <row r="9" spans="1:14" s="44" customFormat="1" ht="72" hidden="1" x14ac:dyDescent="0.25">
      <c r="A9" s="42" t="s">
        <v>131</v>
      </c>
      <c r="B9" s="42">
        <v>1</v>
      </c>
      <c r="C9" s="42" t="s">
        <v>1276</v>
      </c>
      <c r="D9" s="42" t="s">
        <v>132</v>
      </c>
      <c r="E9" s="42" t="s">
        <v>105</v>
      </c>
      <c r="F9" s="42">
        <v>1</v>
      </c>
      <c r="G9" s="43" t="s">
        <v>133</v>
      </c>
      <c r="H9" s="47"/>
      <c r="I9" s="47"/>
      <c r="J9" s="48" t="s">
        <v>1924</v>
      </c>
      <c r="K9" s="48" t="s">
        <v>1925</v>
      </c>
      <c r="L9" s="59" t="s">
        <v>1980</v>
      </c>
      <c r="M9" s="56"/>
      <c r="N9" s="90"/>
    </row>
    <row r="10" spans="1:14" s="44" customFormat="1" ht="102" hidden="1" x14ac:dyDescent="0.25">
      <c r="A10" s="42" t="s">
        <v>138</v>
      </c>
      <c r="B10" s="42">
        <v>1</v>
      </c>
      <c r="C10" s="42" t="s">
        <v>1276</v>
      </c>
      <c r="D10" s="42" t="s">
        <v>132</v>
      </c>
      <c r="E10" s="42" t="s">
        <v>105</v>
      </c>
      <c r="F10" s="42">
        <v>1</v>
      </c>
      <c r="G10" s="43" t="s">
        <v>139</v>
      </c>
      <c r="H10" s="77"/>
      <c r="I10" s="77"/>
      <c r="J10" s="50" t="s">
        <v>1953</v>
      </c>
      <c r="K10" s="48" t="s">
        <v>1954</v>
      </c>
      <c r="L10" s="59" t="s">
        <v>1980</v>
      </c>
      <c r="M10" s="56"/>
      <c r="N10" s="90"/>
    </row>
    <row r="11" spans="1:14" s="44" customFormat="1" ht="191.25" hidden="1" x14ac:dyDescent="0.25">
      <c r="A11" s="42" t="s">
        <v>144</v>
      </c>
      <c r="B11" s="42">
        <v>1</v>
      </c>
      <c r="C11" s="42" t="s">
        <v>1276</v>
      </c>
      <c r="D11" s="42" t="s">
        <v>132</v>
      </c>
      <c r="E11" s="42" t="s">
        <v>105</v>
      </c>
      <c r="F11" s="42">
        <v>1</v>
      </c>
      <c r="G11" s="43" t="s">
        <v>1397</v>
      </c>
      <c r="H11" s="47"/>
      <c r="I11" s="47"/>
      <c r="J11" s="48" t="s">
        <v>1924</v>
      </c>
      <c r="K11" s="48" t="s">
        <v>1925</v>
      </c>
      <c r="L11" s="59" t="s">
        <v>1980</v>
      </c>
      <c r="M11" s="56"/>
      <c r="N11" s="90"/>
    </row>
    <row r="12" spans="1:14" s="44" customFormat="1" ht="60" hidden="1" x14ac:dyDescent="0.25">
      <c r="A12" s="42" t="s">
        <v>1407</v>
      </c>
      <c r="B12" s="42">
        <v>1</v>
      </c>
      <c r="C12" s="42" t="s">
        <v>1276</v>
      </c>
      <c r="D12" s="42" t="s">
        <v>132</v>
      </c>
      <c r="E12" s="42" t="s">
        <v>105</v>
      </c>
      <c r="F12" s="42">
        <v>2</v>
      </c>
      <c r="G12" s="43" t="s">
        <v>1408</v>
      </c>
      <c r="H12" s="77"/>
      <c r="I12" s="77"/>
      <c r="J12" s="50" t="s">
        <v>1953</v>
      </c>
      <c r="K12" s="48" t="s">
        <v>1954</v>
      </c>
      <c r="L12" s="59" t="s">
        <v>1980</v>
      </c>
      <c r="M12" s="56"/>
      <c r="N12" s="90"/>
    </row>
    <row r="13" spans="1:14" s="44" customFormat="1" ht="168.75" hidden="1" x14ac:dyDescent="0.25">
      <c r="A13" s="80" t="s">
        <v>2024</v>
      </c>
      <c r="B13" s="81">
        <v>1</v>
      </c>
      <c r="C13" s="80" t="s">
        <v>1276</v>
      </c>
      <c r="D13" s="80" t="s">
        <v>174</v>
      </c>
      <c r="E13" s="82" t="s">
        <v>105</v>
      </c>
      <c r="F13" s="82" t="s">
        <v>2677</v>
      </c>
      <c r="G13" s="80" t="s">
        <v>2342</v>
      </c>
      <c r="H13" s="78"/>
      <c r="I13" s="78"/>
      <c r="J13" s="79"/>
      <c r="K13" s="79"/>
      <c r="L13" s="59" t="s">
        <v>1980</v>
      </c>
      <c r="M13" s="56"/>
      <c r="N13" s="90" t="s">
        <v>2676</v>
      </c>
    </row>
    <row r="14" spans="1:14" s="44" customFormat="1" ht="180.75" hidden="1" x14ac:dyDescent="0.25">
      <c r="A14" s="80" t="s">
        <v>2679</v>
      </c>
      <c r="B14" s="81">
        <v>1</v>
      </c>
      <c r="C14" s="80" t="s">
        <v>1276</v>
      </c>
      <c r="D14" s="80" t="s">
        <v>104</v>
      </c>
      <c r="E14" s="82" t="s">
        <v>105</v>
      </c>
      <c r="F14" s="82" t="s">
        <v>2678</v>
      </c>
      <c r="G14" s="80" t="s">
        <v>2343</v>
      </c>
      <c r="H14" s="78"/>
      <c r="I14" s="78"/>
      <c r="J14" s="79"/>
      <c r="K14" s="79"/>
      <c r="L14" s="59" t="s">
        <v>1980</v>
      </c>
      <c r="M14" s="56"/>
      <c r="N14" s="90" t="s">
        <v>2676</v>
      </c>
    </row>
    <row r="15" spans="1:14" s="44" customFormat="1" ht="252.75" hidden="1" x14ac:dyDescent="0.25">
      <c r="A15" s="80" t="s">
        <v>2680</v>
      </c>
      <c r="B15" s="81">
        <v>1</v>
      </c>
      <c r="C15" s="80" t="s">
        <v>1276</v>
      </c>
      <c r="D15" s="80" t="s">
        <v>160</v>
      </c>
      <c r="E15" s="82" t="s">
        <v>105</v>
      </c>
      <c r="F15" s="82" t="s">
        <v>2677</v>
      </c>
      <c r="G15" s="80" t="s">
        <v>2344</v>
      </c>
      <c r="H15" s="78"/>
      <c r="I15" s="78"/>
      <c r="J15" s="79"/>
      <c r="K15" s="79"/>
      <c r="L15" s="59" t="s">
        <v>1980</v>
      </c>
      <c r="M15" s="56"/>
      <c r="N15" s="90" t="s">
        <v>2676</v>
      </c>
    </row>
    <row r="16" spans="1:14" s="44" customFormat="1" ht="132.75" hidden="1" x14ac:dyDescent="0.25">
      <c r="A16" s="80" t="s">
        <v>2681</v>
      </c>
      <c r="B16" s="81">
        <v>1</v>
      </c>
      <c r="C16" s="80" t="s">
        <v>1276</v>
      </c>
      <c r="D16" s="80" t="s">
        <v>167</v>
      </c>
      <c r="E16" s="82" t="s">
        <v>105</v>
      </c>
      <c r="F16" s="82">
        <v>1</v>
      </c>
      <c r="G16" s="80" t="s">
        <v>2345</v>
      </c>
      <c r="H16" s="78"/>
      <c r="I16" s="78"/>
      <c r="J16" s="79"/>
      <c r="K16" s="79"/>
      <c r="L16" s="59" t="s">
        <v>1980</v>
      </c>
      <c r="M16" s="56"/>
      <c r="N16" s="90" t="s">
        <v>2676</v>
      </c>
    </row>
    <row r="17" spans="1:14" s="44" customFormat="1" ht="108.75" hidden="1" x14ac:dyDescent="0.25">
      <c r="A17" s="80" t="s">
        <v>2682</v>
      </c>
      <c r="B17" s="81">
        <v>1</v>
      </c>
      <c r="C17" s="80" t="s">
        <v>1276</v>
      </c>
      <c r="D17" s="80" t="s">
        <v>2005</v>
      </c>
      <c r="E17" s="82" t="s">
        <v>105</v>
      </c>
      <c r="F17" s="82">
        <v>1</v>
      </c>
      <c r="G17" s="80" t="s">
        <v>2346</v>
      </c>
      <c r="H17" s="78"/>
      <c r="I17" s="78"/>
      <c r="J17" s="79"/>
      <c r="K17" s="79"/>
      <c r="L17" s="60" t="s">
        <v>1981</v>
      </c>
      <c r="M17" s="56" t="s">
        <v>2768</v>
      </c>
      <c r="N17" s="90" t="s">
        <v>2676</v>
      </c>
    </row>
    <row r="18" spans="1:14" s="44" customFormat="1" ht="120.75" hidden="1" x14ac:dyDescent="0.25">
      <c r="A18" s="80" t="s">
        <v>2683</v>
      </c>
      <c r="B18" s="81">
        <v>1</v>
      </c>
      <c r="C18" s="80" t="s">
        <v>1276</v>
      </c>
      <c r="D18" s="80" t="s">
        <v>2005</v>
      </c>
      <c r="E18" s="82" t="s">
        <v>105</v>
      </c>
      <c r="F18" s="82">
        <v>1</v>
      </c>
      <c r="G18" s="80" t="s">
        <v>2347</v>
      </c>
      <c r="H18" s="78"/>
      <c r="I18" s="78"/>
      <c r="J18" s="79"/>
      <c r="K18" s="79"/>
      <c r="L18" s="59" t="s">
        <v>1980</v>
      </c>
      <c r="M18" s="56"/>
      <c r="N18" s="90" t="s">
        <v>2676</v>
      </c>
    </row>
    <row r="19" spans="1:14" s="44" customFormat="1" ht="120.75" hidden="1" x14ac:dyDescent="0.25">
      <c r="A19" s="80" t="s">
        <v>2684</v>
      </c>
      <c r="B19" s="81">
        <v>1</v>
      </c>
      <c r="C19" s="80" t="s">
        <v>1276</v>
      </c>
      <c r="D19" s="80" t="s">
        <v>2005</v>
      </c>
      <c r="E19" s="82" t="s">
        <v>105</v>
      </c>
      <c r="F19" s="82">
        <v>1</v>
      </c>
      <c r="G19" s="80" t="s">
        <v>2348</v>
      </c>
      <c r="H19" s="78"/>
      <c r="I19" s="78"/>
      <c r="J19" s="79"/>
      <c r="K19" s="79"/>
      <c r="L19" s="59" t="s">
        <v>1980</v>
      </c>
      <c r="M19" s="56"/>
      <c r="N19" s="90" t="s">
        <v>2676</v>
      </c>
    </row>
    <row r="20" spans="1:14" s="44" customFormat="1" ht="132.75" hidden="1" x14ac:dyDescent="0.25">
      <c r="A20" s="80" t="s">
        <v>2685</v>
      </c>
      <c r="B20" s="81">
        <v>1</v>
      </c>
      <c r="C20" s="80" t="s">
        <v>1276</v>
      </c>
      <c r="D20" s="80" t="s">
        <v>2005</v>
      </c>
      <c r="E20" s="82" t="s">
        <v>105</v>
      </c>
      <c r="F20" s="82">
        <v>2</v>
      </c>
      <c r="G20" s="80" t="s">
        <v>2349</v>
      </c>
      <c r="H20" s="78"/>
      <c r="I20" s="78"/>
      <c r="J20" s="79"/>
      <c r="K20" s="79"/>
      <c r="L20" s="59" t="s">
        <v>1980</v>
      </c>
      <c r="M20" s="56"/>
      <c r="N20" s="90" t="s">
        <v>2676</v>
      </c>
    </row>
    <row r="21" spans="1:14" s="44" customFormat="1" ht="114" hidden="1" x14ac:dyDescent="0.25">
      <c r="A21" s="80" t="s">
        <v>2686</v>
      </c>
      <c r="B21" s="81">
        <v>1</v>
      </c>
      <c r="C21" s="80" t="s">
        <v>1276</v>
      </c>
      <c r="D21" s="80" t="s">
        <v>104</v>
      </c>
      <c r="E21" s="82" t="s">
        <v>105</v>
      </c>
      <c r="F21" s="82" t="s">
        <v>2678</v>
      </c>
      <c r="G21" s="80" t="s">
        <v>2350</v>
      </c>
      <c r="H21" s="78"/>
      <c r="I21" s="78"/>
      <c r="J21" s="79"/>
      <c r="K21" s="79"/>
      <c r="L21" s="60" t="s">
        <v>1981</v>
      </c>
      <c r="M21" s="56" t="s">
        <v>2772</v>
      </c>
      <c r="N21" s="90" t="s">
        <v>2676</v>
      </c>
    </row>
    <row r="22" spans="1:14" s="44" customFormat="1" ht="76.5" hidden="1" x14ac:dyDescent="0.25">
      <c r="A22" s="42" t="s">
        <v>1409</v>
      </c>
      <c r="B22" s="42">
        <v>1</v>
      </c>
      <c r="C22" s="42" t="s">
        <v>1276</v>
      </c>
      <c r="D22" s="42" t="s">
        <v>132</v>
      </c>
      <c r="E22" s="42" t="s">
        <v>105</v>
      </c>
      <c r="F22" s="42">
        <v>2</v>
      </c>
      <c r="G22" s="43" t="s">
        <v>1410</v>
      </c>
      <c r="H22" s="47"/>
      <c r="I22" s="47"/>
      <c r="J22" s="48" t="s">
        <v>1924</v>
      </c>
      <c r="K22" s="48" t="s">
        <v>1925</v>
      </c>
      <c r="L22" s="59" t="s">
        <v>1980</v>
      </c>
      <c r="M22" s="56"/>
      <c r="N22" s="90"/>
    </row>
    <row r="23" spans="1:14" s="44" customFormat="1" ht="72" hidden="1" x14ac:dyDescent="0.25">
      <c r="A23" s="42" t="s">
        <v>1411</v>
      </c>
      <c r="B23" s="42">
        <v>1</v>
      </c>
      <c r="C23" s="42" t="s">
        <v>1276</v>
      </c>
      <c r="D23" s="42" t="s">
        <v>132</v>
      </c>
      <c r="E23" s="42" t="s">
        <v>105</v>
      </c>
      <c r="F23" s="42">
        <v>2</v>
      </c>
      <c r="G23" s="43" t="s">
        <v>1412</v>
      </c>
      <c r="H23" s="47"/>
      <c r="I23" s="47"/>
      <c r="J23" s="48" t="s">
        <v>1926</v>
      </c>
      <c r="K23" s="48" t="s">
        <v>1927</v>
      </c>
      <c r="L23" s="59" t="s">
        <v>1980</v>
      </c>
      <c r="M23" s="56"/>
      <c r="N23" s="90"/>
    </row>
    <row r="24" spans="1:14" s="44" customFormat="1" ht="229.5" hidden="1" x14ac:dyDescent="0.25">
      <c r="A24" s="42" t="s">
        <v>159</v>
      </c>
      <c r="B24" s="42">
        <v>1</v>
      </c>
      <c r="C24" s="42" t="s">
        <v>1276</v>
      </c>
      <c r="D24" s="42" t="s">
        <v>160</v>
      </c>
      <c r="E24" s="42" t="s">
        <v>105</v>
      </c>
      <c r="F24" s="42">
        <v>1</v>
      </c>
      <c r="G24" s="43" t="s">
        <v>161</v>
      </c>
      <c r="H24" s="77"/>
      <c r="I24" s="77"/>
      <c r="J24" s="50" t="s">
        <v>1953</v>
      </c>
      <c r="K24" s="48" t="s">
        <v>1954</v>
      </c>
      <c r="L24" s="59" t="s">
        <v>1980</v>
      </c>
      <c r="M24" s="56"/>
      <c r="N24" s="90"/>
    </row>
    <row r="25" spans="1:14" s="44" customFormat="1" ht="102" hidden="1" x14ac:dyDescent="0.25">
      <c r="A25" s="42" t="s">
        <v>166</v>
      </c>
      <c r="B25" s="42">
        <v>1</v>
      </c>
      <c r="C25" s="42" t="s">
        <v>1276</v>
      </c>
      <c r="D25" s="42" t="s">
        <v>167</v>
      </c>
      <c r="E25" s="42" t="s">
        <v>105</v>
      </c>
      <c r="F25" s="42">
        <v>1</v>
      </c>
      <c r="G25" s="43" t="s">
        <v>1398</v>
      </c>
      <c r="H25" s="77"/>
      <c r="I25" s="77"/>
      <c r="J25" s="50" t="s">
        <v>1953</v>
      </c>
      <c r="K25" s="48" t="s">
        <v>1954</v>
      </c>
      <c r="L25" s="59" t="s">
        <v>1980</v>
      </c>
      <c r="M25" s="56"/>
      <c r="N25" s="90"/>
    </row>
    <row r="26" spans="1:14" s="44" customFormat="1" ht="127.5" hidden="1" x14ac:dyDescent="0.25">
      <c r="A26" s="42" t="s">
        <v>1413</v>
      </c>
      <c r="B26" s="42">
        <v>1</v>
      </c>
      <c r="C26" s="42" t="s">
        <v>1276</v>
      </c>
      <c r="D26" s="42" t="s">
        <v>167</v>
      </c>
      <c r="E26" s="42" t="s">
        <v>105</v>
      </c>
      <c r="F26" s="42">
        <v>2</v>
      </c>
      <c r="G26" s="43" t="s">
        <v>1414</v>
      </c>
      <c r="H26" s="77"/>
      <c r="I26" s="77"/>
      <c r="J26" s="50" t="s">
        <v>1953</v>
      </c>
      <c r="K26" s="48" t="s">
        <v>1954</v>
      </c>
      <c r="L26" s="59" t="s">
        <v>1980</v>
      </c>
      <c r="M26" s="56"/>
      <c r="N26" s="90"/>
    </row>
    <row r="27" spans="1:14" s="44" customFormat="1" ht="63.75" hidden="1" x14ac:dyDescent="0.25">
      <c r="A27" s="42" t="s">
        <v>1427</v>
      </c>
      <c r="B27" s="42">
        <v>1</v>
      </c>
      <c r="C27" s="42" t="s">
        <v>1276</v>
      </c>
      <c r="D27" s="42" t="s">
        <v>167</v>
      </c>
      <c r="E27" s="42" t="s">
        <v>105</v>
      </c>
      <c r="F27" s="42">
        <v>3</v>
      </c>
      <c r="G27" s="43" t="s">
        <v>1428</v>
      </c>
      <c r="H27" s="77"/>
      <c r="I27" s="77"/>
      <c r="J27" s="50" t="s">
        <v>1953</v>
      </c>
      <c r="K27" s="48" t="s">
        <v>1954</v>
      </c>
      <c r="L27" s="59" t="s">
        <v>1980</v>
      </c>
      <c r="M27" s="56"/>
      <c r="N27" s="90"/>
    </row>
    <row r="28" spans="1:14" s="44" customFormat="1" ht="102" hidden="1" x14ac:dyDescent="0.25">
      <c r="A28" s="42" t="s">
        <v>173</v>
      </c>
      <c r="B28" s="42">
        <v>1</v>
      </c>
      <c r="C28" s="42" t="s">
        <v>1276</v>
      </c>
      <c r="D28" s="42" t="s">
        <v>174</v>
      </c>
      <c r="E28" s="42" t="s">
        <v>105</v>
      </c>
      <c r="F28" s="42">
        <v>1</v>
      </c>
      <c r="G28" s="43" t="s">
        <v>1399</v>
      </c>
      <c r="H28" s="77"/>
      <c r="I28" s="77"/>
      <c r="J28" s="50" t="s">
        <v>1953</v>
      </c>
      <c r="K28" s="48" t="s">
        <v>1954</v>
      </c>
      <c r="L28" s="59" t="s">
        <v>1980</v>
      </c>
      <c r="M28" s="56"/>
      <c r="N28" s="90"/>
    </row>
    <row r="29" spans="1:14" s="44" customFormat="1" ht="153" hidden="1" x14ac:dyDescent="0.25">
      <c r="A29" s="42" t="s">
        <v>180</v>
      </c>
      <c r="B29" s="42">
        <v>1</v>
      </c>
      <c r="C29" s="42" t="s">
        <v>1276</v>
      </c>
      <c r="D29" s="42" t="s">
        <v>174</v>
      </c>
      <c r="E29" s="42" t="s">
        <v>105</v>
      </c>
      <c r="F29" s="42">
        <v>1</v>
      </c>
      <c r="G29" s="43" t="s">
        <v>1400</v>
      </c>
      <c r="H29" s="77"/>
      <c r="I29" s="77"/>
      <c r="J29" s="50" t="s">
        <v>1953</v>
      </c>
      <c r="K29" s="48" t="s">
        <v>1954</v>
      </c>
      <c r="L29" s="59" t="s">
        <v>1980</v>
      </c>
      <c r="M29" s="56"/>
      <c r="N29" s="90"/>
    </row>
    <row r="30" spans="1:14" s="44" customFormat="1" ht="63.75" hidden="1" x14ac:dyDescent="0.25">
      <c r="A30" s="42" t="s">
        <v>187</v>
      </c>
      <c r="B30" s="42">
        <v>1</v>
      </c>
      <c r="C30" s="42" t="s">
        <v>1276</v>
      </c>
      <c r="D30" s="42" t="s">
        <v>174</v>
      </c>
      <c r="E30" s="42" t="s">
        <v>105</v>
      </c>
      <c r="F30" s="42">
        <v>1</v>
      </c>
      <c r="G30" s="43" t="s">
        <v>188</v>
      </c>
      <c r="H30" s="77"/>
      <c r="I30" s="77"/>
      <c r="J30" s="50" t="s">
        <v>1953</v>
      </c>
      <c r="K30" s="48" t="s">
        <v>1954</v>
      </c>
      <c r="L30" s="59" t="s">
        <v>1980</v>
      </c>
      <c r="M30" s="56"/>
      <c r="N30" s="90"/>
    </row>
    <row r="31" spans="1:14" s="44" customFormat="1" ht="127.5" hidden="1" x14ac:dyDescent="0.25">
      <c r="A31" s="42" t="s">
        <v>193</v>
      </c>
      <c r="B31" s="42">
        <v>1</v>
      </c>
      <c r="C31" s="42" t="s">
        <v>1276</v>
      </c>
      <c r="D31" s="42" t="s">
        <v>174</v>
      </c>
      <c r="E31" s="42" t="s">
        <v>105</v>
      </c>
      <c r="F31" s="42">
        <v>1</v>
      </c>
      <c r="G31" s="43" t="s">
        <v>194</v>
      </c>
      <c r="H31" s="77"/>
      <c r="I31" s="77"/>
      <c r="J31" s="50" t="s">
        <v>1953</v>
      </c>
      <c r="K31" s="48" t="s">
        <v>1954</v>
      </c>
      <c r="L31" s="59" t="s">
        <v>1980</v>
      </c>
      <c r="M31" s="56"/>
      <c r="N31" s="90"/>
    </row>
    <row r="32" spans="1:14" s="44" customFormat="1" ht="102" hidden="1" x14ac:dyDescent="0.25">
      <c r="A32" s="42" t="s">
        <v>1415</v>
      </c>
      <c r="B32" s="42">
        <v>1</v>
      </c>
      <c r="C32" s="42" t="s">
        <v>1276</v>
      </c>
      <c r="D32" s="42" t="s">
        <v>174</v>
      </c>
      <c r="E32" s="42" t="s">
        <v>105</v>
      </c>
      <c r="F32" s="42">
        <v>2</v>
      </c>
      <c r="G32" s="43" t="s">
        <v>1416</v>
      </c>
      <c r="H32" s="77"/>
      <c r="I32" s="77"/>
      <c r="J32" s="50" t="s">
        <v>1953</v>
      </c>
      <c r="K32" s="48" t="s">
        <v>1954</v>
      </c>
      <c r="L32" s="59" t="s">
        <v>1980</v>
      </c>
      <c r="M32" s="56"/>
      <c r="N32" s="90"/>
    </row>
    <row r="33" spans="1:14" s="44" customFormat="1" ht="63.75" hidden="1" x14ac:dyDescent="0.25">
      <c r="A33" s="42" t="s">
        <v>1417</v>
      </c>
      <c r="B33" s="42">
        <v>1</v>
      </c>
      <c r="C33" s="42" t="s">
        <v>1276</v>
      </c>
      <c r="D33" s="42" t="s">
        <v>174</v>
      </c>
      <c r="E33" s="42" t="s">
        <v>105</v>
      </c>
      <c r="F33" s="42">
        <v>2</v>
      </c>
      <c r="G33" s="43" t="s">
        <v>1418</v>
      </c>
      <c r="H33" s="77"/>
      <c r="I33" s="77"/>
      <c r="J33" s="50" t="s">
        <v>1953</v>
      </c>
      <c r="K33" s="48" t="s">
        <v>1954</v>
      </c>
      <c r="L33" s="59" t="s">
        <v>1980</v>
      </c>
      <c r="M33" s="56"/>
      <c r="N33" s="90"/>
    </row>
    <row r="34" spans="1:14" s="44" customFormat="1" ht="63.75" hidden="1" x14ac:dyDescent="0.25">
      <c r="A34" s="42" t="s">
        <v>1419</v>
      </c>
      <c r="B34" s="42">
        <v>1</v>
      </c>
      <c r="C34" s="42" t="s">
        <v>1276</v>
      </c>
      <c r="D34" s="42" t="s">
        <v>174</v>
      </c>
      <c r="E34" s="42" t="s">
        <v>105</v>
      </c>
      <c r="F34" s="42">
        <v>2</v>
      </c>
      <c r="G34" s="43" t="s">
        <v>1420</v>
      </c>
      <c r="H34" s="77"/>
      <c r="I34" s="77"/>
      <c r="J34" s="50" t="s">
        <v>1953</v>
      </c>
      <c r="K34" s="48" t="s">
        <v>1954</v>
      </c>
      <c r="L34" s="59" t="s">
        <v>1980</v>
      </c>
      <c r="M34" s="56"/>
      <c r="N34" s="90"/>
    </row>
    <row r="35" spans="1:14" s="44" customFormat="1" ht="63.75" hidden="1" x14ac:dyDescent="0.25">
      <c r="A35" s="42" t="s">
        <v>1429</v>
      </c>
      <c r="B35" s="42">
        <v>1</v>
      </c>
      <c r="C35" s="42" t="s">
        <v>1276</v>
      </c>
      <c r="D35" s="42" t="s">
        <v>174</v>
      </c>
      <c r="E35" s="42" t="s">
        <v>105</v>
      </c>
      <c r="F35" s="42">
        <v>3</v>
      </c>
      <c r="G35" s="43" t="s">
        <v>1430</v>
      </c>
      <c r="H35" s="77"/>
      <c r="I35" s="77"/>
      <c r="J35" s="50" t="s">
        <v>1953</v>
      </c>
      <c r="K35" s="48" t="s">
        <v>1954</v>
      </c>
      <c r="L35" s="59" t="s">
        <v>1980</v>
      </c>
      <c r="M35" s="56"/>
      <c r="N35" s="90"/>
    </row>
    <row r="36" spans="1:14" s="44" customFormat="1" ht="63.75" hidden="1" x14ac:dyDescent="0.25">
      <c r="A36" s="42" t="s">
        <v>1431</v>
      </c>
      <c r="B36" s="42">
        <v>1</v>
      </c>
      <c r="C36" s="42" t="s">
        <v>1276</v>
      </c>
      <c r="D36" s="42" t="s">
        <v>174</v>
      </c>
      <c r="E36" s="42" t="s">
        <v>105</v>
      </c>
      <c r="F36" s="42">
        <v>3</v>
      </c>
      <c r="G36" s="43" t="s">
        <v>1432</v>
      </c>
      <c r="H36" s="47"/>
      <c r="I36" s="47"/>
      <c r="J36" s="48" t="s">
        <v>1937</v>
      </c>
      <c r="K36" s="48" t="s">
        <v>1938</v>
      </c>
      <c r="L36" s="59" t="s">
        <v>1980</v>
      </c>
      <c r="M36" s="56"/>
      <c r="N36" s="90"/>
    </row>
    <row r="37" spans="1:14" s="44" customFormat="1" ht="76.5" hidden="1" x14ac:dyDescent="0.25">
      <c r="A37" s="42" t="s">
        <v>199</v>
      </c>
      <c r="B37" s="42">
        <v>1</v>
      </c>
      <c r="C37" s="42" t="s">
        <v>1276</v>
      </c>
      <c r="D37" s="42" t="s">
        <v>200</v>
      </c>
      <c r="E37" s="42" t="s">
        <v>105</v>
      </c>
      <c r="F37" s="42">
        <v>1</v>
      </c>
      <c r="G37" s="43" t="s">
        <v>201</v>
      </c>
      <c r="H37" s="77"/>
      <c r="I37" s="77"/>
      <c r="J37" s="50" t="s">
        <v>1953</v>
      </c>
      <c r="K37" s="48" t="s">
        <v>1954</v>
      </c>
      <c r="L37" s="59" t="s">
        <v>1980</v>
      </c>
      <c r="M37" s="56"/>
      <c r="N37" s="90" t="s">
        <v>2004</v>
      </c>
    </row>
    <row r="38" spans="1:14" s="44" customFormat="1" ht="114.75" hidden="1" x14ac:dyDescent="0.25">
      <c r="A38" s="42" t="s">
        <v>206</v>
      </c>
      <c r="B38" s="42">
        <v>1</v>
      </c>
      <c r="C38" s="42" t="s">
        <v>1276</v>
      </c>
      <c r="D38" s="42" t="s">
        <v>200</v>
      </c>
      <c r="E38" s="42" t="s">
        <v>105</v>
      </c>
      <c r="F38" s="42">
        <v>1</v>
      </c>
      <c r="G38" s="43" t="s">
        <v>1401</v>
      </c>
      <c r="H38" s="77"/>
      <c r="I38" s="77"/>
      <c r="J38" s="50" t="s">
        <v>1953</v>
      </c>
      <c r="K38" s="48" t="s">
        <v>1954</v>
      </c>
      <c r="L38" s="59" t="s">
        <v>1980</v>
      </c>
      <c r="M38" s="56"/>
      <c r="N38" s="90" t="s">
        <v>2004</v>
      </c>
    </row>
    <row r="39" spans="1:14" s="44" customFormat="1" ht="89.25" hidden="1" x14ac:dyDescent="0.25">
      <c r="A39" s="42" t="s">
        <v>1421</v>
      </c>
      <c r="B39" s="42">
        <v>1</v>
      </c>
      <c r="C39" s="42" t="s">
        <v>1276</v>
      </c>
      <c r="D39" s="42" t="s">
        <v>200</v>
      </c>
      <c r="E39" s="42" t="s">
        <v>105</v>
      </c>
      <c r="F39" s="42">
        <v>2</v>
      </c>
      <c r="G39" s="43" t="s">
        <v>1422</v>
      </c>
      <c r="H39" s="77"/>
      <c r="I39" s="77"/>
      <c r="J39" s="50" t="s">
        <v>1953</v>
      </c>
      <c r="K39" s="48" t="s">
        <v>1954</v>
      </c>
      <c r="L39" s="59" t="s">
        <v>1980</v>
      </c>
      <c r="M39" s="56"/>
      <c r="N39" s="90" t="s">
        <v>2004</v>
      </c>
    </row>
    <row r="40" spans="1:14" s="44" customFormat="1" ht="89.25" hidden="1" x14ac:dyDescent="0.25">
      <c r="A40" s="42" t="s">
        <v>1423</v>
      </c>
      <c r="B40" s="42">
        <v>1</v>
      </c>
      <c r="C40" s="42" t="s">
        <v>1276</v>
      </c>
      <c r="D40" s="42" t="s">
        <v>200</v>
      </c>
      <c r="E40" s="42" t="s">
        <v>105</v>
      </c>
      <c r="F40" s="42">
        <v>2</v>
      </c>
      <c r="G40" s="43" t="s">
        <v>1424</v>
      </c>
      <c r="H40" s="77"/>
      <c r="I40" s="77"/>
      <c r="J40" s="50" t="s">
        <v>1953</v>
      </c>
      <c r="K40" s="48" t="s">
        <v>1954</v>
      </c>
      <c r="L40" s="59" t="s">
        <v>1980</v>
      </c>
      <c r="M40" s="56"/>
      <c r="N40" s="90" t="s">
        <v>2004</v>
      </c>
    </row>
    <row r="41" spans="1:14" s="44" customFormat="1" ht="76.5" hidden="1" x14ac:dyDescent="0.25">
      <c r="A41" s="42" t="s">
        <v>1433</v>
      </c>
      <c r="B41" s="42">
        <v>1</v>
      </c>
      <c r="C41" s="42" t="s">
        <v>1276</v>
      </c>
      <c r="D41" s="42" t="s">
        <v>200</v>
      </c>
      <c r="E41" s="42" t="s">
        <v>105</v>
      </c>
      <c r="F41" s="42">
        <v>3</v>
      </c>
      <c r="G41" s="43" t="s">
        <v>1434</v>
      </c>
      <c r="H41" s="77"/>
      <c r="I41" s="77"/>
      <c r="J41" s="50" t="s">
        <v>1953</v>
      </c>
      <c r="K41" s="48" t="s">
        <v>1954</v>
      </c>
      <c r="L41" s="59" t="s">
        <v>1980</v>
      </c>
      <c r="M41" s="56"/>
      <c r="N41" s="90" t="s">
        <v>2004</v>
      </c>
    </row>
    <row r="42" spans="1:14" s="44" customFormat="1" ht="242.25" hidden="1" x14ac:dyDescent="0.25">
      <c r="A42" s="42" t="s">
        <v>151</v>
      </c>
      <c r="B42" s="42">
        <v>1</v>
      </c>
      <c r="C42" s="42" t="s">
        <v>1276</v>
      </c>
      <c r="D42" s="42" t="s">
        <v>152</v>
      </c>
      <c r="E42" s="42" t="s">
        <v>105</v>
      </c>
      <c r="F42" s="42">
        <v>1</v>
      </c>
      <c r="G42" s="43" t="s">
        <v>1402</v>
      </c>
      <c r="H42" s="47"/>
      <c r="I42" s="47"/>
      <c r="J42" s="48" t="s">
        <v>1926</v>
      </c>
      <c r="K42" s="48" t="s">
        <v>1927</v>
      </c>
      <c r="L42" s="59" t="s">
        <v>1980</v>
      </c>
      <c r="M42" s="56"/>
      <c r="N42" s="90"/>
    </row>
    <row r="43" spans="1:14" s="44" customFormat="1" ht="102" hidden="1" x14ac:dyDescent="0.25">
      <c r="A43" s="42" t="s">
        <v>1425</v>
      </c>
      <c r="B43" s="42">
        <v>1</v>
      </c>
      <c r="C43" s="42" t="s">
        <v>1276</v>
      </c>
      <c r="D43" s="42" t="s">
        <v>132</v>
      </c>
      <c r="E43" s="42" t="s">
        <v>105</v>
      </c>
      <c r="F43" s="42">
        <v>2</v>
      </c>
      <c r="G43" s="43" t="s">
        <v>1426</v>
      </c>
      <c r="H43" s="43"/>
      <c r="I43" s="47"/>
      <c r="J43" s="49" t="s">
        <v>1808</v>
      </c>
      <c r="K43" s="48" t="s">
        <v>1807</v>
      </c>
      <c r="L43" s="59" t="s">
        <v>1980</v>
      </c>
      <c r="M43" s="56"/>
      <c r="N43" s="90"/>
    </row>
    <row r="44" spans="1:14" s="44" customFormat="1" ht="60.75" x14ac:dyDescent="0.25">
      <c r="A44" s="80" t="s">
        <v>2687</v>
      </c>
      <c r="B44" s="45">
        <v>2</v>
      </c>
      <c r="C44" s="80" t="s">
        <v>1272</v>
      </c>
      <c r="D44" s="80" t="s">
        <v>214</v>
      </c>
      <c r="E44" s="82" t="s">
        <v>105</v>
      </c>
      <c r="F44" s="82" t="s">
        <v>2678</v>
      </c>
      <c r="G44" s="80" t="s">
        <v>2351</v>
      </c>
      <c r="H44" s="78"/>
      <c r="I44" s="78"/>
      <c r="J44" s="79"/>
      <c r="K44" s="79"/>
      <c r="L44" s="61" t="s">
        <v>1982</v>
      </c>
      <c r="M44" s="56"/>
      <c r="N44" s="90" t="s">
        <v>2676</v>
      </c>
    </row>
    <row r="45" spans="1:14" s="44" customFormat="1" ht="93" customHeight="1" x14ac:dyDescent="0.25">
      <c r="A45" s="80" t="s">
        <v>2688</v>
      </c>
      <c r="B45" s="45">
        <v>2</v>
      </c>
      <c r="C45" s="80" t="s">
        <v>1272</v>
      </c>
      <c r="D45" s="80" t="s">
        <v>2006</v>
      </c>
      <c r="E45" s="82" t="s">
        <v>105</v>
      </c>
      <c r="F45" s="82">
        <v>1</v>
      </c>
      <c r="G45" s="80" t="s">
        <v>2352</v>
      </c>
      <c r="H45" s="78"/>
      <c r="I45" s="78"/>
      <c r="J45" s="79"/>
      <c r="K45" s="79"/>
      <c r="L45" s="61" t="s">
        <v>1982</v>
      </c>
      <c r="M45" s="56"/>
      <c r="N45" s="90" t="s">
        <v>2676</v>
      </c>
    </row>
    <row r="46" spans="1:14" s="44" customFormat="1" ht="60.75" x14ac:dyDescent="0.25">
      <c r="A46" s="80" t="s">
        <v>2689</v>
      </c>
      <c r="B46" s="45">
        <v>2</v>
      </c>
      <c r="C46" s="80" t="s">
        <v>1272</v>
      </c>
      <c r="D46" s="80" t="s">
        <v>2006</v>
      </c>
      <c r="E46" s="82" t="s">
        <v>105</v>
      </c>
      <c r="F46" s="82">
        <v>1</v>
      </c>
      <c r="G46" s="80" t="s">
        <v>2353</v>
      </c>
      <c r="H46" s="78"/>
      <c r="I46" s="78"/>
      <c r="J46" s="79"/>
      <c r="K46" s="79"/>
      <c r="L46" s="61" t="s">
        <v>1982</v>
      </c>
      <c r="M46" s="56"/>
      <c r="N46" s="90" t="s">
        <v>2676</v>
      </c>
    </row>
    <row r="47" spans="1:14" s="44" customFormat="1" ht="48.75" x14ac:dyDescent="0.25">
      <c r="A47" s="80" t="s">
        <v>2690</v>
      </c>
      <c r="B47" s="45">
        <v>2</v>
      </c>
      <c r="C47" s="80" t="s">
        <v>1272</v>
      </c>
      <c r="D47" s="80" t="s">
        <v>2006</v>
      </c>
      <c r="E47" s="82" t="s">
        <v>105</v>
      </c>
      <c r="F47" s="82">
        <v>2</v>
      </c>
      <c r="G47" s="80" t="s">
        <v>2354</v>
      </c>
      <c r="H47" s="78"/>
      <c r="I47" s="78"/>
      <c r="J47" s="79"/>
      <c r="K47" s="79"/>
      <c r="L47" s="61" t="s">
        <v>1982</v>
      </c>
      <c r="M47" s="56"/>
      <c r="N47" s="90" t="s">
        <v>2676</v>
      </c>
    </row>
    <row r="48" spans="1:14" s="44" customFormat="1" ht="156.75" hidden="1" x14ac:dyDescent="0.25">
      <c r="A48" s="80" t="s">
        <v>2691</v>
      </c>
      <c r="B48" s="45">
        <v>2</v>
      </c>
      <c r="C48" s="80" t="s">
        <v>1272</v>
      </c>
      <c r="D48" s="80" t="s">
        <v>2006</v>
      </c>
      <c r="E48" s="82" t="s">
        <v>105</v>
      </c>
      <c r="F48" s="82">
        <v>2</v>
      </c>
      <c r="G48" s="80" t="s">
        <v>2355</v>
      </c>
      <c r="H48" s="78"/>
      <c r="I48" s="78"/>
      <c r="J48" s="79"/>
      <c r="K48" s="79"/>
      <c r="L48" s="60" t="s">
        <v>1981</v>
      </c>
      <c r="M48" s="76" t="s">
        <v>2713</v>
      </c>
      <c r="N48" s="90" t="s">
        <v>2676</v>
      </c>
    </row>
    <row r="49" spans="1:14" s="44" customFormat="1" ht="180" hidden="1" x14ac:dyDescent="0.25">
      <c r="A49" s="45" t="s">
        <v>212</v>
      </c>
      <c r="B49" s="45">
        <v>2</v>
      </c>
      <c r="C49" s="45" t="s">
        <v>1272</v>
      </c>
      <c r="D49" s="45" t="s">
        <v>214</v>
      </c>
      <c r="E49" s="45" t="s">
        <v>105</v>
      </c>
      <c r="F49" s="45">
        <v>1</v>
      </c>
      <c r="G49" s="46" t="s">
        <v>1435</v>
      </c>
      <c r="H49" s="47"/>
      <c r="I49" s="47"/>
      <c r="J49" s="50" t="s">
        <v>1952</v>
      </c>
      <c r="K49" s="48" t="s">
        <v>1822</v>
      </c>
      <c r="L49" s="58" t="s">
        <v>1968</v>
      </c>
      <c r="M49" s="56" t="s">
        <v>1960</v>
      </c>
      <c r="N49" s="90"/>
    </row>
    <row r="50" spans="1:14" s="44" customFormat="1" ht="132" hidden="1" x14ac:dyDescent="0.25">
      <c r="A50" s="45" t="s">
        <v>215</v>
      </c>
      <c r="B50" s="45">
        <v>2</v>
      </c>
      <c r="C50" s="45" t="s">
        <v>1272</v>
      </c>
      <c r="D50" s="45" t="s">
        <v>214</v>
      </c>
      <c r="E50" s="45" t="s">
        <v>105</v>
      </c>
      <c r="F50" s="45">
        <v>1</v>
      </c>
      <c r="G50" s="46" t="s">
        <v>216</v>
      </c>
      <c r="H50" s="47"/>
      <c r="I50" s="47"/>
      <c r="J50" s="50" t="s">
        <v>1952</v>
      </c>
      <c r="K50" s="48" t="s">
        <v>1822</v>
      </c>
      <c r="L50" s="58" t="s">
        <v>1968</v>
      </c>
      <c r="M50" s="56" t="s">
        <v>1960</v>
      </c>
      <c r="N50" s="90"/>
    </row>
    <row r="51" spans="1:14" s="44" customFormat="1" ht="132" hidden="1" x14ac:dyDescent="0.25">
      <c r="A51" s="45" t="s">
        <v>1436</v>
      </c>
      <c r="B51" s="45">
        <v>2</v>
      </c>
      <c r="C51" s="45" t="s">
        <v>1272</v>
      </c>
      <c r="D51" s="45" t="s">
        <v>214</v>
      </c>
      <c r="E51" s="45" t="s">
        <v>105</v>
      </c>
      <c r="F51" s="45">
        <v>2</v>
      </c>
      <c r="G51" s="46" t="s">
        <v>1437</v>
      </c>
      <c r="H51" s="47"/>
      <c r="I51" s="47"/>
      <c r="J51" s="50" t="s">
        <v>1952</v>
      </c>
      <c r="K51" s="48" t="s">
        <v>1822</v>
      </c>
      <c r="L51" s="58" t="s">
        <v>1968</v>
      </c>
      <c r="M51" s="56" t="s">
        <v>1960</v>
      </c>
      <c r="N51" s="90"/>
    </row>
    <row r="52" spans="1:14" s="44" customFormat="1" ht="132" hidden="1" x14ac:dyDescent="0.25">
      <c r="A52" s="45" t="s">
        <v>1438</v>
      </c>
      <c r="B52" s="45">
        <v>2</v>
      </c>
      <c r="C52" s="45" t="s">
        <v>1272</v>
      </c>
      <c r="D52" s="45" t="s">
        <v>214</v>
      </c>
      <c r="E52" s="45" t="s">
        <v>105</v>
      </c>
      <c r="F52" s="45">
        <v>2</v>
      </c>
      <c r="G52" s="46" t="s">
        <v>1439</v>
      </c>
      <c r="H52" s="47"/>
      <c r="I52" s="47"/>
      <c r="J52" s="50" t="s">
        <v>1952</v>
      </c>
      <c r="K52" s="48" t="s">
        <v>1822</v>
      </c>
      <c r="L52" s="58" t="s">
        <v>1968</v>
      </c>
      <c r="M52" s="56" t="s">
        <v>1961</v>
      </c>
      <c r="N52" s="90"/>
    </row>
    <row r="53" spans="1:14" s="44" customFormat="1" ht="132" hidden="1" x14ac:dyDescent="0.25">
      <c r="A53" s="45" t="s">
        <v>1440</v>
      </c>
      <c r="B53" s="45">
        <v>2</v>
      </c>
      <c r="C53" s="45" t="s">
        <v>1272</v>
      </c>
      <c r="D53" s="45" t="s">
        <v>214</v>
      </c>
      <c r="E53" s="45" t="s">
        <v>105</v>
      </c>
      <c r="F53" s="45">
        <v>2</v>
      </c>
      <c r="G53" s="46" t="s">
        <v>1441</v>
      </c>
      <c r="H53" s="47"/>
      <c r="I53" s="47"/>
      <c r="J53" s="50" t="s">
        <v>1952</v>
      </c>
      <c r="K53" s="48" t="s">
        <v>1822</v>
      </c>
      <c r="L53" s="58" t="s">
        <v>1968</v>
      </c>
      <c r="M53" s="56" t="s">
        <v>1962</v>
      </c>
      <c r="N53" s="90"/>
    </row>
    <row r="54" spans="1:14" s="44" customFormat="1" ht="132" hidden="1" x14ac:dyDescent="0.25">
      <c r="A54" s="45" t="s">
        <v>1442</v>
      </c>
      <c r="B54" s="45">
        <v>2</v>
      </c>
      <c r="C54" s="45" t="s">
        <v>1272</v>
      </c>
      <c r="D54" s="45" t="s">
        <v>214</v>
      </c>
      <c r="E54" s="45" t="s">
        <v>105</v>
      </c>
      <c r="F54" s="45">
        <v>2</v>
      </c>
      <c r="G54" s="46" t="s">
        <v>1443</v>
      </c>
      <c r="H54" s="47"/>
      <c r="I54" s="47"/>
      <c r="J54" s="50" t="s">
        <v>1952</v>
      </c>
      <c r="K54" s="48" t="s">
        <v>1822</v>
      </c>
      <c r="L54" s="58" t="s">
        <v>1968</v>
      </c>
      <c r="M54" s="56" t="s">
        <v>1963</v>
      </c>
      <c r="N54" s="90"/>
    </row>
    <row r="55" spans="1:14" s="44" customFormat="1" ht="156.75" hidden="1" x14ac:dyDescent="0.25">
      <c r="A55" s="45" t="s">
        <v>1444</v>
      </c>
      <c r="B55" s="45">
        <v>2</v>
      </c>
      <c r="C55" s="45" t="s">
        <v>1272</v>
      </c>
      <c r="D55" s="45" t="s">
        <v>214</v>
      </c>
      <c r="E55" s="45" t="s">
        <v>105</v>
      </c>
      <c r="F55" s="45">
        <v>2</v>
      </c>
      <c r="G55" s="46" t="s">
        <v>1445</v>
      </c>
      <c r="H55" s="47"/>
      <c r="I55" s="47"/>
      <c r="J55" s="50" t="s">
        <v>1952</v>
      </c>
      <c r="K55" s="48" t="s">
        <v>1821</v>
      </c>
      <c r="L55" s="60" t="s">
        <v>1981</v>
      </c>
      <c r="M55" s="56" t="s">
        <v>2695</v>
      </c>
      <c r="N55" s="90"/>
    </row>
    <row r="56" spans="1:14" s="44" customFormat="1" ht="48" x14ac:dyDescent="0.25">
      <c r="A56" s="45" t="s">
        <v>1446</v>
      </c>
      <c r="B56" s="45">
        <v>2</v>
      </c>
      <c r="C56" s="45" t="s">
        <v>1272</v>
      </c>
      <c r="D56" s="45" t="s">
        <v>221</v>
      </c>
      <c r="E56" s="45" t="s">
        <v>105</v>
      </c>
      <c r="F56" s="45">
        <v>3</v>
      </c>
      <c r="G56" s="46" t="s">
        <v>1447</v>
      </c>
      <c r="H56" s="46"/>
      <c r="I56" s="47"/>
      <c r="J56" s="49" t="s">
        <v>1801</v>
      </c>
      <c r="K56" s="48" t="s">
        <v>1802</v>
      </c>
      <c r="L56" s="61" t="s">
        <v>1982</v>
      </c>
      <c r="M56" s="56" t="s">
        <v>1964</v>
      </c>
      <c r="N56" s="90"/>
    </row>
    <row r="57" spans="1:14" s="44" customFormat="1" ht="120.75" hidden="1" x14ac:dyDescent="0.25">
      <c r="A57" s="80" t="s">
        <v>2692</v>
      </c>
      <c r="B57" s="42">
        <v>3</v>
      </c>
      <c r="C57" s="80" t="s">
        <v>1271</v>
      </c>
      <c r="D57" s="80" t="s">
        <v>243</v>
      </c>
      <c r="E57" s="82" t="s">
        <v>105</v>
      </c>
      <c r="F57" s="82" t="s">
        <v>2678</v>
      </c>
      <c r="G57" s="80" t="s">
        <v>2356</v>
      </c>
      <c r="H57" s="78"/>
      <c r="I57" s="78"/>
      <c r="J57" s="79"/>
      <c r="K57" s="79"/>
      <c r="L57" s="60" t="s">
        <v>1981</v>
      </c>
      <c r="M57" s="76" t="s">
        <v>2719</v>
      </c>
      <c r="N57" s="90" t="s">
        <v>2676</v>
      </c>
    </row>
    <row r="58" spans="1:14" s="44" customFormat="1" ht="108.75" hidden="1" x14ac:dyDescent="0.25">
      <c r="A58" s="80" t="s">
        <v>2693</v>
      </c>
      <c r="B58" s="42">
        <v>3</v>
      </c>
      <c r="C58" s="80" t="s">
        <v>1271</v>
      </c>
      <c r="D58" s="80" t="s">
        <v>243</v>
      </c>
      <c r="E58" s="82" t="s">
        <v>105</v>
      </c>
      <c r="F58" s="82" t="s">
        <v>2678</v>
      </c>
      <c r="G58" s="80" t="s">
        <v>2357</v>
      </c>
      <c r="H58" s="78"/>
      <c r="I58" s="78"/>
      <c r="J58" s="79"/>
      <c r="K58" s="79"/>
      <c r="L58" s="60" t="s">
        <v>1981</v>
      </c>
      <c r="M58" s="56" t="s">
        <v>2711</v>
      </c>
      <c r="N58" s="90" t="s">
        <v>2676</v>
      </c>
    </row>
    <row r="59" spans="1:14" s="44" customFormat="1" ht="128.25" hidden="1" x14ac:dyDescent="0.25">
      <c r="A59" s="80" t="s">
        <v>2694</v>
      </c>
      <c r="B59" s="42">
        <v>3</v>
      </c>
      <c r="C59" s="80" t="s">
        <v>1271</v>
      </c>
      <c r="D59" s="80" t="s">
        <v>243</v>
      </c>
      <c r="E59" s="82" t="s">
        <v>105</v>
      </c>
      <c r="F59" s="82" t="s">
        <v>2677</v>
      </c>
      <c r="G59" s="80" t="s">
        <v>2358</v>
      </c>
      <c r="H59" s="78"/>
      <c r="I59" s="78"/>
      <c r="J59" s="79"/>
      <c r="K59" s="79"/>
      <c r="L59" s="60" t="s">
        <v>1981</v>
      </c>
      <c r="M59" s="56" t="s">
        <v>2731</v>
      </c>
      <c r="N59" s="90" t="s">
        <v>2676</v>
      </c>
    </row>
    <row r="60" spans="1:14" s="44" customFormat="1" ht="144" hidden="1" x14ac:dyDescent="0.25">
      <c r="A60" s="53" t="s">
        <v>222</v>
      </c>
      <c r="B60" s="42">
        <v>3</v>
      </c>
      <c r="C60" s="42" t="s">
        <v>1271</v>
      </c>
      <c r="D60" s="42" t="s">
        <v>224</v>
      </c>
      <c r="E60" s="42" t="s">
        <v>105</v>
      </c>
      <c r="F60" s="42">
        <v>1</v>
      </c>
      <c r="G60" s="46" t="s">
        <v>225</v>
      </c>
      <c r="H60" s="43"/>
      <c r="I60" s="47"/>
      <c r="J60" s="49" t="s">
        <v>1804</v>
      </c>
      <c r="K60" s="48" t="s">
        <v>1803</v>
      </c>
      <c r="L60" s="60" t="s">
        <v>1981</v>
      </c>
      <c r="M60" s="76" t="s">
        <v>2696</v>
      </c>
      <c r="N60" s="90"/>
    </row>
    <row r="61" spans="1:14" s="44" customFormat="1" ht="60" hidden="1" x14ac:dyDescent="0.25">
      <c r="A61" s="42" t="s">
        <v>230</v>
      </c>
      <c r="B61" s="42">
        <v>3</v>
      </c>
      <c r="C61" s="42" t="s">
        <v>1271</v>
      </c>
      <c r="D61" s="42" t="s">
        <v>224</v>
      </c>
      <c r="E61" s="42" t="s">
        <v>105</v>
      </c>
      <c r="F61" s="42">
        <v>2</v>
      </c>
      <c r="G61" s="46" t="s">
        <v>231</v>
      </c>
      <c r="H61" s="43"/>
      <c r="I61" s="47"/>
      <c r="J61" s="49" t="s">
        <v>1804</v>
      </c>
      <c r="K61" s="48" t="s">
        <v>1803</v>
      </c>
      <c r="L61" s="59" t="s">
        <v>1980</v>
      </c>
      <c r="M61" s="56"/>
      <c r="N61" s="90"/>
    </row>
    <row r="62" spans="1:14" s="44" customFormat="1" ht="60" hidden="1" x14ac:dyDescent="0.25">
      <c r="A62" s="42" t="s">
        <v>236</v>
      </c>
      <c r="B62" s="42">
        <v>3</v>
      </c>
      <c r="C62" s="42" t="s">
        <v>1271</v>
      </c>
      <c r="D62" s="42" t="s">
        <v>224</v>
      </c>
      <c r="E62" s="42" t="s">
        <v>105</v>
      </c>
      <c r="F62" s="42">
        <v>2</v>
      </c>
      <c r="G62" s="46" t="s">
        <v>1449</v>
      </c>
      <c r="H62" s="43"/>
      <c r="I62" s="47"/>
      <c r="J62" s="49" t="s">
        <v>1804</v>
      </c>
      <c r="K62" s="48" t="s">
        <v>1803</v>
      </c>
      <c r="L62" s="60" t="s">
        <v>1981</v>
      </c>
      <c r="M62" s="76" t="s">
        <v>1995</v>
      </c>
      <c r="N62" s="90"/>
    </row>
    <row r="63" spans="1:14" s="44" customFormat="1" ht="60" x14ac:dyDescent="0.25">
      <c r="A63" s="42" t="s">
        <v>1452</v>
      </c>
      <c r="B63" s="42">
        <v>3</v>
      </c>
      <c r="C63" s="42" t="s">
        <v>1271</v>
      </c>
      <c r="D63" s="42" t="s">
        <v>224</v>
      </c>
      <c r="E63" s="42" t="s">
        <v>105</v>
      </c>
      <c r="F63" s="42">
        <v>3</v>
      </c>
      <c r="G63" s="46" t="s">
        <v>1453</v>
      </c>
      <c r="H63" s="43"/>
      <c r="I63" s="47"/>
      <c r="J63" s="49" t="s">
        <v>1804</v>
      </c>
      <c r="K63" s="48" t="s">
        <v>1803</v>
      </c>
      <c r="L63" s="61" t="s">
        <v>1982</v>
      </c>
      <c r="M63" s="56" t="s">
        <v>2804</v>
      </c>
      <c r="N63" s="90"/>
    </row>
    <row r="64" spans="1:14" s="44" customFormat="1" ht="60" hidden="1" x14ac:dyDescent="0.25">
      <c r="A64" s="42" t="s">
        <v>242</v>
      </c>
      <c r="B64" s="42">
        <v>3</v>
      </c>
      <c r="C64" s="42" t="s">
        <v>1271</v>
      </c>
      <c r="D64" s="42" t="s">
        <v>243</v>
      </c>
      <c r="E64" s="42" t="s">
        <v>105</v>
      </c>
      <c r="F64" s="42">
        <v>1</v>
      </c>
      <c r="G64" s="46" t="s">
        <v>1448</v>
      </c>
      <c r="H64" s="43"/>
      <c r="I64" s="47"/>
      <c r="J64" s="49" t="s">
        <v>1804</v>
      </c>
      <c r="K64" s="48" t="s">
        <v>1803</v>
      </c>
      <c r="L64" s="60" t="s">
        <v>1981</v>
      </c>
      <c r="M64" s="76" t="s">
        <v>1996</v>
      </c>
      <c r="N64" s="90"/>
    </row>
    <row r="65" spans="1:14" s="44" customFormat="1" ht="71.25" hidden="1" x14ac:dyDescent="0.25">
      <c r="A65" s="42" t="s">
        <v>249</v>
      </c>
      <c r="B65" s="42">
        <v>3</v>
      </c>
      <c r="C65" s="42" t="s">
        <v>1271</v>
      </c>
      <c r="D65" s="42" t="s">
        <v>243</v>
      </c>
      <c r="E65" s="42" t="s">
        <v>105</v>
      </c>
      <c r="F65" s="42">
        <v>1</v>
      </c>
      <c r="G65" s="46" t="s">
        <v>250</v>
      </c>
      <c r="H65" s="43"/>
      <c r="I65" s="47"/>
      <c r="J65" s="49" t="s">
        <v>1804</v>
      </c>
      <c r="K65" s="48" t="s">
        <v>1803</v>
      </c>
      <c r="L65" s="60" t="s">
        <v>1981</v>
      </c>
      <c r="M65" s="76" t="s">
        <v>1997</v>
      </c>
      <c r="N65" s="90"/>
    </row>
    <row r="66" spans="1:14" s="44" customFormat="1" ht="60" hidden="1" x14ac:dyDescent="0.25">
      <c r="A66" s="42" t="s">
        <v>1450</v>
      </c>
      <c r="B66" s="42">
        <v>3</v>
      </c>
      <c r="C66" s="42" t="s">
        <v>1271</v>
      </c>
      <c r="D66" s="42" t="s">
        <v>243</v>
      </c>
      <c r="E66" s="42" t="s">
        <v>105</v>
      </c>
      <c r="F66" s="42">
        <v>2</v>
      </c>
      <c r="G66" s="46" t="s">
        <v>1451</v>
      </c>
      <c r="H66" s="43"/>
      <c r="I66" s="47"/>
      <c r="J66" s="49" t="s">
        <v>1804</v>
      </c>
      <c r="K66" s="48" t="s">
        <v>1803</v>
      </c>
      <c r="L66" s="60" t="s">
        <v>1981</v>
      </c>
      <c r="M66" s="76" t="s">
        <v>1998</v>
      </c>
      <c r="N66" s="90"/>
    </row>
    <row r="67" spans="1:14" s="44" customFormat="1" ht="60" x14ac:dyDescent="0.25">
      <c r="A67" s="42" t="s">
        <v>1454</v>
      </c>
      <c r="B67" s="42">
        <v>3</v>
      </c>
      <c r="C67" s="42" t="s">
        <v>1271</v>
      </c>
      <c r="D67" s="42" t="s">
        <v>243</v>
      </c>
      <c r="E67" s="42" t="s">
        <v>105</v>
      </c>
      <c r="F67" s="42">
        <v>3</v>
      </c>
      <c r="G67" s="46" t="s">
        <v>1455</v>
      </c>
      <c r="H67" s="43"/>
      <c r="I67" s="47"/>
      <c r="J67" s="49" t="s">
        <v>1804</v>
      </c>
      <c r="K67" s="48" t="s">
        <v>1803</v>
      </c>
      <c r="L67" s="61" t="s">
        <v>1982</v>
      </c>
      <c r="M67" s="56" t="s">
        <v>1986</v>
      </c>
      <c r="N67" s="90"/>
    </row>
    <row r="68" spans="1:14" s="44" customFormat="1" ht="96.75" hidden="1" x14ac:dyDescent="0.25">
      <c r="A68" s="80" t="s">
        <v>2025</v>
      </c>
      <c r="B68" s="42">
        <v>3</v>
      </c>
      <c r="C68" s="80" t="s">
        <v>1271</v>
      </c>
      <c r="D68" s="80" t="s">
        <v>243</v>
      </c>
      <c r="E68" s="82" t="s">
        <v>105</v>
      </c>
      <c r="F68" s="82" t="s">
        <v>2677</v>
      </c>
      <c r="G68" s="80" t="s">
        <v>2359</v>
      </c>
      <c r="H68" s="78"/>
      <c r="I68" s="78"/>
      <c r="J68" s="79"/>
      <c r="K68" s="79"/>
      <c r="L68" s="60" t="s">
        <v>1981</v>
      </c>
      <c r="M68" s="56" t="s">
        <v>2776</v>
      </c>
      <c r="N68" s="90" t="s">
        <v>2676</v>
      </c>
    </row>
    <row r="69" spans="1:14" s="44" customFormat="1" ht="108.75" hidden="1" x14ac:dyDescent="0.25">
      <c r="A69" s="80" t="s">
        <v>2026</v>
      </c>
      <c r="B69" s="42">
        <v>3</v>
      </c>
      <c r="C69" s="80" t="s">
        <v>1271</v>
      </c>
      <c r="D69" s="80" t="s">
        <v>243</v>
      </c>
      <c r="E69" s="82" t="s">
        <v>105</v>
      </c>
      <c r="F69" s="82" t="s">
        <v>2677</v>
      </c>
      <c r="G69" s="80" t="s">
        <v>2360</v>
      </c>
      <c r="H69" s="78"/>
      <c r="I69" s="78"/>
      <c r="J69" s="79"/>
      <c r="K69" s="79"/>
      <c r="L69" s="60" t="s">
        <v>1981</v>
      </c>
      <c r="M69" s="56" t="s">
        <v>2773</v>
      </c>
      <c r="N69" s="90" t="s">
        <v>2676</v>
      </c>
    </row>
    <row r="70" spans="1:14" s="44" customFormat="1" ht="108" x14ac:dyDescent="0.25">
      <c r="A70" s="42" t="s">
        <v>255</v>
      </c>
      <c r="B70" s="42">
        <v>4</v>
      </c>
      <c r="C70" s="42" t="s">
        <v>1270</v>
      </c>
      <c r="D70" s="42" t="s">
        <v>257</v>
      </c>
      <c r="E70" s="42" t="s">
        <v>258</v>
      </c>
      <c r="F70" s="42">
        <v>1</v>
      </c>
      <c r="G70" s="46" t="s">
        <v>1456</v>
      </c>
      <c r="H70" s="43"/>
      <c r="I70" s="47"/>
      <c r="J70" s="49" t="s">
        <v>1808</v>
      </c>
      <c r="K70" s="48" t="s">
        <v>1807</v>
      </c>
      <c r="L70" s="61" t="s">
        <v>1982</v>
      </c>
      <c r="M70" s="56" t="s">
        <v>2803</v>
      </c>
      <c r="N70" s="90"/>
    </row>
    <row r="71" spans="1:14" s="44" customFormat="1" ht="63.75" x14ac:dyDescent="0.25">
      <c r="A71" s="42" t="s">
        <v>264</v>
      </c>
      <c r="B71" s="42">
        <v>4</v>
      </c>
      <c r="C71" s="42" t="s">
        <v>1270</v>
      </c>
      <c r="D71" s="42" t="s">
        <v>257</v>
      </c>
      <c r="E71" s="42" t="s">
        <v>258</v>
      </c>
      <c r="F71" s="42">
        <v>1</v>
      </c>
      <c r="G71" s="46" t="s">
        <v>1457</v>
      </c>
      <c r="H71" s="43"/>
      <c r="I71" s="47"/>
      <c r="J71" s="49" t="s">
        <v>1808</v>
      </c>
      <c r="K71" s="48" t="s">
        <v>1807</v>
      </c>
      <c r="L71" s="61" t="s">
        <v>1982</v>
      </c>
      <c r="M71" s="56" t="s">
        <v>2803</v>
      </c>
      <c r="N71" s="90"/>
    </row>
    <row r="72" spans="1:14" s="44" customFormat="1" ht="72" x14ac:dyDescent="0.25">
      <c r="A72" s="42" t="s">
        <v>270</v>
      </c>
      <c r="B72" s="42">
        <v>4</v>
      </c>
      <c r="C72" s="42" t="s">
        <v>1270</v>
      </c>
      <c r="D72" s="42" t="s">
        <v>257</v>
      </c>
      <c r="E72" s="42" t="s">
        <v>258</v>
      </c>
      <c r="F72" s="42">
        <v>1</v>
      </c>
      <c r="G72" s="46" t="s">
        <v>271</v>
      </c>
      <c r="H72" s="43"/>
      <c r="I72" s="47"/>
      <c r="J72" s="49" t="s">
        <v>1808</v>
      </c>
      <c r="K72" s="48" t="s">
        <v>1807</v>
      </c>
      <c r="L72" s="61" t="s">
        <v>1982</v>
      </c>
      <c r="M72" s="56" t="s">
        <v>2803</v>
      </c>
      <c r="N72" s="90"/>
    </row>
    <row r="73" spans="1:14" s="44" customFormat="1" ht="72" x14ac:dyDescent="0.25">
      <c r="A73" s="42" t="s">
        <v>282</v>
      </c>
      <c r="B73" s="42">
        <v>4</v>
      </c>
      <c r="C73" s="42" t="s">
        <v>1270</v>
      </c>
      <c r="D73" s="42" t="s">
        <v>283</v>
      </c>
      <c r="E73" s="42" t="s">
        <v>105</v>
      </c>
      <c r="F73" s="42">
        <v>1</v>
      </c>
      <c r="G73" s="46" t="s">
        <v>284</v>
      </c>
      <c r="H73" s="43"/>
      <c r="I73" s="47"/>
      <c r="J73" s="49" t="s">
        <v>1805</v>
      </c>
      <c r="K73" s="48" t="s">
        <v>1806</v>
      </c>
      <c r="L73" s="61" t="s">
        <v>1982</v>
      </c>
      <c r="M73" s="56" t="s">
        <v>2803</v>
      </c>
      <c r="N73" s="90"/>
    </row>
    <row r="74" spans="1:14" s="44" customFormat="1" ht="60" x14ac:dyDescent="0.25">
      <c r="A74" s="42" t="s">
        <v>1461</v>
      </c>
      <c r="B74" s="42">
        <v>4</v>
      </c>
      <c r="C74" s="42" t="s">
        <v>1270</v>
      </c>
      <c r="D74" s="42" t="s">
        <v>283</v>
      </c>
      <c r="E74" s="42" t="s">
        <v>105</v>
      </c>
      <c r="F74" s="42">
        <v>2</v>
      </c>
      <c r="G74" s="46" t="s">
        <v>1462</v>
      </c>
      <c r="H74" s="43"/>
      <c r="I74" s="47"/>
      <c r="J74" s="49" t="s">
        <v>1805</v>
      </c>
      <c r="K74" s="48" t="s">
        <v>1806</v>
      </c>
      <c r="L74" s="61" t="s">
        <v>1982</v>
      </c>
      <c r="M74" s="56" t="s">
        <v>2803</v>
      </c>
      <c r="N74" s="90"/>
    </row>
    <row r="75" spans="1:14" s="44" customFormat="1" ht="360" x14ac:dyDescent="0.25">
      <c r="A75" s="42" t="s">
        <v>1469</v>
      </c>
      <c r="B75" s="42">
        <v>4</v>
      </c>
      <c r="C75" s="42" t="s">
        <v>1270</v>
      </c>
      <c r="D75" s="42" t="s">
        <v>283</v>
      </c>
      <c r="E75" s="42" t="s">
        <v>105</v>
      </c>
      <c r="F75" s="42">
        <v>3</v>
      </c>
      <c r="G75" s="46" t="s">
        <v>1470</v>
      </c>
      <c r="H75" s="43"/>
      <c r="I75" s="47"/>
      <c r="J75" s="49" t="s">
        <v>1805</v>
      </c>
      <c r="K75" s="48" t="s">
        <v>1806</v>
      </c>
      <c r="L75" s="61" t="s">
        <v>1982</v>
      </c>
      <c r="M75" s="56" t="s">
        <v>2803</v>
      </c>
      <c r="N75" s="90"/>
    </row>
    <row r="76" spans="1:14" s="44" customFormat="1" ht="60" x14ac:dyDescent="0.25">
      <c r="A76" s="42" t="s">
        <v>1471</v>
      </c>
      <c r="B76" s="42">
        <v>4</v>
      </c>
      <c r="C76" s="42" t="s">
        <v>1270</v>
      </c>
      <c r="D76" s="42" t="s">
        <v>283</v>
      </c>
      <c r="E76" s="42" t="s">
        <v>105</v>
      </c>
      <c r="F76" s="42">
        <v>3</v>
      </c>
      <c r="G76" s="46" t="s">
        <v>1472</v>
      </c>
      <c r="H76" s="43"/>
      <c r="I76" s="47"/>
      <c r="J76" s="49" t="s">
        <v>1805</v>
      </c>
      <c r="K76" s="48" t="s">
        <v>1806</v>
      </c>
      <c r="L76" s="61" t="s">
        <v>1982</v>
      </c>
      <c r="M76" s="56" t="s">
        <v>2803</v>
      </c>
      <c r="N76" s="90"/>
    </row>
    <row r="77" spans="1:14" s="44" customFormat="1" ht="72.75" hidden="1" x14ac:dyDescent="0.25">
      <c r="A77" s="80" t="s">
        <v>2027</v>
      </c>
      <c r="B77" s="42">
        <v>4</v>
      </c>
      <c r="C77" s="80" t="s">
        <v>1270</v>
      </c>
      <c r="D77" s="80" t="s">
        <v>257</v>
      </c>
      <c r="E77" s="82" t="s">
        <v>258</v>
      </c>
      <c r="F77" s="82">
        <v>1</v>
      </c>
      <c r="G77" s="80" t="s">
        <v>2361</v>
      </c>
      <c r="H77" s="78"/>
      <c r="I77" s="78"/>
      <c r="J77" s="79"/>
      <c r="K77" s="79"/>
      <c r="L77" s="59" t="s">
        <v>1980</v>
      </c>
      <c r="M77" s="56"/>
      <c r="N77" s="90" t="s">
        <v>2676</v>
      </c>
    </row>
    <row r="78" spans="1:14" s="44" customFormat="1" ht="192.75" x14ac:dyDescent="0.25">
      <c r="A78" s="80" t="s">
        <v>2028</v>
      </c>
      <c r="B78" s="42">
        <v>4</v>
      </c>
      <c r="C78" s="80" t="s">
        <v>1270</v>
      </c>
      <c r="D78" s="80" t="s">
        <v>257</v>
      </c>
      <c r="E78" s="82" t="s">
        <v>105</v>
      </c>
      <c r="F78" s="82" t="s">
        <v>2678</v>
      </c>
      <c r="G78" s="80" t="s">
        <v>2362</v>
      </c>
      <c r="H78" s="78"/>
      <c r="I78" s="78"/>
      <c r="J78" s="79"/>
      <c r="K78" s="79"/>
      <c r="L78" s="61" t="s">
        <v>1982</v>
      </c>
      <c r="M78" s="56"/>
      <c r="N78" s="90" t="s">
        <v>2676</v>
      </c>
    </row>
    <row r="79" spans="1:14" s="44" customFormat="1" ht="108.75" x14ac:dyDescent="0.25">
      <c r="A79" s="80" t="s">
        <v>2029</v>
      </c>
      <c r="B79" s="42">
        <v>4</v>
      </c>
      <c r="C79" s="80" t="s">
        <v>1270</v>
      </c>
      <c r="D79" s="80" t="s">
        <v>283</v>
      </c>
      <c r="E79" s="82" t="s">
        <v>105</v>
      </c>
      <c r="F79" s="82">
        <v>1</v>
      </c>
      <c r="G79" s="80" t="s">
        <v>2363</v>
      </c>
      <c r="H79" s="78"/>
      <c r="I79" s="78"/>
      <c r="J79" s="79"/>
      <c r="K79" s="79"/>
      <c r="L79" s="61" t="s">
        <v>1982</v>
      </c>
      <c r="M79" s="56"/>
      <c r="N79" s="90" t="s">
        <v>2676</v>
      </c>
    </row>
    <row r="80" spans="1:14" s="44" customFormat="1" ht="144.75" x14ac:dyDescent="0.25">
      <c r="A80" s="80" t="s">
        <v>2030</v>
      </c>
      <c r="B80" s="42">
        <v>4</v>
      </c>
      <c r="C80" s="80" t="s">
        <v>1270</v>
      </c>
      <c r="D80" s="80" t="s">
        <v>283</v>
      </c>
      <c r="E80" s="82" t="s">
        <v>105</v>
      </c>
      <c r="F80" s="82">
        <v>3</v>
      </c>
      <c r="G80" s="80" t="s">
        <v>2364</v>
      </c>
      <c r="H80" s="78"/>
      <c r="I80" s="78"/>
      <c r="J80" s="79"/>
      <c r="K80" s="79"/>
      <c r="L80" s="61" t="s">
        <v>1982</v>
      </c>
      <c r="M80" s="56"/>
      <c r="N80" s="90" t="s">
        <v>2676</v>
      </c>
    </row>
    <row r="81" spans="1:14" s="44" customFormat="1" ht="48.75" x14ac:dyDescent="0.25">
      <c r="A81" s="80" t="s">
        <v>2031</v>
      </c>
      <c r="B81" s="42">
        <v>4</v>
      </c>
      <c r="C81" s="80" t="s">
        <v>1270</v>
      </c>
      <c r="D81" s="80" t="s">
        <v>283</v>
      </c>
      <c r="E81" s="82" t="s">
        <v>105</v>
      </c>
      <c r="F81" s="82">
        <v>3</v>
      </c>
      <c r="G81" s="80" t="s">
        <v>2365</v>
      </c>
      <c r="H81" s="78"/>
      <c r="I81" s="78"/>
      <c r="J81" s="79"/>
      <c r="K81" s="79"/>
      <c r="L81" s="61" t="s">
        <v>1982</v>
      </c>
      <c r="M81" s="56"/>
      <c r="N81" s="90" t="s">
        <v>2676</v>
      </c>
    </row>
    <row r="82" spans="1:14" s="44" customFormat="1" ht="180" x14ac:dyDescent="0.25">
      <c r="A82" s="42" t="s">
        <v>276</v>
      </c>
      <c r="B82" s="42">
        <v>4</v>
      </c>
      <c r="C82" s="42" t="s">
        <v>1270</v>
      </c>
      <c r="D82" s="42" t="s">
        <v>257</v>
      </c>
      <c r="E82" s="42" t="s">
        <v>258</v>
      </c>
      <c r="F82" s="42">
        <v>1</v>
      </c>
      <c r="G82" s="46" t="s">
        <v>1458</v>
      </c>
      <c r="H82" s="43"/>
      <c r="I82" s="47"/>
      <c r="J82" s="49" t="s">
        <v>1808</v>
      </c>
      <c r="K82" s="48" t="s">
        <v>1807</v>
      </c>
      <c r="L82" s="61" t="s">
        <v>1982</v>
      </c>
      <c r="M82" s="56" t="s">
        <v>2803</v>
      </c>
      <c r="N82" s="90"/>
    </row>
    <row r="83" spans="1:14" s="44" customFormat="1" ht="96" x14ac:dyDescent="0.25">
      <c r="A83" s="42" t="s">
        <v>1463</v>
      </c>
      <c r="B83" s="42">
        <v>4</v>
      </c>
      <c r="C83" s="42" t="s">
        <v>1270</v>
      </c>
      <c r="D83" s="42" t="s">
        <v>257</v>
      </c>
      <c r="E83" s="42" t="s">
        <v>258</v>
      </c>
      <c r="F83" s="42">
        <v>2</v>
      </c>
      <c r="G83" s="46" t="s">
        <v>1464</v>
      </c>
      <c r="H83" s="43"/>
      <c r="I83" s="47"/>
      <c r="J83" s="49" t="s">
        <v>1808</v>
      </c>
      <c r="K83" s="48" t="s">
        <v>1807</v>
      </c>
      <c r="L83" s="61" t="s">
        <v>1982</v>
      </c>
      <c r="M83" s="56" t="s">
        <v>2803</v>
      </c>
      <c r="N83" s="90"/>
    </row>
    <row r="84" spans="1:14" s="44" customFormat="1" ht="84" x14ac:dyDescent="0.25">
      <c r="A84" s="42" t="s">
        <v>1465</v>
      </c>
      <c r="B84" s="42">
        <v>4</v>
      </c>
      <c r="C84" s="42" t="s">
        <v>1270</v>
      </c>
      <c r="D84" s="42" t="s">
        <v>257</v>
      </c>
      <c r="E84" s="42" t="s">
        <v>258</v>
      </c>
      <c r="F84" s="42">
        <v>2</v>
      </c>
      <c r="G84" s="46" t="s">
        <v>1466</v>
      </c>
      <c r="H84" s="43"/>
      <c r="I84" s="47"/>
      <c r="J84" s="49" t="s">
        <v>1808</v>
      </c>
      <c r="K84" s="48" t="s">
        <v>1807</v>
      </c>
      <c r="L84" s="61" t="s">
        <v>1982</v>
      </c>
      <c r="M84" s="56" t="s">
        <v>2803</v>
      </c>
      <c r="N84" s="90"/>
    </row>
    <row r="85" spans="1:14" s="44" customFormat="1" ht="72" x14ac:dyDescent="0.25">
      <c r="A85" s="42" t="s">
        <v>1467</v>
      </c>
      <c r="B85" s="42">
        <v>4</v>
      </c>
      <c r="C85" s="42" t="s">
        <v>1270</v>
      </c>
      <c r="D85" s="42" t="s">
        <v>257</v>
      </c>
      <c r="E85" s="42" t="s">
        <v>258</v>
      </c>
      <c r="F85" s="42">
        <v>2</v>
      </c>
      <c r="G85" s="46" t="s">
        <v>1468</v>
      </c>
      <c r="H85" s="43"/>
      <c r="I85" s="47"/>
      <c r="J85" s="49" t="s">
        <v>1808</v>
      </c>
      <c r="K85" s="48" t="s">
        <v>1807</v>
      </c>
      <c r="L85" s="61" t="s">
        <v>1982</v>
      </c>
      <c r="M85" s="56" t="s">
        <v>2803</v>
      </c>
      <c r="N85" s="90"/>
    </row>
    <row r="86" spans="1:14" s="44" customFormat="1" ht="63.75" x14ac:dyDescent="0.25">
      <c r="A86" s="42" t="s">
        <v>1459</v>
      </c>
      <c r="B86" s="42">
        <v>4</v>
      </c>
      <c r="C86" s="42" t="s">
        <v>1270</v>
      </c>
      <c r="D86" s="42" t="s">
        <v>257</v>
      </c>
      <c r="E86" s="42" t="s">
        <v>258</v>
      </c>
      <c r="F86" s="42">
        <v>1</v>
      </c>
      <c r="G86" s="46" t="s">
        <v>1460</v>
      </c>
      <c r="H86" s="43"/>
      <c r="I86" s="47"/>
      <c r="J86" s="49" t="s">
        <v>1808</v>
      </c>
      <c r="K86" s="48" t="s">
        <v>1807</v>
      </c>
      <c r="L86" s="61" t="s">
        <v>1982</v>
      </c>
      <c r="M86" s="56" t="s">
        <v>2803</v>
      </c>
      <c r="N86" s="90"/>
    </row>
    <row r="87" spans="1:14" s="44" customFormat="1" ht="96.75" x14ac:dyDescent="0.25">
      <c r="A87" s="80" t="s">
        <v>2032</v>
      </c>
      <c r="B87" s="42">
        <v>4</v>
      </c>
      <c r="C87" s="80" t="s">
        <v>1270</v>
      </c>
      <c r="D87" s="80" t="s">
        <v>257</v>
      </c>
      <c r="E87" s="82" t="s">
        <v>105</v>
      </c>
      <c r="F87" s="82" t="s">
        <v>2678</v>
      </c>
      <c r="G87" s="80" t="s">
        <v>2366</v>
      </c>
      <c r="H87" s="78"/>
      <c r="I87" s="78"/>
      <c r="J87" s="79"/>
      <c r="K87" s="79"/>
      <c r="L87" s="61" t="s">
        <v>1982</v>
      </c>
      <c r="M87" s="56"/>
      <c r="N87" s="90" t="s">
        <v>2676</v>
      </c>
    </row>
    <row r="88" spans="1:14" s="44" customFormat="1" ht="60" x14ac:dyDescent="0.25">
      <c r="A88" s="42" t="s">
        <v>289</v>
      </c>
      <c r="B88" s="42">
        <v>5</v>
      </c>
      <c r="C88" s="42" t="s">
        <v>1269</v>
      </c>
      <c r="D88" s="42" t="s">
        <v>221</v>
      </c>
      <c r="E88" s="42" t="s">
        <v>105</v>
      </c>
      <c r="F88" s="42">
        <v>1</v>
      </c>
      <c r="G88" s="46" t="s">
        <v>291</v>
      </c>
      <c r="H88" s="43"/>
      <c r="I88" s="47"/>
      <c r="J88" s="49" t="s">
        <v>1810</v>
      </c>
      <c r="K88" s="48" t="s">
        <v>1802</v>
      </c>
      <c r="L88" s="61" t="s">
        <v>1982</v>
      </c>
      <c r="M88" s="56" t="s">
        <v>1964</v>
      </c>
      <c r="N88" s="90"/>
    </row>
    <row r="89" spans="1:14" s="44" customFormat="1" ht="48" x14ac:dyDescent="0.25">
      <c r="A89" s="42" t="s">
        <v>296</v>
      </c>
      <c r="B89" s="42">
        <v>5</v>
      </c>
      <c r="C89" s="42" t="s">
        <v>1269</v>
      </c>
      <c r="D89" s="42" t="s">
        <v>221</v>
      </c>
      <c r="E89" s="42" t="s">
        <v>105</v>
      </c>
      <c r="F89" s="42">
        <v>1</v>
      </c>
      <c r="G89" s="46" t="s">
        <v>1473</v>
      </c>
      <c r="H89" s="43"/>
      <c r="I89" s="47"/>
      <c r="J89" s="49" t="s">
        <v>1810</v>
      </c>
      <c r="K89" s="48" t="s">
        <v>1802</v>
      </c>
      <c r="L89" s="61" t="s">
        <v>1982</v>
      </c>
      <c r="M89" s="56" t="s">
        <v>1964</v>
      </c>
      <c r="N89" s="90"/>
    </row>
    <row r="90" spans="1:14" s="44" customFormat="1" ht="48" x14ac:dyDescent="0.25">
      <c r="A90" s="42" t="s">
        <v>302</v>
      </c>
      <c r="B90" s="42">
        <v>5</v>
      </c>
      <c r="C90" s="42" t="s">
        <v>1269</v>
      </c>
      <c r="D90" s="42" t="s">
        <v>221</v>
      </c>
      <c r="E90" s="42" t="s">
        <v>105</v>
      </c>
      <c r="F90" s="42">
        <v>1</v>
      </c>
      <c r="G90" s="46" t="s">
        <v>303</v>
      </c>
      <c r="H90" s="43"/>
      <c r="I90" s="47"/>
      <c r="J90" s="49" t="s">
        <v>1810</v>
      </c>
      <c r="K90" s="48" t="s">
        <v>1802</v>
      </c>
      <c r="L90" s="61" t="s">
        <v>1982</v>
      </c>
      <c r="M90" s="56" t="s">
        <v>1964</v>
      </c>
      <c r="N90" s="90"/>
    </row>
    <row r="91" spans="1:14" s="44" customFormat="1" ht="48" x14ac:dyDescent="0.25">
      <c r="A91" s="42" t="s">
        <v>1474</v>
      </c>
      <c r="B91" s="42">
        <v>5</v>
      </c>
      <c r="C91" s="42" t="s">
        <v>1269</v>
      </c>
      <c r="D91" s="42" t="s">
        <v>221</v>
      </c>
      <c r="E91" s="42" t="s">
        <v>105</v>
      </c>
      <c r="F91" s="42">
        <v>2</v>
      </c>
      <c r="G91" s="46" t="s">
        <v>1475</v>
      </c>
      <c r="H91" s="43"/>
      <c r="I91" s="47"/>
      <c r="J91" s="49" t="s">
        <v>1810</v>
      </c>
      <c r="K91" s="48" t="s">
        <v>1802</v>
      </c>
      <c r="L91" s="61" t="s">
        <v>1982</v>
      </c>
      <c r="M91" s="56" t="s">
        <v>2803</v>
      </c>
      <c r="N91" s="90"/>
    </row>
    <row r="92" spans="1:14" s="44" customFormat="1" ht="96" x14ac:dyDescent="0.25">
      <c r="A92" s="42" t="s">
        <v>1476</v>
      </c>
      <c r="B92" s="42">
        <v>5</v>
      </c>
      <c r="C92" s="42" t="s">
        <v>1269</v>
      </c>
      <c r="D92" s="42" t="s">
        <v>221</v>
      </c>
      <c r="E92" s="42" t="s">
        <v>105</v>
      </c>
      <c r="F92" s="42">
        <v>2</v>
      </c>
      <c r="G92" s="46" t="s">
        <v>1477</v>
      </c>
      <c r="H92" s="47"/>
      <c r="I92" s="47"/>
      <c r="J92" s="50" t="s">
        <v>1809</v>
      </c>
      <c r="K92" s="48" t="s">
        <v>1802</v>
      </c>
      <c r="L92" s="61" t="s">
        <v>1982</v>
      </c>
      <c r="M92" s="56" t="s">
        <v>2805</v>
      </c>
      <c r="N92" s="90"/>
    </row>
    <row r="93" spans="1:14" s="44" customFormat="1" ht="96" hidden="1" x14ac:dyDescent="0.25">
      <c r="A93" s="42" t="s">
        <v>308</v>
      </c>
      <c r="B93" s="42">
        <v>6</v>
      </c>
      <c r="C93" s="42" t="s">
        <v>1268</v>
      </c>
      <c r="D93" s="42" t="s">
        <v>310</v>
      </c>
      <c r="E93" s="42" t="s">
        <v>105</v>
      </c>
      <c r="F93" s="42">
        <v>1</v>
      </c>
      <c r="G93" s="46" t="s">
        <v>1478</v>
      </c>
      <c r="H93" s="47"/>
      <c r="I93" s="47"/>
      <c r="J93" s="48" t="s">
        <v>1811</v>
      </c>
      <c r="K93" s="48" t="s">
        <v>1823</v>
      </c>
      <c r="L93" s="59" t="s">
        <v>1980</v>
      </c>
      <c r="M93" s="56"/>
      <c r="N93" s="90"/>
    </row>
    <row r="94" spans="1:14" s="44" customFormat="1" ht="96" hidden="1" x14ac:dyDescent="0.25">
      <c r="A94" s="42" t="s">
        <v>316</v>
      </c>
      <c r="B94" s="42">
        <v>6</v>
      </c>
      <c r="C94" s="42" t="s">
        <v>1268</v>
      </c>
      <c r="D94" s="42" t="s">
        <v>310</v>
      </c>
      <c r="E94" s="42" t="s">
        <v>105</v>
      </c>
      <c r="F94" s="42">
        <v>1</v>
      </c>
      <c r="G94" s="46" t="s">
        <v>317</v>
      </c>
      <c r="H94" s="47"/>
      <c r="I94" s="47"/>
      <c r="J94" s="48" t="s">
        <v>1811</v>
      </c>
      <c r="K94" s="48" t="s">
        <v>1823</v>
      </c>
      <c r="L94" s="59" t="s">
        <v>1980</v>
      </c>
      <c r="M94" s="56"/>
      <c r="N94" s="90"/>
    </row>
    <row r="95" spans="1:14" s="44" customFormat="1" ht="132" hidden="1" x14ac:dyDescent="0.25">
      <c r="A95" s="42" t="s">
        <v>1481</v>
      </c>
      <c r="B95" s="42">
        <v>6</v>
      </c>
      <c r="C95" s="42" t="s">
        <v>1268</v>
      </c>
      <c r="D95" s="42" t="s">
        <v>310</v>
      </c>
      <c r="E95" s="42" t="s">
        <v>105</v>
      </c>
      <c r="F95" s="42">
        <v>2</v>
      </c>
      <c r="G95" s="46" t="s">
        <v>1482</v>
      </c>
      <c r="H95" s="47"/>
      <c r="I95" s="47"/>
      <c r="J95" s="48" t="s">
        <v>1812</v>
      </c>
      <c r="K95" s="48" t="s">
        <v>1827</v>
      </c>
      <c r="L95" s="60" t="s">
        <v>1981</v>
      </c>
      <c r="M95" s="76" t="s">
        <v>2697</v>
      </c>
      <c r="N95" s="90"/>
    </row>
    <row r="96" spans="1:14" s="44" customFormat="1" ht="108" hidden="1" x14ac:dyDescent="0.25">
      <c r="A96" s="42" t="s">
        <v>1483</v>
      </c>
      <c r="B96" s="42">
        <v>6</v>
      </c>
      <c r="C96" s="42" t="s">
        <v>1268</v>
      </c>
      <c r="D96" s="42" t="s">
        <v>310</v>
      </c>
      <c r="E96" s="42" t="s">
        <v>105</v>
      </c>
      <c r="F96" s="42">
        <v>2</v>
      </c>
      <c r="G96" s="46" t="s">
        <v>1484</v>
      </c>
      <c r="H96" s="47"/>
      <c r="I96" s="47"/>
      <c r="J96" s="48" t="s">
        <v>1815</v>
      </c>
      <c r="K96" s="48" t="s">
        <v>1828</v>
      </c>
      <c r="L96" s="59" t="s">
        <v>1980</v>
      </c>
      <c r="M96" s="76"/>
      <c r="N96" s="90"/>
    </row>
    <row r="97" spans="1:14" s="44" customFormat="1" ht="96" hidden="1" x14ac:dyDescent="0.25">
      <c r="A97" s="42" t="s">
        <v>322</v>
      </c>
      <c r="B97" s="42">
        <v>6</v>
      </c>
      <c r="C97" s="42" t="s">
        <v>1268</v>
      </c>
      <c r="D97" s="42" t="s">
        <v>323</v>
      </c>
      <c r="E97" s="42" t="s">
        <v>258</v>
      </c>
      <c r="F97" s="42">
        <v>1</v>
      </c>
      <c r="G97" s="46" t="s">
        <v>1479</v>
      </c>
      <c r="H97" s="47"/>
      <c r="I97" s="47"/>
      <c r="J97" s="48" t="s">
        <v>1826</v>
      </c>
      <c r="K97" s="48" t="s">
        <v>1824</v>
      </c>
      <c r="L97" s="59" t="s">
        <v>1980</v>
      </c>
      <c r="M97" s="56"/>
      <c r="N97" s="90"/>
    </row>
    <row r="98" spans="1:14" s="44" customFormat="1" ht="120" hidden="1" x14ac:dyDescent="0.25">
      <c r="A98" s="42" t="s">
        <v>335</v>
      </c>
      <c r="B98" s="42">
        <v>6</v>
      </c>
      <c r="C98" s="42" t="s">
        <v>1268</v>
      </c>
      <c r="D98" s="42" t="s">
        <v>323</v>
      </c>
      <c r="E98" s="42" t="s">
        <v>258</v>
      </c>
      <c r="F98" s="42">
        <v>2</v>
      </c>
      <c r="G98" s="46" t="s">
        <v>336</v>
      </c>
      <c r="H98" s="47"/>
      <c r="I98" s="47"/>
      <c r="J98" s="48" t="s">
        <v>1813</v>
      </c>
      <c r="K98" s="48" t="s">
        <v>1829</v>
      </c>
      <c r="L98" s="59" t="s">
        <v>1980</v>
      </c>
      <c r="M98" s="76"/>
      <c r="N98" s="90"/>
    </row>
    <row r="99" spans="1:14" s="44" customFormat="1" ht="120" hidden="1" x14ac:dyDescent="0.25">
      <c r="A99" s="42" t="s">
        <v>341</v>
      </c>
      <c r="B99" s="42">
        <v>6</v>
      </c>
      <c r="C99" s="42" t="s">
        <v>1268</v>
      </c>
      <c r="D99" s="42" t="s">
        <v>323</v>
      </c>
      <c r="E99" s="42" t="s">
        <v>258</v>
      </c>
      <c r="F99" s="42">
        <v>2</v>
      </c>
      <c r="G99" s="46" t="s">
        <v>1485</v>
      </c>
      <c r="H99" s="47"/>
      <c r="I99" s="47"/>
      <c r="J99" s="48" t="s">
        <v>1813</v>
      </c>
      <c r="K99" s="48" t="s">
        <v>1829</v>
      </c>
      <c r="L99" s="60" t="s">
        <v>1981</v>
      </c>
      <c r="M99" s="76" t="s">
        <v>2698</v>
      </c>
      <c r="N99" s="90"/>
    </row>
    <row r="100" spans="1:14" s="44" customFormat="1" ht="156.75" hidden="1" x14ac:dyDescent="0.25">
      <c r="A100" s="80" t="s">
        <v>2033</v>
      </c>
      <c r="B100" s="42">
        <v>6</v>
      </c>
      <c r="C100" s="80" t="s">
        <v>1268</v>
      </c>
      <c r="D100" s="80" t="s">
        <v>310</v>
      </c>
      <c r="E100" s="82" t="s">
        <v>105</v>
      </c>
      <c r="F100" s="82" t="s">
        <v>2678</v>
      </c>
      <c r="G100" s="80" t="s">
        <v>2367</v>
      </c>
      <c r="H100" s="78"/>
      <c r="I100" s="78"/>
      <c r="J100" s="79"/>
      <c r="K100" s="79"/>
      <c r="L100" s="59" t="s">
        <v>1980</v>
      </c>
      <c r="M100" s="56"/>
      <c r="N100" s="90" t="s">
        <v>2676</v>
      </c>
    </row>
    <row r="101" spans="1:14" s="44" customFormat="1" ht="120.75" hidden="1" x14ac:dyDescent="0.25">
      <c r="A101" s="80" t="s">
        <v>2034</v>
      </c>
      <c r="B101" s="42">
        <v>6</v>
      </c>
      <c r="C101" s="80" t="s">
        <v>1268</v>
      </c>
      <c r="D101" s="80" t="s">
        <v>2007</v>
      </c>
      <c r="E101" s="82" t="s">
        <v>105</v>
      </c>
      <c r="F101" s="82">
        <v>1</v>
      </c>
      <c r="G101" s="80" t="s">
        <v>2368</v>
      </c>
      <c r="H101" s="78"/>
      <c r="I101" s="78"/>
      <c r="J101" s="79"/>
      <c r="K101" s="79"/>
      <c r="L101" s="59" t="s">
        <v>1980</v>
      </c>
      <c r="M101" s="56"/>
      <c r="N101" s="90" t="s">
        <v>2676</v>
      </c>
    </row>
    <row r="102" spans="1:14" s="44" customFormat="1" ht="144.75" hidden="1" x14ac:dyDescent="0.25">
      <c r="A102" s="80" t="s">
        <v>2035</v>
      </c>
      <c r="B102" s="42">
        <v>6</v>
      </c>
      <c r="C102" s="80" t="s">
        <v>1268</v>
      </c>
      <c r="D102" s="80" t="s">
        <v>2007</v>
      </c>
      <c r="E102" s="82" t="s">
        <v>105</v>
      </c>
      <c r="F102" s="82">
        <v>2</v>
      </c>
      <c r="G102" s="80" t="s">
        <v>2369</v>
      </c>
      <c r="H102" s="78"/>
      <c r="I102" s="78"/>
      <c r="J102" s="79"/>
      <c r="K102" s="79"/>
      <c r="L102" s="59" t="s">
        <v>1980</v>
      </c>
      <c r="M102" s="56"/>
      <c r="N102" s="90" t="s">
        <v>2676</v>
      </c>
    </row>
    <row r="103" spans="1:14" s="44" customFormat="1" ht="48.75" hidden="1" x14ac:dyDescent="0.25">
      <c r="A103" s="80" t="s">
        <v>2036</v>
      </c>
      <c r="B103" s="42">
        <v>6</v>
      </c>
      <c r="C103" s="80" t="s">
        <v>1268</v>
      </c>
      <c r="D103" s="80" t="s">
        <v>2007</v>
      </c>
      <c r="E103" s="82" t="s">
        <v>105</v>
      </c>
      <c r="F103" s="82">
        <v>2</v>
      </c>
      <c r="G103" s="80" t="s">
        <v>2370</v>
      </c>
      <c r="H103" s="78"/>
      <c r="I103" s="78"/>
      <c r="J103" s="79"/>
      <c r="K103" s="79"/>
      <c r="L103" s="59" t="s">
        <v>1980</v>
      </c>
      <c r="M103" s="56"/>
      <c r="N103" s="90" t="s">
        <v>2676</v>
      </c>
    </row>
    <row r="104" spans="1:14" s="44" customFormat="1" ht="57" hidden="1" x14ac:dyDescent="0.25">
      <c r="A104" s="80" t="s">
        <v>2037</v>
      </c>
      <c r="B104" s="42">
        <v>6</v>
      </c>
      <c r="C104" s="80" t="s">
        <v>1268</v>
      </c>
      <c r="D104" s="80" t="s">
        <v>2008</v>
      </c>
      <c r="E104" s="82" t="s">
        <v>258</v>
      </c>
      <c r="F104" s="82">
        <v>1</v>
      </c>
      <c r="G104" s="80" t="s">
        <v>2371</v>
      </c>
      <c r="H104" s="78"/>
      <c r="I104" s="78"/>
      <c r="J104" s="79"/>
      <c r="K104" s="79"/>
      <c r="L104" s="60" t="s">
        <v>1981</v>
      </c>
      <c r="M104" s="56" t="s">
        <v>2711</v>
      </c>
      <c r="N104" s="90" t="s">
        <v>2676</v>
      </c>
    </row>
    <row r="105" spans="1:14" s="44" customFormat="1" ht="48.75" hidden="1" x14ac:dyDescent="0.25">
      <c r="A105" s="80" t="s">
        <v>2038</v>
      </c>
      <c r="B105" s="42">
        <v>6</v>
      </c>
      <c r="C105" s="80" t="s">
        <v>1268</v>
      </c>
      <c r="D105" s="80" t="s">
        <v>2008</v>
      </c>
      <c r="E105" s="82" t="s">
        <v>258</v>
      </c>
      <c r="F105" s="82">
        <v>2</v>
      </c>
      <c r="G105" s="80" t="s">
        <v>2372</v>
      </c>
      <c r="H105" s="78"/>
      <c r="I105" s="78"/>
      <c r="J105" s="79"/>
      <c r="K105" s="79"/>
      <c r="L105" s="59" t="s">
        <v>1980</v>
      </c>
      <c r="M105" s="56"/>
      <c r="N105" s="90" t="s">
        <v>2676</v>
      </c>
    </row>
    <row r="106" spans="1:14" s="44" customFormat="1" ht="84.75" hidden="1" x14ac:dyDescent="0.25">
      <c r="A106" s="80" t="s">
        <v>2039</v>
      </c>
      <c r="B106" s="42">
        <v>6</v>
      </c>
      <c r="C106" s="80" t="s">
        <v>1268</v>
      </c>
      <c r="D106" s="80" t="s">
        <v>2008</v>
      </c>
      <c r="E106" s="82" t="s">
        <v>258</v>
      </c>
      <c r="F106" s="82">
        <v>2</v>
      </c>
      <c r="G106" s="80" t="s">
        <v>2373</v>
      </c>
      <c r="H106" s="78"/>
      <c r="I106" s="78"/>
      <c r="J106" s="79"/>
      <c r="K106" s="79"/>
      <c r="L106" s="59" t="s">
        <v>1980</v>
      </c>
      <c r="M106" s="56"/>
      <c r="N106" s="90" t="s">
        <v>2676</v>
      </c>
    </row>
    <row r="107" spans="1:14" s="44" customFormat="1" ht="132.75" hidden="1" x14ac:dyDescent="0.25">
      <c r="A107" s="80" t="s">
        <v>2040</v>
      </c>
      <c r="B107" s="42">
        <v>6</v>
      </c>
      <c r="C107" s="80" t="s">
        <v>1268</v>
      </c>
      <c r="D107" s="80" t="s">
        <v>2009</v>
      </c>
      <c r="E107" s="82" t="s">
        <v>105</v>
      </c>
      <c r="F107" s="82">
        <v>1</v>
      </c>
      <c r="G107" s="80" t="s">
        <v>2374</v>
      </c>
      <c r="H107" s="78"/>
      <c r="I107" s="78"/>
      <c r="J107" s="79"/>
      <c r="K107" s="79"/>
      <c r="L107" s="59" t="s">
        <v>1980</v>
      </c>
      <c r="M107" s="56"/>
      <c r="N107" s="90" t="s">
        <v>2676</v>
      </c>
    </row>
    <row r="108" spans="1:14" s="44" customFormat="1" ht="120.75" hidden="1" x14ac:dyDescent="0.25">
      <c r="A108" s="80" t="s">
        <v>2041</v>
      </c>
      <c r="B108" s="42">
        <v>6</v>
      </c>
      <c r="C108" s="80" t="s">
        <v>1268</v>
      </c>
      <c r="D108" s="80" t="s">
        <v>2009</v>
      </c>
      <c r="E108" s="82" t="s">
        <v>105</v>
      </c>
      <c r="F108" s="82">
        <v>2</v>
      </c>
      <c r="G108" s="80" t="s">
        <v>2375</v>
      </c>
      <c r="H108" s="78"/>
      <c r="I108" s="78"/>
      <c r="J108" s="79"/>
      <c r="K108" s="79"/>
      <c r="L108" s="59" t="s">
        <v>1980</v>
      </c>
      <c r="M108" s="56"/>
      <c r="N108" s="90" t="s">
        <v>2676</v>
      </c>
    </row>
    <row r="109" spans="1:14" s="44" customFormat="1" ht="60.75" hidden="1" x14ac:dyDescent="0.25">
      <c r="A109" s="80" t="s">
        <v>2042</v>
      </c>
      <c r="B109" s="42">
        <v>6</v>
      </c>
      <c r="C109" s="80" t="s">
        <v>1268</v>
      </c>
      <c r="D109" s="80" t="s">
        <v>2009</v>
      </c>
      <c r="E109" s="82" t="s">
        <v>105</v>
      </c>
      <c r="F109" s="82">
        <v>2</v>
      </c>
      <c r="G109" s="80" t="s">
        <v>2376</v>
      </c>
      <c r="H109" s="78"/>
      <c r="I109" s="78"/>
      <c r="J109" s="79"/>
      <c r="K109" s="79"/>
      <c r="L109" s="59" t="s">
        <v>1980</v>
      </c>
      <c r="M109" s="56"/>
      <c r="N109" s="90" t="s">
        <v>2676</v>
      </c>
    </row>
    <row r="110" spans="1:14" s="44" customFormat="1" ht="60.75" hidden="1" x14ac:dyDescent="0.25">
      <c r="A110" s="80" t="s">
        <v>2043</v>
      </c>
      <c r="B110" s="42">
        <v>6</v>
      </c>
      <c r="C110" s="80" t="s">
        <v>1268</v>
      </c>
      <c r="D110" s="80" t="s">
        <v>2009</v>
      </c>
      <c r="E110" s="82" t="s">
        <v>105</v>
      </c>
      <c r="F110" s="82">
        <v>2</v>
      </c>
      <c r="G110" s="80" t="s">
        <v>2377</v>
      </c>
      <c r="H110" s="78"/>
      <c r="I110" s="78"/>
      <c r="J110" s="79"/>
      <c r="K110" s="79"/>
      <c r="L110" s="59" t="s">
        <v>1980</v>
      </c>
      <c r="M110" s="56"/>
      <c r="N110" s="90" t="s">
        <v>2676</v>
      </c>
    </row>
    <row r="111" spans="1:14" s="44" customFormat="1" ht="84.75" hidden="1" x14ac:dyDescent="0.25">
      <c r="A111" s="80" t="s">
        <v>2044</v>
      </c>
      <c r="B111" s="42">
        <v>6</v>
      </c>
      <c r="C111" s="80" t="s">
        <v>1268</v>
      </c>
      <c r="D111" s="80" t="s">
        <v>2009</v>
      </c>
      <c r="E111" s="82" t="s">
        <v>105</v>
      </c>
      <c r="F111" s="82">
        <v>2</v>
      </c>
      <c r="G111" s="80" t="s">
        <v>2378</v>
      </c>
      <c r="H111" s="78"/>
      <c r="I111" s="78"/>
      <c r="J111" s="79"/>
      <c r="K111" s="79"/>
      <c r="L111" s="59" t="s">
        <v>1980</v>
      </c>
      <c r="M111" s="56"/>
      <c r="N111" s="90" t="s">
        <v>2676</v>
      </c>
    </row>
    <row r="112" spans="1:14" s="44" customFormat="1" ht="132.75" hidden="1" x14ac:dyDescent="0.25">
      <c r="A112" s="80" t="s">
        <v>2045</v>
      </c>
      <c r="B112" s="42">
        <v>6</v>
      </c>
      <c r="C112" s="80" t="s">
        <v>1268</v>
      </c>
      <c r="D112" s="80" t="s">
        <v>2009</v>
      </c>
      <c r="E112" s="82" t="s">
        <v>105</v>
      </c>
      <c r="F112" s="82">
        <v>2</v>
      </c>
      <c r="G112" s="80" t="s">
        <v>2379</v>
      </c>
      <c r="H112" s="78"/>
      <c r="I112" s="78"/>
      <c r="J112" s="79"/>
      <c r="K112" s="79"/>
      <c r="L112" s="59" t="s">
        <v>1980</v>
      </c>
      <c r="M112" s="56"/>
      <c r="N112" s="90" t="s">
        <v>2676</v>
      </c>
    </row>
    <row r="113" spans="1:14" s="44" customFormat="1" ht="48.75" hidden="1" x14ac:dyDescent="0.25">
      <c r="A113" s="80" t="s">
        <v>2046</v>
      </c>
      <c r="B113" s="42">
        <v>6</v>
      </c>
      <c r="C113" s="80" t="s">
        <v>1268</v>
      </c>
      <c r="D113" s="80" t="s">
        <v>2009</v>
      </c>
      <c r="E113" s="82" t="s">
        <v>105</v>
      </c>
      <c r="F113" s="82">
        <v>2</v>
      </c>
      <c r="G113" s="80" t="s">
        <v>2380</v>
      </c>
      <c r="H113" s="78"/>
      <c r="I113" s="78"/>
      <c r="J113" s="79"/>
      <c r="K113" s="79"/>
      <c r="L113" s="59" t="s">
        <v>1980</v>
      </c>
      <c r="M113" s="56"/>
      <c r="N113" s="90" t="s">
        <v>2676</v>
      </c>
    </row>
    <row r="114" spans="1:14" s="44" customFormat="1" ht="84.75" hidden="1" x14ac:dyDescent="0.25">
      <c r="A114" s="80" t="s">
        <v>2047</v>
      </c>
      <c r="B114" s="42">
        <v>6</v>
      </c>
      <c r="C114" s="80" t="s">
        <v>1268</v>
      </c>
      <c r="D114" s="80" t="s">
        <v>2009</v>
      </c>
      <c r="E114" s="82" t="s">
        <v>105</v>
      </c>
      <c r="F114" s="82">
        <v>3</v>
      </c>
      <c r="G114" s="80" t="s">
        <v>2381</v>
      </c>
      <c r="H114" s="78"/>
      <c r="I114" s="78"/>
      <c r="J114" s="79"/>
      <c r="K114" s="79"/>
      <c r="L114" s="59" t="s">
        <v>1980</v>
      </c>
      <c r="M114" s="56"/>
      <c r="N114" s="90" t="s">
        <v>2676</v>
      </c>
    </row>
    <row r="115" spans="1:14" s="44" customFormat="1" ht="228.75" hidden="1" x14ac:dyDescent="0.25">
      <c r="A115" s="80" t="s">
        <v>2048</v>
      </c>
      <c r="B115" s="42">
        <v>6</v>
      </c>
      <c r="C115" s="80" t="s">
        <v>1268</v>
      </c>
      <c r="D115" s="80" t="s">
        <v>2009</v>
      </c>
      <c r="E115" s="82" t="s">
        <v>105</v>
      </c>
      <c r="F115" s="82">
        <v>3</v>
      </c>
      <c r="G115" s="80" t="s">
        <v>2382</v>
      </c>
      <c r="H115" s="78"/>
      <c r="I115" s="78"/>
      <c r="J115" s="79"/>
      <c r="K115" s="79"/>
      <c r="L115" s="59" t="s">
        <v>1980</v>
      </c>
      <c r="M115" s="56"/>
      <c r="N115" s="90" t="s">
        <v>2676</v>
      </c>
    </row>
    <row r="116" spans="1:14" s="44" customFormat="1" ht="185.25" hidden="1" x14ac:dyDescent="0.25">
      <c r="A116" s="80" t="s">
        <v>2049</v>
      </c>
      <c r="B116" s="42">
        <v>6</v>
      </c>
      <c r="C116" s="80" t="s">
        <v>1268</v>
      </c>
      <c r="D116" s="80" t="s">
        <v>2009</v>
      </c>
      <c r="E116" s="82" t="s">
        <v>105</v>
      </c>
      <c r="F116" s="82">
        <v>3</v>
      </c>
      <c r="G116" s="80" t="s">
        <v>2383</v>
      </c>
      <c r="H116" s="78"/>
      <c r="I116" s="78"/>
      <c r="J116" s="79"/>
      <c r="K116" s="79"/>
      <c r="L116" s="60" t="s">
        <v>1981</v>
      </c>
      <c r="M116" s="76" t="s">
        <v>2774</v>
      </c>
      <c r="N116" s="90" t="s">
        <v>2676</v>
      </c>
    </row>
    <row r="117" spans="1:14" s="44" customFormat="1" ht="192.75" x14ac:dyDescent="0.25">
      <c r="A117" s="80" t="s">
        <v>2050</v>
      </c>
      <c r="B117" s="42">
        <v>6</v>
      </c>
      <c r="C117" s="80" t="s">
        <v>1268</v>
      </c>
      <c r="D117" s="80" t="s">
        <v>2009</v>
      </c>
      <c r="E117" s="82" t="s">
        <v>105</v>
      </c>
      <c r="F117" s="82" t="s">
        <v>2678</v>
      </c>
      <c r="G117" s="80" t="s">
        <v>2384</v>
      </c>
      <c r="H117" s="78"/>
      <c r="I117" s="78"/>
      <c r="J117" s="79"/>
      <c r="K117" s="79"/>
      <c r="L117" s="61" t="s">
        <v>1982</v>
      </c>
      <c r="M117" s="56"/>
      <c r="N117" s="90" t="s">
        <v>2676</v>
      </c>
    </row>
    <row r="118" spans="1:14" s="44" customFormat="1" ht="144.75" hidden="1" x14ac:dyDescent="0.25">
      <c r="A118" s="80" t="s">
        <v>2051</v>
      </c>
      <c r="B118" s="42">
        <v>6</v>
      </c>
      <c r="C118" s="80" t="s">
        <v>1268</v>
      </c>
      <c r="D118" s="80" t="s">
        <v>472</v>
      </c>
      <c r="E118" s="82" t="s">
        <v>105</v>
      </c>
      <c r="F118" s="82" t="s">
        <v>1990</v>
      </c>
      <c r="G118" s="80" t="s">
        <v>2385</v>
      </c>
      <c r="H118" s="78"/>
      <c r="I118" s="78"/>
      <c r="J118" s="79"/>
      <c r="K118" s="79"/>
      <c r="L118" s="58" t="s">
        <v>1968</v>
      </c>
      <c r="M118" s="56" t="s">
        <v>2775</v>
      </c>
      <c r="N118" s="90" t="s">
        <v>2676</v>
      </c>
    </row>
    <row r="119" spans="1:14" s="44" customFormat="1" ht="168" hidden="1" x14ac:dyDescent="0.2">
      <c r="A119" s="80" t="s">
        <v>2052</v>
      </c>
      <c r="B119" s="42">
        <v>6</v>
      </c>
      <c r="C119" s="80" t="s">
        <v>1268</v>
      </c>
      <c r="D119" s="80" t="s">
        <v>310</v>
      </c>
      <c r="E119" s="82" t="s">
        <v>105</v>
      </c>
      <c r="F119" s="82" t="s">
        <v>2677</v>
      </c>
      <c r="G119" s="80" t="s">
        <v>2386</v>
      </c>
      <c r="H119" s="78"/>
      <c r="I119" s="78"/>
      <c r="J119" s="79"/>
      <c r="K119" s="79"/>
      <c r="L119" s="58" t="s">
        <v>1968</v>
      </c>
      <c r="M119" s="57" t="s">
        <v>1944</v>
      </c>
      <c r="N119" s="90" t="s">
        <v>2676</v>
      </c>
    </row>
    <row r="120" spans="1:14" s="44" customFormat="1" ht="96" hidden="1" x14ac:dyDescent="0.25">
      <c r="A120" s="42" t="s">
        <v>329</v>
      </c>
      <c r="B120" s="42">
        <v>6</v>
      </c>
      <c r="C120" s="42" t="s">
        <v>1268</v>
      </c>
      <c r="D120" s="42" t="s">
        <v>323</v>
      </c>
      <c r="E120" s="42" t="s">
        <v>258</v>
      </c>
      <c r="F120" s="42">
        <v>1</v>
      </c>
      <c r="G120" s="46" t="s">
        <v>1480</v>
      </c>
      <c r="H120" s="47"/>
      <c r="I120" s="47"/>
      <c r="J120" s="48" t="s">
        <v>1825</v>
      </c>
      <c r="K120" s="48" t="s">
        <v>1923</v>
      </c>
      <c r="L120" s="60" t="s">
        <v>1981</v>
      </c>
      <c r="M120" s="76" t="s">
        <v>2709</v>
      </c>
      <c r="N120" s="90"/>
    </row>
    <row r="121" spans="1:14" s="44" customFormat="1" ht="120" hidden="1" x14ac:dyDescent="0.25">
      <c r="A121" s="42" t="s">
        <v>347</v>
      </c>
      <c r="B121" s="42">
        <v>6</v>
      </c>
      <c r="C121" s="42" t="s">
        <v>1268</v>
      </c>
      <c r="D121" s="42" t="s">
        <v>323</v>
      </c>
      <c r="E121" s="42" t="s">
        <v>105</v>
      </c>
      <c r="F121" s="42">
        <v>2</v>
      </c>
      <c r="G121" s="46" t="s">
        <v>348</v>
      </c>
      <c r="H121" s="47"/>
      <c r="I121" s="47"/>
      <c r="J121" s="48" t="s">
        <v>1813</v>
      </c>
      <c r="K121" s="48" t="s">
        <v>1829</v>
      </c>
      <c r="L121" s="60" t="s">
        <v>1981</v>
      </c>
      <c r="M121" s="76" t="s">
        <v>2699</v>
      </c>
      <c r="N121" s="90"/>
    </row>
    <row r="122" spans="1:14" s="44" customFormat="1" ht="120" hidden="1" x14ac:dyDescent="0.2">
      <c r="A122" s="80" t="s">
        <v>2053</v>
      </c>
      <c r="B122" s="42">
        <v>6</v>
      </c>
      <c r="C122" s="80" t="s">
        <v>1268</v>
      </c>
      <c r="D122" s="80" t="s">
        <v>310</v>
      </c>
      <c r="E122" s="82" t="s">
        <v>105</v>
      </c>
      <c r="F122" s="82" t="s">
        <v>2677</v>
      </c>
      <c r="G122" s="80" t="s">
        <v>2387</v>
      </c>
      <c r="H122" s="78"/>
      <c r="I122" s="78"/>
      <c r="J122" s="79"/>
      <c r="K122" s="79"/>
      <c r="L122" s="58" t="s">
        <v>1968</v>
      </c>
      <c r="M122" s="57" t="s">
        <v>1944</v>
      </c>
      <c r="N122" s="96" t="s">
        <v>2676</v>
      </c>
    </row>
    <row r="123" spans="1:14" s="44" customFormat="1" ht="180" hidden="1" x14ac:dyDescent="0.25">
      <c r="A123" s="42" t="s">
        <v>353</v>
      </c>
      <c r="B123" s="42">
        <v>6</v>
      </c>
      <c r="C123" s="42" t="s">
        <v>1268</v>
      </c>
      <c r="D123" s="42" t="s">
        <v>323</v>
      </c>
      <c r="E123" s="42" t="s">
        <v>105</v>
      </c>
      <c r="F123" s="42">
        <v>2</v>
      </c>
      <c r="G123" s="46" t="s">
        <v>354</v>
      </c>
      <c r="H123" s="47"/>
      <c r="I123" s="47"/>
      <c r="J123" s="48" t="s">
        <v>1813</v>
      </c>
      <c r="K123" s="48" t="s">
        <v>1829</v>
      </c>
      <c r="L123" s="60" t="s">
        <v>1981</v>
      </c>
      <c r="M123" s="76" t="s">
        <v>2699</v>
      </c>
      <c r="N123" s="90"/>
    </row>
    <row r="124" spans="1:14" s="44" customFormat="1" ht="156.75" hidden="1" x14ac:dyDescent="0.25">
      <c r="A124" s="80" t="s">
        <v>2054</v>
      </c>
      <c r="B124" s="42">
        <v>6</v>
      </c>
      <c r="C124" s="80" t="s">
        <v>1268</v>
      </c>
      <c r="D124" s="80" t="s">
        <v>2009</v>
      </c>
      <c r="E124" s="82" t="s">
        <v>105</v>
      </c>
      <c r="F124" s="82" t="s">
        <v>2678</v>
      </c>
      <c r="G124" s="80" t="s">
        <v>2388</v>
      </c>
      <c r="H124" s="78"/>
      <c r="I124" s="78"/>
      <c r="J124" s="79"/>
      <c r="K124" s="79"/>
      <c r="L124" s="60" t="s">
        <v>1981</v>
      </c>
      <c r="M124" s="56" t="s">
        <v>2711</v>
      </c>
      <c r="N124" s="90" t="s">
        <v>2676</v>
      </c>
    </row>
    <row r="125" spans="1:14" s="44" customFormat="1" ht="84.75" hidden="1" x14ac:dyDescent="0.25">
      <c r="A125" s="80" t="s">
        <v>2055</v>
      </c>
      <c r="B125" s="42">
        <v>6</v>
      </c>
      <c r="C125" s="80" t="s">
        <v>1268</v>
      </c>
      <c r="D125" s="80" t="s">
        <v>2009</v>
      </c>
      <c r="E125" s="82" t="s">
        <v>105</v>
      </c>
      <c r="F125" s="82" t="s">
        <v>2677</v>
      </c>
      <c r="G125" s="80" t="s">
        <v>2389</v>
      </c>
      <c r="H125" s="78"/>
      <c r="I125" s="78"/>
      <c r="J125" s="79"/>
      <c r="K125" s="79"/>
      <c r="L125" s="60" t="s">
        <v>1981</v>
      </c>
      <c r="M125" s="56" t="s">
        <v>2711</v>
      </c>
      <c r="N125" s="90" t="s">
        <v>2676</v>
      </c>
    </row>
    <row r="126" spans="1:14" s="44" customFormat="1" ht="72.75" hidden="1" x14ac:dyDescent="0.25">
      <c r="A126" s="80" t="s">
        <v>2056</v>
      </c>
      <c r="B126" s="42">
        <v>6</v>
      </c>
      <c r="C126" s="80" t="s">
        <v>1268</v>
      </c>
      <c r="D126" s="80" t="s">
        <v>323</v>
      </c>
      <c r="E126" s="82" t="s">
        <v>258</v>
      </c>
      <c r="F126" s="82" t="s">
        <v>1990</v>
      </c>
      <c r="G126" s="80" t="s">
        <v>2390</v>
      </c>
      <c r="H126" s="78"/>
      <c r="I126" s="78"/>
      <c r="J126" s="79"/>
      <c r="K126" s="79"/>
      <c r="L126" s="58" t="s">
        <v>1968</v>
      </c>
      <c r="M126" s="56" t="s">
        <v>1965</v>
      </c>
      <c r="N126" s="90" t="s">
        <v>2676</v>
      </c>
    </row>
    <row r="127" spans="1:14" s="44" customFormat="1" ht="84.75" hidden="1" x14ac:dyDescent="0.25">
      <c r="A127" s="80" t="s">
        <v>2057</v>
      </c>
      <c r="B127" s="42">
        <v>6</v>
      </c>
      <c r="C127" s="80" t="s">
        <v>1268</v>
      </c>
      <c r="D127" s="80" t="s">
        <v>323</v>
      </c>
      <c r="E127" s="82" t="s">
        <v>258</v>
      </c>
      <c r="F127" s="82" t="s">
        <v>1990</v>
      </c>
      <c r="G127" s="80" t="s">
        <v>2391</v>
      </c>
      <c r="H127" s="78"/>
      <c r="I127" s="78"/>
      <c r="J127" s="79"/>
      <c r="K127" s="79"/>
      <c r="L127" s="58" t="s">
        <v>1968</v>
      </c>
      <c r="M127" s="56" t="s">
        <v>2777</v>
      </c>
      <c r="N127" s="90" t="s">
        <v>2676</v>
      </c>
    </row>
    <row r="128" spans="1:14" s="44" customFormat="1" ht="72.75" x14ac:dyDescent="0.25">
      <c r="A128" s="80" t="s">
        <v>2058</v>
      </c>
      <c r="B128" s="42">
        <v>6</v>
      </c>
      <c r="C128" s="80" t="s">
        <v>1268</v>
      </c>
      <c r="D128" s="80" t="s">
        <v>2009</v>
      </c>
      <c r="E128" s="82" t="s">
        <v>258</v>
      </c>
      <c r="F128" s="82">
        <v>1</v>
      </c>
      <c r="G128" s="80" t="s">
        <v>2392</v>
      </c>
      <c r="H128" s="78"/>
      <c r="I128" s="78"/>
      <c r="J128" s="79"/>
      <c r="K128" s="79"/>
      <c r="L128" s="61" t="s">
        <v>1982</v>
      </c>
      <c r="M128" s="56"/>
      <c r="N128" s="90" t="s">
        <v>2676</v>
      </c>
    </row>
    <row r="129" spans="1:14" s="44" customFormat="1" ht="156.75" hidden="1" x14ac:dyDescent="0.25">
      <c r="A129" s="80" t="s">
        <v>2059</v>
      </c>
      <c r="B129" s="42">
        <v>6</v>
      </c>
      <c r="C129" s="80" t="s">
        <v>1268</v>
      </c>
      <c r="D129" s="80" t="s">
        <v>2009</v>
      </c>
      <c r="E129" s="82" t="s">
        <v>258</v>
      </c>
      <c r="F129" s="82">
        <v>3</v>
      </c>
      <c r="G129" s="80" t="s">
        <v>2393</v>
      </c>
      <c r="H129" s="78"/>
      <c r="I129" s="78"/>
      <c r="J129" s="79"/>
      <c r="K129" s="79"/>
      <c r="L129" s="58" t="s">
        <v>1968</v>
      </c>
      <c r="M129" s="56" t="s">
        <v>1965</v>
      </c>
      <c r="N129" s="90" t="s">
        <v>2676</v>
      </c>
    </row>
    <row r="130" spans="1:14" s="44" customFormat="1" ht="120" hidden="1" x14ac:dyDescent="0.25">
      <c r="A130" s="42" t="s">
        <v>358</v>
      </c>
      <c r="B130" s="42">
        <v>7</v>
      </c>
      <c r="C130" s="42" t="s">
        <v>1267</v>
      </c>
      <c r="D130" s="42" t="s">
        <v>360</v>
      </c>
      <c r="E130" s="42" t="s">
        <v>105</v>
      </c>
      <c r="F130" s="42">
        <v>1</v>
      </c>
      <c r="G130" s="46" t="s">
        <v>361</v>
      </c>
      <c r="H130" s="47"/>
      <c r="I130" s="47"/>
      <c r="J130" s="48" t="s">
        <v>1814</v>
      </c>
      <c r="K130" s="48" t="s">
        <v>1830</v>
      </c>
      <c r="L130" s="60" t="s">
        <v>1981</v>
      </c>
      <c r="M130" s="56" t="s">
        <v>2700</v>
      </c>
      <c r="N130" s="90"/>
    </row>
    <row r="131" spans="1:14" s="44" customFormat="1" ht="120" hidden="1" x14ac:dyDescent="0.25">
      <c r="A131" s="42" t="s">
        <v>366</v>
      </c>
      <c r="B131" s="42">
        <v>7</v>
      </c>
      <c r="C131" s="42" t="s">
        <v>1267</v>
      </c>
      <c r="D131" s="42" t="s">
        <v>360</v>
      </c>
      <c r="E131" s="42" t="s">
        <v>105</v>
      </c>
      <c r="F131" s="42">
        <v>1</v>
      </c>
      <c r="G131" s="46" t="s">
        <v>367</v>
      </c>
      <c r="H131" s="47"/>
      <c r="I131" s="47"/>
      <c r="J131" s="48" t="s">
        <v>1814</v>
      </c>
      <c r="K131" s="48" t="s">
        <v>1830</v>
      </c>
      <c r="L131" s="59" t="s">
        <v>1980</v>
      </c>
      <c r="M131" s="76"/>
      <c r="N131" s="90"/>
    </row>
    <row r="132" spans="1:14" s="44" customFormat="1" ht="120" hidden="1" x14ac:dyDescent="0.25">
      <c r="A132" s="42" t="s">
        <v>1486</v>
      </c>
      <c r="B132" s="42">
        <v>7</v>
      </c>
      <c r="C132" s="42" t="s">
        <v>1267</v>
      </c>
      <c r="D132" s="42" t="s">
        <v>360</v>
      </c>
      <c r="E132" s="42" t="s">
        <v>105</v>
      </c>
      <c r="F132" s="42">
        <v>2</v>
      </c>
      <c r="G132" s="46" t="s">
        <v>1487</v>
      </c>
      <c r="H132" s="47"/>
      <c r="I132" s="47"/>
      <c r="J132" s="48" t="s">
        <v>1814</v>
      </c>
      <c r="K132" s="48" t="s">
        <v>1830</v>
      </c>
      <c r="L132" s="60" t="s">
        <v>1981</v>
      </c>
      <c r="M132" s="56" t="s">
        <v>2710</v>
      </c>
      <c r="N132" s="90"/>
    </row>
    <row r="133" spans="1:14" s="44" customFormat="1" ht="120" hidden="1" x14ac:dyDescent="0.25">
      <c r="A133" s="42" t="s">
        <v>1504</v>
      </c>
      <c r="B133" s="42">
        <v>7</v>
      </c>
      <c r="C133" s="42" t="s">
        <v>1267</v>
      </c>
      <c r="D133" s="42" t="s">
        <v>360</v>
      </c>
      <c r="E133" s="42" t="s">
        <v>105</v>
      </c>
      <c r="F133" s="42">
        <v>3</v>
      </c>
      <c r="G133" s="46" t="s">
        <v>1505</v>
      </c>
      <c r="H133" s="47"/>
      <c r="I133" s="47"/>
      <c r="J133" s="48" t="s">
        <v>1814</v>
      </c>
      <c r="K133" s="48" t="s">
        <v>1830</v>
      </c>
      <c r="L133" s="60" t="s">
        <v>1981</v>
      </c>
      <c r="M133" s="56" t="s">
        <v>2711</v>
      </c>
      <c r="N133" s="90"/>
    </row>
    <row r="134" spans="1:14" s="44" customFormat="1" ht="120" hidden="1" x14ac:dyDescent="0.25">
      <c r="A134" s="42" t="s">
        <v>1506</v>
      </c>
      <c r="B134" s="42">
        <v>7</v>
      </c>
      <c r="C134" s="42" t="s">
        <v>1267</v>
      </c>
      <c r="D134" s="42" t="s">
        <v>360</v>
      </c>
      <c r="E134" s="42" t="s">
        <v>105</v>
      </c>
      <c r="F134" s="42">
        <v>3</v>
      </c>
      <c r="G134" s="46" t="s">
        <v>1507</v>
      </c>
      <c r="H134" s="47"/>
      <c r="I134" s="47"/>
      <c r="J134" s="48" t="s">
        <v>1814</v>
      </c>
      <c r="K134" s="48" t="s">
        <v>1830</v>
      </c>
      <c r="L134" s="59" t="s">
        <v>1980</v>
      </c>
      <c r="M134" s="56"/>
      <c r="N134" s="90"/>
    </row>
    <row r="135" spans="1:14" s="44" customFormat="1" ht="132" hidden="1" x14ac:dyDescent="0.25">
      <c r="A135" s="42" t="s">
        <v>372</v>
      </c>
      <c r="B135" s="42">
        <v>7</v>
      </c>
      <c r="C135" s="42" t="s">
        <v>1267</v>
      </c>
      <c r="D135" s="42" t="s">
        <v>373</v>
      </c>
      <c r="E135" s="42" t="s">
        <v>258</v>
      </c>
      <c r="F135" s="42">
        <v>1</v>
      </c>
      <c r="G135" s="46" t="s">
        <v>374</v>
      </c>
      <c r="H135" s="47"/>
      <c r="I135" s="47"/>
      <c r="J135" s="48" t="s">
        <v>1816</v>
      </c>
      <c r="K135" s="48" t="s">
        <v>1831</v>
      </c>
      <c r="L135" s="60" t="s">
        <v>1981</v>
      </c>
      <c r="M135" s="76" t="s">
        <v>1999</v>
      </c>
      <c r="N135" s="90"/>
    </row>
    <row r="136" spans="1:14" s="44" customFormat="1" ht="156" hidden="1" x14ac:dyDescent="0.25">
      <c r="A136" s="42" t="s">
        <v>1488</v>
      </c>
      <c r="B136" s="42">
        <v>7</v>
      </c>
      <c r="C136" s="42" t="s">
        <v>1267</v>
      </c>
      <c r="D136" s="42" t="s">
        <v>373</v>
      </c>
      <c r="E136" s="42" t="s">
        <v>258</v>
      </c>
      <c r="F136" s="42">
        <v>2</v>
      </c>
      <c r="G136" s="46" t="s">
        <v>1489</v>
      </c>
      <c r="H136" s="47"/>
      <c r="I136" s="47"/>
      <c r="J136" s="48" t="s">
        <v>1817</v>
      </c>
      <c r="K136" s="48" t="s">
        <v>1832</v>
      </c>
      <c r="L136" s="60" t="s">
        <v>1981</v>
      </c>
      <c r="M136" s="76" t="s">
        <v>2712</v>
      </c>
      <c r="N136" s="90"/>
    </row>
    <row r="137" spans="1:14" s="44" customFormat="1" ht="96" hidden="1" x14ac:dyDescent="0.25">
      <c r="A137" s="42" t="s">
        <v>1490</v>
      </c>
      <c r="B137" s="42">
        <v>7</v>
      </c>
      <c r="C137" s="42" t="s">
        <v>1267</v>
      </c>
      <c r="D137" s="42" t="s">
        <v>373</v>
      </c>
      <c r="E137" s="42" t="s">
        <v>258</v>
      </c>
      <c r="F137" s="42">
        <v>2</v>
      </c>
      <c r="G137" s="46" t="s">
        <v>1491</v>
      </c>
      <c r="H137" s="47"/>
      <c r="I137" s="47"/>
      <c r="J137" s="48" t="s">
        <v>1826</v>
      </c>
      <c r="K137" s="48" t="s">
        <v>1824</v>
      </c>
      <c r="L137" s="60" t="s">
        <v>1981</v>
      </c>
      <c r="M137" s="76" t="s">
        <v>2000</v>
      </c>
      <c r="N137" s="90"/>
    </row>
    <row r="138" spans="1:14" s="44" customFormat="1" ht="156" hidden="1" x14ac:dyDescent="0.25">
      <c r="A138" s="42" t="s">
        <v>379</v>
      </c>
      <c r="B138" s="42">
        <v>7</v>
      </c>
      <c r="C138" s="42" t="s">
        <v>1267</v>
      </c>
      <c r="D138" s="42" t="s">
        <v>380</v>
      </c>
      <c r="E138" s="42" t="s">
        <v>105</v>
      </c>
      <c r="F138" s="42">
        <v>1</v>
      </c>
      <c r="G138" s="46" t="s">
        <v>381</v>
      </c>
      <c r="H138" s="47"/>
      <c r="I138" s="47"/>
      <c r="J138" s="48" t="s">
        <v>1817</v>
      </c>
      <c r="K138" s="48" t="s">
        <v>1832</v>
      </c>
      <c r="L138" s="60" t="s">
        <v>1981</v>
      </c>
      <c r="M138" s="56" t="s">
        <v>2701</v>
      </c>
      <c r="N138" s="90"/>
    </row>
    <row r="139" spans="1:14" s="44" customFormat="1" ht="108" hidden="1" x14ac:dyDescent="0.25">
      <c r="A139" s="42" t="s">
        <v>1492</v>
      </c>
      <c r="B139" s="42">
        <v>7</v>
      </c>
      <c r="C139" s="42" t="s">
        <v>1267</v>
      </c>
      <c r="D139" s="42" t="s">
        <v>380</v>
      </c>
      <c r="E139" s="42" t="s">
        <v>105</v>
      </c>
      <c r="F139" s="42">
        <v>2</v>
      </c>
      <c r="G139" s="46" t="s">
        <v>1493</v>
      </c>
      <c r="H139" s="47"/>
      <c r="I139" s="47"/>
      <c r="J139" s="48" t="s">
        <v>1819</v>
      </c>
      <c r="K139" s="48" t="s">
        <v>1833</v>
      </c>
      <c r="L139" s="60" t="s">
        <v>1981</v>
      </c>
      <c r="M139" s="56" t="s">
        <v>2701</v>
      </c>
      <c r="N139" s="90"/>
    </row>
    <row r="140" spans="1:14" s="44" customFormat="1" ht="156" hidden="1" x14ac:dyDescent="0.25">
      <c r="A140" s="42" t="s">
        <v>1494</v>
      </c>
      <c r="B140" s="42">
        <v>7</v>
      </c>
      <c r="C140" s="42" t="s">
        <v>1267</v>
      </c>
      <c r="D140" s="42" t="s">
        <v>380</v>
      </c>
      <c r="E140" s="42" t="s">
        <v>105</v>
      </c>
      <c r="F140" s="42">
        <v>2</v>
      </c>
      <c r="G140" s="46" t="s">
        <v>1495</v>
      </c>
      <c r="H140" s="47"/>
      <c r="I140" s="47"/>
      <c r="J140" s="48" t="s">
        <v>1817</v>
      </c>
      <c r="K140" s="48" t="s">
        <v>1834</v>
      </c>
      <c r="L140" s="60" t="s">
        <v>1981</v>
      </c>
      <c r="M140" s="56" t="s">
        <v>2702</v>
      </c>
      <c r="N140" s="90"/>
    </row>
    <row r="141" spans="1:14" s="44" customFormat="1" ht="156" hidden="1" x14ac:dyDescent="0.25">
      <c r="A141" s="42" t="s">
        <v>1496</v>
      </c>
      <c r="B141" s="42">
        <v>7</v>
      </c>
      <c r="C141" s="42" t="s">
        <v>1267</v>
      </c>
      <c r="D141" s="42" t="s">
        <v>380</v>
      </c>
      <c r="E141" s="42" t="s">
        <v>105</v>
      </c>
      <c r="F141" s="42">
        <v>2</v>
      </c>
      <c r="G141" s="46" t="s">
        <v>1497</v>
      </c>
      <c r="H141" s="47"/>
      <c r="I141" s="47"/>
      <c r="J141" s="48" t="s">
        <v>1817</v>
      </c>
      <c r="K141" s="48" t="s">
        <v>1832</v>
      </c>
      <c r="L141" s="60" t="s">
        <v>1981</v>
      </c>
      <c r="M141" s="76" t="s">
        <v>2713</v>
      </c>
      <c r="N141" s="90"/>
    </row>
    <row r="142" spans="1:14" s="44" customFormat="1" ht="96" hidden="1" x14ac:dyDescent="0.25">
      <c r="A142" s="42" t="s">
        <v>1498</v>
      </c>
      <c r="B142" s="42">
        <v>7</v>
      </c>
      <c r="C142" s="42" t="s">
        <v>1267</v>
      </c>
      <c r="D142" s="42" t="s">
        <v>380</v>
      </c>
      <c r="E142" s="42" t="s">
        <v>105</v>
      </c>
      <c r="F142" s="42">
        <v>2</v>
      </c>
      <c r="G142" s="46" t="s">
        <v>1499</v>
      </c>
      <c r="H142" s="47"/>
      <c r="I142" s="47"/>
      <c r="J142" s="48" t="s">
        <v>1826</v>
      </c>
      <c r="K142" s="48" t="s">
        <v>1824</v>
      </c>
      <c r="L142" s="60" t="s">
        <v>1981</v>
      </c>
      <c r="M142" s="56" t="s">
        <v>2714</v>
      </c>
      <c r="N142" s="90"/>
    </row>
    <row r="143" spans="1:14" s="44" customFormat="1" ht="144" hidden="1" x14ac:dyDescent="0.25">
      <c r="A143" s="42" t="s">
        <v>1500</v>
      </c>
      <c r="B143" s="42">
        <v>7</v>
      </c>
      <c r="C143" s="42" t="s">
        <v>1267</v>
      </c>
      <c r="D143" s="42" t="s">
        <v>380</v>
      </c>
      <c r="E143" s="42" t="s">
        <v>105</v>
      </c>
      <c r="F143" s="42">
        <v>2</v>
      </c>
      <c r="G143" s="46" t="s">
        <v>1501</v>
      </c>
      <c r="H143" s="47"/>
      <c r="I143" s="47"/>
      <c r="J143" s="48" t="s">
        <v>1817</v>
      </c>
      <c r="K143" s="48" t="s">
        <v>1818</v>
      </c>
      <c r="L143" s="59" t="s">
        <v>1980</v>
      </c>
      <c r="M143" s="56"/>
      <c r="N143" s="90"/>
    </row>
    <row r="144" spans="1:14" s="44" customFormat="1" ht="108" hidden="1" x14ac:dyDescent="0.25">
      <c r="A144" s="42" t="s">
        <v>1502</v>
      </c>
      <c r="B144" s="42">
        <v>7</v>
      </c>
      <c r="C144" s="42" t="s">
        <v>1267</v>
      </c>
      <c r="D144" s="42" t="s">
        <v>380</v>
      </c>
      <c r="E144" s="42" t="s">
        <v>105</v>
      </c>
      <c r="F144" s="42">
        <v>2</v>
      </c>
      <c r="G144" s="46" t="s">
        <v>1503</v>
      </c>
      <c r="H144" s="47"/>
      <c r="I144" s="47"/>
      <c r="J144" s="48" t="s">
        <v>1819</v>
      </c>
      <c r="K144" s="48" t="s">
        <v>1833</v>
      </c>
      <c r="L144" s="58" t="s">
        <v>1968</v>
      </c>
      <c r="M144" s="56" t="s">
        <v>1965</v>
      </c>
      <c r="N144" s="90"/>
    </row>
    <row r="145" spans="1:14" s="44" customFormat="1" ht="120" hidden="1" x14ac:dyDescent="0.25">
      <c r="A145" s="42" t="s">
        <v>1508</v>
      </c>
      <c r="B145" s="42">
        <v>7</v>
      </c>
      <c r="C145" s="42" t="s">
        <v>1267</v>
      </c>
      <c r="D145" s="42" t="s">
        <v>380</v>
      </c>
      <c r="E145" s="42" t="s">
        <v>105</v>
      </c>
      <c r="F145" s="42">
        <v>3</v>
      </c>
      <c r="G145" s="46" t="s">
        <v>1509</v>
      </c>
      <c r="H145" s="47"/>
      <c r="I145" s="47"/>
      <c r="J145" s="48" t="s">
        <v>1820</v>
      </c>
      <c r="K145" s="48" t="s">
        <v>1835</v>
      </c>
      <c r="L145" s="60" t="s">
        <v>1981</v>
      </c>
      <c r="M145" s="76" t="s">
        <v>2001</v>
      </c>
      <c r="N145" s="90"/>
    </row>
    <row r="146" spans="1:14" s="44" customFormat="1" ht="156" hidden="1" x14ac:dyDescent="0.25">
      <c r="A146" s="42" t="s">
        <v>1510</v>
      </c>
      <c r="B146" s="42">
        <v>7</v>
      </c>
      <c r="C146" s="42" t="s">
        <v>1267</v>
      </c>
      <c r="D146" s="42" t="s">
        <v>380</v>
      </c>
      <c r="E146" s="42" t="s">
        <v>105</v>
      </c>
      <c r="F146" s="42">
        <v>3</v>
      </c>
      <c r="G146" s="46" t="s">
        <v>1511</v>
      </c>
      <c r="H146" s="47"/>
      <c r="I146" s="47"/>
      <c r="J146" s="48" t="s">
        <v>1817</v>
      </c>
      <c r="K146" s="48" t="s">
        <v>1832</v>
      </c>
      <c r="L146" s="60" t="s">
        <v>1981</v>
      </c>
      <c r="M146" s="76" t="s">
        <v>2002</v>
      </c>
      <c r="N146" s="90"/>
    </row>
    <row r="147" spans="1:14" s="44" customFormat="1" ht="156" hidden="1" x14ac:dyDescent="0.25">
      <c r="A147" s="42" t="s">
        <v>1512</v>
      </c>
      <c r="B147" s="42">
        <v>7</v>
      </c>
      <c r="C147" s="42" t="s">
        <v>1267</v>
      </c>
      <c r="D147" s="42" t="s">
        <v>380</v>
      </c>
      <c r="E147" s="42" t="s">
        <v>105</v>
      </c>
      <c r="F147" s="42">
        <v>3</v>
      </c>
      <c r="G147" s="46" t="s">
        <v>1513</v>
      </c>
      <c r="H147" s="47"/>
      <c r="I147" s="47"/>
      <c r="J147" s="48" t="s">
        <v>1817</v>
      </c>
      <c r="K147" s="48" t="s">
        <v>1832</v>
      </c>
      <c r="L147" s="60" t="s">
        <v>1981</v>
      </c>
      <c r="M147" s="76" t="s">
        <v>2002</v>
      </c>
      <c r="N147" s="90"/>
    </row>
    <row r="148" spans="1:14" s="44" customFormat="1" ht="156" hidden="1" x14ac:dyDescent="0.25">
      <c r="A148" s="42" t="s">
        <v>1514</v>
      </c>
      <c r="B148" s="42">
        <v>7</v>
      </c>
      <c r="C148" s="42" t="s">
        <v>1267</v>
      </c>
      <c r="D148" s="42" t="s">
        <v>380</v>
      </c>
      <c r="E148" s="42" t="s">
        <v>105</v>
      </c>
      <c r="F148" s="42">
        <v>3</v>
      </c>
      <c r="G148" s="46" t="s">
        <v>1515</v>
      </c>
      <c r="H148" s="47"/>
      <c r="I148" s="47"/>
      <c r="J148" s="48" t="s">
        <v>1817</v>
      </c>
      <c r="K148" s="48" t="s">
        <v>1832</v>
      </c>
      <c r="L148" s="60" t="s">
        <v>1981</v>
      </c>
      <c r="M148" s="56" t="s">
        <v>2715</v>
      </c>
      <c r="N148" s="90"/>
    </row>
    <row r="149" spans="1:14" s="44" customFormat="1" ht="84.75" hidden="1" x14ac:dyDescent="0.25">
      <c r="A149" s="80" t="s">
        <v>2060</v>
      </c>
      <c r="B149" s="42">
        <v>7</v>
      </c>
      <c r="C149" s="80" t="s">
        <v>1267</v>
      </c>
      <c r="D149" s="80" t="s">
        <v>360</v>
      </c>
      <c r="E149" s="82" t="s">
        <v>105</v>
      </c>
      <c r="F149" s="82" t="s">
        <v>2677</v>
      </c>
      <c r="G149" s="80" t="s">
        <v>2394</v>
      </c>
      <c r="H149" s="78"/>
      <c r="I149" s="78"/>
      <c r="J149" s="79"/>
      <c r="K149" s="79"/>
      <c r="L149" s="60" t="s">
        <v>1981</v>
      </c>
      <c r="M149" s="56" t="s">
        <v>2773</v>
      </c>
      <c r="N149" s="90" t="s">
        <v>2676</v>
      </c>
    </row>
    <row r="150" spans="1:14" s="44" customFormat="1" ht="108.75" hidden="1" x14ac:dyDescent="0.25">
      <c r="A150" s="80" t="s">
        <v>2061</v>
      </c>
      <c r="B150" s="42">
        <v>7</v>
      </c>
      <c r="C150" s="80" t="s">
        <v>1267</v>
      </c>
      <c r="D150" s="80" t="s">
        <v>360</v>
      </c>
      <c r="E150" s="82" t="s">
        <v>105</v>
      </c>
      <c r="F150" s="82" t="s">
        <v>2677</v>
      </c>
      <c r="G150" s="80" t="s">
        <v>2395</v>
      </c>
      <c r="H150" s="78"/>
      <c r="I150" s="78"/>
      <c r="J150" s="79"/>
      <c r="K150" s="79"/>
      <c r="L150" s="60" t="s">
        <v>1981</v>
      </c>
      <c r="M150" s="56" t="s">
        <v>2773</v>
      </c>
      <c r="N150" s="90" t="s">
        <v>2676</v>
      </c>
    </row>
    <row r="151" spans="1:14" s="44" customFormat="1" ht="108.75" hidden="1" x14ac:dyDescent="0.25">
      <c r="A151" s="80" t="s">
        <v>2062</v>
      </c>
      <c r="B151" s="42">
        <v>7</v>
      </c>
      <c r="C151" s="80" t="s">
        <v>1267</v>
      </c>
      <c r="D151" s="80" t="s">
        <v>380</v>
      </c>
      <c r="E151" s="82" t="s">
        <v>105</v>
      </c>
      <c r="F151" s="82" t="s">
        <v>2678</v>
      </c>
      <c r="G151" s="80" t="s">
        <v>2396</v>
      </c>
      <c r="H151" s="78"/>
      <c r="I151" s="78"/>
      <c r="J151" s="79"/>
      <c r="K151" s="79"/>
      <c r="L151" s="59" t="s">
        <v>1980</v>
      </c>
      <c r="M151" s="56"/>
      <c r="N151" s="90" t="s">
        <v>2676</v>
      </c>
    </row>
    <row r="152" spans="1:14" s="44" customFormat="1" ht="71.25" hidden="1" x14ac:dyDescent="0.25">
      <c r="A152" s="80" t="s">
        <v>2063</v>
      </c>
      <c r="B152" s="42">
        <v>7</v>
      </c>
      <c r="C152" s="80" t="s">
        <v>1267</v>
      </c>
      <c r="D152" s="80" t="s">
        <v>380</v>
      </c>
      <c r="E152" s="82" t="s">
        <v>105</v>
      </c>
      <c r="F152" s="82" t="s">
        <v>2677</v>
      </c>
      <c r="G152" s="80" t="s">
        <v>2397</v>
      </c>
      <c r="H152" s="78"/>
      <c r="I152" s="78"/>
      <c r="J152" s="79"/>
      <c r="K152" s="79"/>
      <c r="L152" s="60" t="s">
        <v>1981</v>
      </c>
      <c r="M152" s="56" t="s">
        <v>2702</v>
      </c>
      <c r="N152" s="90" t="s">
        <v>2676</v>
      </c>
    </row>
    <row r="153" spans="1:14" s="44" customFormat="1" ht="36.75" hidden="1" x14ac:dyDescent="0.25">
      <c r="A153" s="80" t="s">
        <v>2064</v>
      </c>
      <c r="B153" s="42">
        <v>7</v>
      </c>
      <c r="C153" s="80" t="s">
        <v>1267</v>
      </c>
      <c r="D153" s="80" t="s">
        <v>380</v>
      </c>
      <c r="E153" s="82" t="s">
        <v>105</v>
      </c>
      <c r="F153" s="82" t="s">
        <v>2677</v>
      </c>
      <c r="G153" s="80" t="s">
        <v>2398</v>
      </c>
      <c r="H153" s="78"/>
      <c r="I153" s="78"/>
      <c r="J153" s="79"/>
      <c r="K153" s="79"/>
      <c r="L153" s="59" t="s">
        <v>1980</v>
      </c>
      <c r="M153" s="56"/>
      <c r="N153" s="90" t="s">
        <v>2676</v>
      </c>
    </row>
    <row r="154" spans="1:14" s="44" customFormat="1" ht="240.75" hidden="1" x14ac:dyDescent="0.25">
      <c r="A154" s="80" t="s">
        <v>2065</v>
      </c>
      <c r="B154" s="42">
        <v>7</v>
      </c>
      <c r="C154" s="80" t="s">
        <v>1267</v>
      </c>
      <c r="D154" s="80" t="s">
        <v>380</v>
      </c>
      <c r="E154" s="82" t="s">
        <v>105</v>
      </c>
      <c r="F154" s="82" t="s">
        <v>2677</v>
      </c>
      <c r="G154" s="80" t="s">
        <v>2399</v>
      </c>
      <c r="H154" s="78"/>
      <c r="I154" s="78"/>
      <c r="J154" s="79"/>
      <c r="K154" s="79"/>
      <c r="L154" s="60" t="s">
        <v>1981</v>
      </c>
      <c r="M154" s="56" t="s">
        <v>2776</v>
      </c>
      <c r="N154" s="90" t="s">
        <v>2676</v>
      </c>
    </row>
    <row r="155" spans="1:14" s="44" customFormat="1" ht="72.75" hidden="1" x14ac:dyDescent="0.25">
      <c r="A155" s="80" t="s">
        <v>2066</v>
      </c>
      <c r="B155" s="42">
        <v>7</v>
      </c>
      <c r="C155" s="80" t="s">
        <v>1267</v>
      </c>
      <c r="D155" s="80" t="s">
        <v>380</v>
      </c>
      <c r="E155" s="82" t="s">
        <v>105</v>
      </c>
      <c r="F155" s="82" t="s">
        <v>2678</v>
      </c>
      <c r="G155" s="80" t="s">
        <v>2400</v>
      </c>
      <c r="H155" s="78"/>
      <c r="I155" s="78"/>
      <c r="J155" s="79"/>
      <c r="K155" s="79"/>
      <c r="L155" s="59" t="s">
        <v>1980</v>
      </c>
      <c r="M155" s="56"/>
      <c r="N155" s="90" t="s">
        <v>2676</v>
      </c>
    </row>
    <row r="156" spans="1:14" s="44" customFormat="1" ht="132.75" hidden="1" x14ac:dyDescent="0.25">
      <c r="A156" s="80" t="s">
        <v>2067</v>
      </c>
      <c r="B156" s="42">
        <v>7</v>
      </c>
      <c r="C156" s="80" t="s">
        <v>1267</v>
      </c>
      <c r="D156" s="80" t="s">
        <v>380</v>
      </c>
      <c r="E156" s="82" t="s">
        <v>105</v>
      </c>
      <c r="F156" s="82" t="s">
        <v>2678</v>
      </c>
      <c r="G156" s="80" t="s">
        <v>2401</v>
      </c>
      <c r="H156" s="78"/>
      <c r="I156" s="78"/>
      <c r="J156" s="79"/>
      <c r="K156" s="79"/>
      <c r="L156" s="60" t="s">
        <v>1981</v>
      </c>
      <c r="M156" s="76" t="s">
        <v>1999</v>
      </c>
      <c r="N156" s="90" t="s">
        <v>2676</v>
      </c>
    </row>
    <row r="157" spans="1:14" s="44" customFormat="1" ht="252.75" hidden="1" x14ac:dyDescent="0.25">
      <c r="A157" s="80" t="s">
        <v>2068</v>
      </c>
      <c r="B157" s="42">
        <v>7</v>
      </c>
      <c r="C157" s="80" t="s">
        <v>1267</v>
      </c>
      <c r="D157" s="80" t="s">
        <v>380</v>
      </c>
      <c r="E157" s="82" t="s">
        <v>105</v>
      </c>
      <c r="F157" s="82" t="s">
        <v>2678</v>
      </c>
      <c r="G157" s="80" t="s">
        <v>2402</v>
      </c>
      <c r="H157" s="78"/>
      <c r="I157" s="78"/>
      <c r="J157" s="79"/>
      <c r="K157" s="79"/>
      <c r="L157" s="58" t="s">
        <v>1968</v>
      </c>
      <c r="M157" s="56" t="s">
        <v>2778</v>
      </c>
      <c r="N157" s="90" t="s">
        <v>2676</v>
      </c>
    </row>
    <row r="158" spans="1:14" s="44" customFormat="1" ht="60.75" hidden="1" x14ac:dyDescent="0.25">
      <c r="A158" s="80" t="s">
        <v>2069</v>
      </c>
      <c r="B158" s="42">
        <v>7</v>
      </c>
      <c r="C158" s="80" t="s">
        <v>1267</v>
      </c>
      <c r="D158" s="80" t="s">
        <v>380</v>
      </c>
      <c r="E158" s="82" t="s">
        <v>105</v>
      </c>
      <c r="F158" s="82">
        <v>2</v>
      </c>
      <c r="G158" s="80" t="s">
        <v>2403</v>
      </c>
      <c r="H158" s="78"/>
      <c r="I158" s="78"/>
      <c r="J158" s="79"/>
      <c r="K158" s="79"/>
      <c r="L158" s="58" t="s">
        <v>1968</v>
      </c>
      <c r="M158" s="56" t="s">
        <v>2778</v>
      </c>
      <c r="N158" s="90" t="s">
        <v>2676</v>
      </c>
    </row>
    <row r="159" spans="1:14" s="44" customFormat="1" ht="72.75" hidden="1" x14ac:dyDescent="0.25">
      <c r="A159" s="80" t="s">
        <v>2070</v>
      </c>
      <c r="B159" s="42">
        <v>7</v>
      </c>
      <c r="C159" s="80" t="s">
        <v>1267</v>
      </c>
      <c r="D159" s="80" t="s">
        <v>380</v>
      </c>
      <c r="E159" s="82" t="s">
        <v>105</v>
      </c>
      <c r="F159" s="82">
        <v>2</v>
      </c>
      <c r="G159" s="80" t="s">
        <v>2404</v>
      </c>
      <c r="H159" s="78"/>
      <c r="I159" s="78"/>
      <c r="J159" s="79"/>
      <c r="K159" s="79"/>
      <c r="L159" s="58" t="s">
        <v>1968</v>
      </c>
      <c r="M159" s="56" t="s">
        <v>2778</v>
      </c>
      <c r="N159" s="90" t="s">
        <v>2676</v>
      </c>
    </row>
    <row r="160" spans="1:14" s="44" customFormat="1" ht="168.75" hidden="1" x14ac:dyDescent="0.25">
      <c r="A160" s="80" t="s">
        <v>2071</v>
      </c>
      <c r="B160" s="42">
        <v>7</v>
      </c>
      <c r="C160" s="80" t="s">
        <v>1267</v>
      </c>
      <c r="D160" s="80" t="s">
        <v>380</v>
      </c>
      <c r="E160" s="82" t="s">
        <v>105</v>
      </c>
      <c r="F160" s="82">
        <v>3</v>
      </c>
      <c r="G160" s="80" t="s">
        <v>2405</v>
      </c>
      <c r="H160" s="78"/>
      <c r="I160" s="78"/>
      <c r="J160" s="79"/>
      <c r="K160" s="79"/>
      <c r="L160" s="59" t="s">
        <v>1980</v>
      </c>
      <c r="M160" s="56"/>
      <c r="N160" s="90" t="s">
        <v>2676</v>
      </c>
    </row>
    <row r="161" spans="1:14" s="44" customFormat="1" ht="84.75" hidden="1" x14ac:dyDescent="0.25">
      <c r="A161" s="80" t="s">
        <v>2072</v>
      </c>
      <c r="B161" s="42">
        <v>7</v>
      </c>
      <c r="C161" s="80" t="s">
        <v>1267</v>
      </c>
      <c r="D161" s="80" t="s">
        <v>380</v>
      </c>
      <c r="E161" s="82" t="s">
        <v>105</v>
      </c>
      <c r="F161" s="82">
        <v>3</v>
      </c>
      <c r="G161" s="80" t="s">
        <v>2406</v>
      </c>
      <c r="H161" s="78"/>
      <c r="I161" s="78"/>
      <c r="J161" s="79"/>
      <c r="K161" s="79"/>
      <c r="L161" s="58" t="s">
        <v>1968</v>
      </c>
      <c r="M161" s="56" t="s">
        <v>2778</v>
      </c>
      <c r="N161" s="90" t="s">
        <v>2676</v>
      </c>
    </row>
    <row r="162" spans="1:14" s="44" customFormat="1" ht="72.75" hidden="1" x14ac:dyDescent="0.25">
      <c r="A162" s="80" t="s">
        <v>2073</v>
      </c>
      <c r="B162" s="42">
        <v>7</v>
      </c>
      <c r="C162" s="80" t="s">
        <v>1267</v>
      </c>
      <c r="D162" s="80" t="s">
        <v>380</v>
      </c>
      <c r="E162" s="82" t="s">
        <v>105</v>
      </c>
      <c r="F162" s="82">
        <v>3</v>
      </c>
      <c r="G162" s="80" t="s">
        <v>2407</v>
      </c>
      <c r="H162" s="78"/>
      <c r="I162" s="78"/>
      <c r="J162" s="79"/>
      <c r="K162" s="79"/>
      <c r="L162" s="60" t="s">
        <v>1981</v>
      </c>
      <c r="M162" s="56" t="s">
        <v>1962</v>
      </c>
      <c r="N162" s="90" t="s">
        <v>2676</v>
      </c>
    </row>
    <row r="163" spans="1:14" s="44" customFormat="1" ht="60" hidden="1" x14ac:dyDescent="0.25">
      <c r="A163" s="42" t="s">
        <v>386</v>
      </c>
      <c r="B163" s="42">
        <v>8</v>
      </c>
      <c r="C163" s="42" t="s">
        <v>1262</v>
      </c>
      <c r="D163" s="42" t="s">
        <v>388</v>
      </c>
      <c r="E163" s="42" t="s">
        <v>105</v>
      </c>
      <c r="F163" s="42">
        <v>1</v>
      </c>
      <c r="G163" s="46" t="s">
        <v>389</v>
      </c>
      <c r="H163" s="47"/>
      <c r="I163" s="47"/>
      <c r="J163" s="48" t="s">
        <v>1836</v>
      </c>
      <c r="K163" s="48" t="s">
        <v>1837</v>
      </c>
      <c r="L163" s="60" t="s">
        <v>1981</v>
      </c>
      <c r="M163" s="56" t="s">
        <v>2703</v>
      </c>
      <c r="N163" s="90" t="s">
        <v>2004</v>
      </c>
    </row>
    <row r="164" spans="1:14" s="44" customFormat="1" ht="132" hidden="1" x14ac:dyDescent="0.25">
      <c r="A164" s="42" t="s">
        <v>1518</v>
      </c>
      <c r="B164" s="42">
        <v>8</v>
      </c>
      <c r="C164" s="42" t="s">
        <v>1262</v>
      </c>
      <c r="D164" s="42" t="s">
        <v>388</v>
      </c>
      <c r="E164" s="42" t="s">
        <v>105</v>
      </c>
      <c r="F164" s="42">
        <v>2</v>
      </c>
      <c r="G164" s="46" t="s">
        <v>1519</v>
      </c>
      <c r="H164" s="47"/>
      <c r="I164" s="47"/>
      <c r="J164" s="48" t="s">
        <v>1836</v>
      </c>
      <c r="K164" s="48" t="s">
        <v>1837</v>
      </c>
      <c r="L164" s="60" t="s">
        <v>1981</v>
      </c>
      <c r="M164" s="56" t="s">
        <v>2716</v>
      </c>
      <c r="N164" s="90" t="s">
        <v>2004</v>
      </c>
    </row>
    <row r="165" spans="1:14" s="44" customFormat="1" ht="72" hidden="1" x14ac:dyDescent="0.25">
      <c r="A165" s="42" t="s">
        <v>1520</v>
      </c>
      <c r="B165" s="42">
        <v>8</v>
      </c>
      <c r="C165" s="42" t="s">
        <v>1262</v>
      </c>
      <c r="D165" s="42" t="s">
        <v>388</v>
      </c>
      <c r="E165" s="42" t="s">
        <v>105</v>
      </c>
      <c r="F165" s="42">
        <v>2</v>
      </c>
      <c r="G165" s="46" t="s">
        <v>1521</v>
      </c>
      <c r="H165" s="47"/>
      <c r="I165" s="47"/>
      <c r="J165" s="48" t="s">
        <v>1842</v>
      </c>
      <c r="K165" s="48" t="s">
        <v>1843</v>
      </c>
      <c r="L165" s="59" t="s">
        <v>1980</v>
      </c>
      <c r="M165" s="56"/>
      <c r="N165" s="90" t="s">
        <v>2004</v>
      </c>
    </row>
    <row r="166" spans="1:14" s="44" customFormat="1" ht="84" hidden="1" x14ac:dyDescent="0.25">
      <c r="A166" s="42" t="s">
        <v>1522</v>
      </c>
      <c r="B166" s="42">
        <v>8</v>
      </c>
      <c r="C166" s="42" t="s">
        <v>1262</v>
      </c>
      <c r="D166" s="42" t="s">
        <v>388</v>
      </c>
      <c r="E166" s="42" t="s">
        <v>105</v>
      </c>
      <c r="F166" s="42">
        <v>2</v>
      </c>
      <c r="G166" s="46" t="s">
        <v>1523</v>
      </c>
      <c r="H166" s="47"/>
      <c r="I166" s="47"/>
      <c r="J166" s="48" t="s">
        <v>1842</v>
      </c>
      <c r="K166" s="48" t="s">
        <v>1843</v>
      </c>
      <c r="L166" s="59" t="s">
        <v>1980</v>
      </c>
      <c r="M166" s="56"/>
      <c r="N166" s="90" t="s">
        <v>2004</v>
      </c>
    </row>
    <row r="167" spans="1:14" s="44" customFormat="1" ht="156" hidden="1" x14ac:dyDescent="0.25">
      <c r="A167" s="42" t="s">
        <v>394</v>
      </c>
      <c r="B167" s="42">
        <v>8</v>
      </c>
      <c r="C167" s="42" t="s">
        <v>1262</v>
      </c>
      <c r="D167" s="42" t="s">
        <v>395</v>
      </c>
      <c r="E167" s="42" t="s">
        <v>105</v>
      </c>
      <c r="F167" s="42">
        <v>1</v>
      </c>
      <c r="G167" s="46" t="s">
        <v>1516</v>
      </c>
      <c r="H167" s="47"/>
      <c r="I167" s="47"/>
      <c r="J167" s="48" t="s">
        <v>1836</v>
      </c>
      <c r="K167" s="48" t="s">
        <v>1837</v>
      </c>
      <c r="L167" s="60" t="s">
        <v>1981</v>
      </c>
      <c r="M167" s="56" t="s">
        <v>2704</v>
      </c>
      <c r="N167" s="90"/>
    </row>
    <row r="168" spans="1:14" s="44" customFormat="1" ht="216" hidden="1" x14ac:dyDescent="0.25">
      <c r="A168" s="42" t="s">
        <v>401</v>
      </c>
      <c r="B168" s="42">
        <v>8</v>
      </c>
      <c r="C168" s="42" t="s">
        <v>1262</v>
      </c>
      <c r="D168" s="42" t="s">
        <v>395</v>
      </c>
      <c r="E168" s="42" t="s">
        <v>105</v>
      </c>
      <c r="F168" s="42">
        <v>2</v>
      </c>
      <c r="G168" s="46" t="s">
        <v>1524</v>
      </c>
      <c r="H168" s="47"/>
      <c r="I168" s="47"/>
      <c r="J168" s="48" t="s">
        <v>1836</v>
      </c>
      <c r="K168" s="48" t="s">
        <v>1837</v>
      </c>
      <c r="L168" s="60" t="s">
        <v>1981</v>
      </c>
      <c r="M168" s="56" t="s">
        <v>2705</v>
      </c>
      <c r="N168" s="90"/>
    </row>
    <row r="169" spans="1:14" s="44" customFormat="1" ht="168" hidden="1" x14ac:dyDescent="0.25">
      <c r="A169" s="42" t="s">
        <v>1525</v>
      </c>
      <c r="B169" s="42">
        <v>8</v>
      </c>
      <c r="C169" s="42" t="s">
        <v>1262</v>
      </c>
      <c r="D169" s="42" t="s">
        <v>373</v>
      </c>
      <c r="E169" s="42" t="s">
        <v>258</v>
      </c>
      <c r="F169" s="42">
        <v>2</v>
      </c>
      <c r="G169" s="46" t="s">
        <v>1526</v>
      </c>
      <c r="H169" s="47"/>
      <c r="I169" s="47"/>
      <c r="J169" s="48" t="s">
        <v>1836</v>
      </c>
      <c r="K169" s="48" t="s">
        <v>1837</v>
      </c>
      <c r="L169" s="60" t="s">
        <v>1981</v>
      </c>
      <c r="M169" s="56" t="s">
        <v>2706</v>
      </c>
      <c r="N169" s="90"/>
    </row>
    <row r="170" spans="1:14" s="44" customFormat="1" ht="128.25" hidden="1" x14ac:dyDescent="0.25">
      <c r="A170" s="42" t="s">
        <v>1527</v>
      </c>
      <c r="B170" s="42">
        <v>8</v>
      </c>
      <c r="C170" s="42" t="s">
        <v>1262</v>
      </c>
      <c r="D170" s="42" t="s">
        <v>414</v>
      </c>
      <c r="E170" s="42" t="s">
        <v>105</v>
      </c>
      <c r="F170" s="42">
        <v>2</v>
      </c>
      <c r="G170" s="46" t="s">
        <v>1528</v>
      </c>
      <c r="H170" s="47"/>
      <c r="I170" s="47"/>
      <c r="J170" s="48" t="s">
        <v>1836</v>
      </c>
      <c r="K170" s="48" t="s">
        <v>1837</v>
      </c>
      <c r="L170" s="60" t="s">
        <v>1981</v>
      </c>
      <c r="M170" s="56" t="s">
        <v>2705</v>
      </c>
      <c r="N170" s="90"/>
    </row>
    <row r="171" spans="1:14" s="44" customFormat="1" ht="72" hidden="1" x14ac:dyDescent="0.25">
      <c r="A171" s="42" t="s">
        <v>1529</v>
      </c>
      <c r="B171" s="42">
        <v>8</v>
      </c>
      <c r="C171" s="42" t="s">
        <v>1262</v>
      </c>
      <c r="D171" s="42" t="s">
        <v>414</v>
      </c>
      <c r="E171" s="42" t="s">
        <v>105</v>
      </c>
      <c r="F171" s="42">
        <v>2</v>
      </c>
      <c r="G171" s="46" t="s">
        <v>1530</v>
      </c>
      <c r="H171" s="47"/>
      <c r="I171" s="47"/>
      <c r="J171" s="48" t="s">
        <v>1846</v>
      </c>
      <c r="K171" s="48" t="s">
        <v>1847</v>
      </c>
      <c r="L171" s="60" t="s">
        <v>1981</v>
      </c>
      <c r="M171" s="56" t="s">
        <v>2707</v>
      </c>
      <c r="N171" s="90"/>
    </row>
    <row r="172" spans="1:14" s="44" customFormat="1" ht="72" hidden="1" x14ac:dyDescent="0.25">
      <c r="A172" s="42" t="s">
        <v>1531</v>
      </c>
      <c r="B172" s="42">
        <v>8</v>
      </c>
      <c r="C172" s="42" t="s">
        <v>1262</v>
      </c>
      <c r="D172" s="42" t="s">
        <v>221</v>
      </c>
      <c r="E172" s="42" t="s">
        <v>105</v>
      </c>
      <c r="F172" s="42">
        <v>2</v>
      </c>
      <c r="G172" s="46" t="s">
        <v>1532</v>
      </c>
      <c r="H172" s="47"/>
      <c r="I172" s="47"/>
      <c r="J172" s="48" t="s">
        <v>1846</v>
      </c>
      <c r="K172" s="48" t="s">
        <v>1847</v>
      </c>
      <c r="L172" s="60" t="s">
        <v>1981</v>
      </c>
      <c r="M172" s="56" t="s">
        <v>2707</v>
      </c>
      <c r="N172" s="90"/>
    </row>
    <row r="173" spans="1:14" s="44" customFormat="1" ht="168.75" hidden="1" x14ac:dyDescent="0.25">
      <c r="A173" s="80" t="s">
        <v>2074</v>
      </c>
      <c r="B173" s="42">
        <v>8</v>
      </c>
      <c r="C173" s="80" t="s">
        <v>1262</v>
      </c>
      <c r="D173" s="80" t="s">
        <v>448</v>
      </c>
      <c r="E173" s="82" t="s">
        <v>105</v>
      </c>
      <c r="F173" s="82" t="s">
        <v>1990</v>
      </c>
      <c r="G173" s="80" t="s">
        <v>2408</v>
      </c>
      <c r="H173" s="78"/>
      <c r="I173" s="78"/>
      <c r="J173" s="79"/>
      <c r="K173" s="79"/>
      <c r="L173" s="59" t="s">
        <v>1980</v>
      </c>
      <c r="M173" s="56"/>
      <c r="N173" s="90" t="s">
        <v>2676</v>
      </c>
    </row>
    <row r="174" spans="1:14" s="44" customFormat="1" ht="85.5" hidden="1" x14ac:dyDescent="0.25">
      <c r="A174" s="80" t="s">
        <v>2075</v>
      </c>
      <c r="B174" s="42">
        <v>8</v>
      </c>
      <c r="C174" s="80" t="s">
        <v>1262</v>
      </c>
      <c r="D174" s="80" t="s">
        <v>414</v>
      </c>
      <c r="E174" s="82" t="s">
        <v>105</v>
      </c>
      <c r="F174" s="82" t="s">
        <v>2678</v>
      </c>
      <c r="G174" s="80" t="s">
        <v>2409</v>
      </c>
      <c r="H174" s="78"/>
      <c r="I174" s="78"/>
      <c r="J174" s="79"/>
      <c r="K174" s="79"/>
      <c r="L174" s="60" t="s">
        <v>1981</v>
      </c>
      <c r="M174" s="56" t="s">
        <v>2781</v>
      </c>
      <c r="N174" s="96" t="s">
        <v>2676</v>
      </c>
    </row>
    <row r="175" spans="1:14" s="44" customFormat="1" ht="57" hidden="1" x14ac:dyDescent="0.25">
      <c r="A175" s="80" t="s">
        <v>2077</v>
      </c>
      <c r="B175" s="42">
        <v>8</v>
      </c>
      <c r="C175" s="80" t="s">
        <v>1262</v>
      </c>
      <c r="D175" s="80" t="s">
        <v>221</v>
      </c>
      <c r="E175" s="82" t="s">
        <v>105</v>
      </c>
      <c r="F175" s="82" t="s">
        <v>2678</v>
      </c>
      <c r="G175" s="80" t="s">
        <v>2411</v>
      </c>
      <c r="H175" s="78"/>
      <c r="I175" s="78"/>
      <c r="J175" s="79"/>
      <c r="K175" s="79"/>
      <c r="L175" s="58" t="s">
        <v>1968</v>
      </c>
      <c r="M175" s="56" t="s">
        <v>1972</v>
      </c>
      <c r="N175" s="90" t="s">
        <v>2676</v>
      </c>
    </row>
    <row r="176" spans="1:14" s="44" customFormat="1" ht="72.75" hidden="1" x14ac:dyDescent="0.25">
      <c r="A176" s="80" t="s">
        <v>2078</v>
      </c>
      <c r="B176" s="42">
        <v>8</v>
      </c>
      <c r="C176" s="80" t="s">
        <v>1262</v>
      </c>
      <c r="D176" s="80" t="s">
        <v>448</v>
      </c>
      <c r="E176" s="82" t="s">
        <v>105</v>
      </c>
      <c r="F176" s="82" t="s">
        <v>2678</v>
      </c>
      <c r="G176" s="80" t="s">
        <v>2412</v>
      </c>
      <c r="H176" s="78"/>
      <c r="I176" s="78"/>
      <c r="J176" s="79"/>
      <c r="K176" s="79"/>
      <c r="L176" s="59" t="s">
        <v>1980</v>
      </c>
      <c r="M176" s="56"/>
      <c r="N176" s="90" t="s">
        <v>2676</v>
      </c>
    </row>
    <row r="177" spans="1:14" s="44" customFormat="1" ht="108" hidden="1" x14ac:dyDescent="0.25">
      <c r="A177" s="42" t="s">
        <v>1533</v>
      </c>
      <c r="B177" s="42">
        <v>8</v>
      </c>
      <c r="C177" s="42" t="s">
        <v>1262</v>
      </c>
      <c r="D177" s="42" t="s">
        <v>414</v>
      </c>
      <c r="E177" s="42" t="s">
        <v>105</v>
      </c>
      <c r="F177" s="42">
        <v>2</v>
      </c>
      <c r="G177" s="46" t="s">
        <v>1534</v>
      </c>
      <c r="H177" s="47"/>
      <c r="I177" s="47"/>
      <c r="J177" s="48" t="s">
        <v>1836</v>
      </c>
      <c r="K177" s="48" t="s">
        <v>1837</v>
      </c>
      <c r="L177" s="60" t="s">
        <v>1981</v>
      </c>
      <c r="M177" s="56" t="s">
        <v>2707</v>
      </c>
      <c r="N177" s="90"/>
    </row>
    <row r="178" spans="1:14" s="44" customFormat="1" ht="85.5" hidden="1" x14ac:dyDescent="0.25">
      <c r="A178" s="42" t="s">
        <v>1535</v>
      </c>
      <c r="B178" s="42">
        <v>8</v>
      </c>
      <c r="C178" s="42" t="s">
        <v>1262</v>
      </c>
      <c r="D178" s="42" t="s">
        <v>414</v>
      </c>
      <c r="E178" s="42" t="s">
        <v>105</v>
      </c>
      <c r="F178" s="42">
        <v>2</v>
      </c>
      <c r="G178" s="46" t="s">
        <v>1536</v>
      </c>
      <c r="H178" s="47"/>
      <c r="I178" s="47"/>
      <c r="J178" s="48" t="s">
        <v>1844</v>
      </c>
      <c r="K178" s="48" t="s">
        <v>1845</v>
      </c>
      <c r="L178" s="60" t="s">
        <v>1981</v>
      </c>
      <c r="M178" s="56" t="s">
        <v>2708</v>
      </c>
      <c r="N178" s="90"/>
    </row>
    <row r="179" spans="1:14" s="44" customFormat="1" ht="108" hidden="1" x14ac:dyDescent="0.25">
      <c r="A179" s="42" t="s">
        <v>413</v>
      </c>
      <c r="B179" s="42">
        <v>8</v>
      </c>
      <c r="C179" s="42" t="s">
        <v>1262</v>
      </c>
      <c r="D179" s="42" t="s">
        <v>414</v>
      </c>
      <c r="E179" s="42" t="s">
        <v>105</v>
      </c>
      <c r="F179" s="42">
        <v>1</v>
      </c>
      <c r="G179" s="46" t="s">
        <v>415</v>
      </c>
      <c r="H179" s="47"/>
      <c r="I179" s="47"/>
      <c r="J179" s="48" t="s">
        <v>1836</v>
      </c>
      <c r="K179" s="48" t="s">
        <v>1837</v>
      </c>
      <c r="L179" s="60" t="s">
        <v>1981</v>
      </c>
      <c r="M179" s="56" t="s">
        <v>2704</v>
      </c>
      <c r="N179" s="90"/>
    </row>
    <row r="180" spans="1:14" s="44" customFormat="1" ht="372" hidden="1" x14ac:dyDescent="0.25">
      <c r="A180" s="42" t="s">
        <v>428</v>
      </c>
      <c r="B180" s="42">
        <v>8</v>
      </c>
      <c r="C180" s="42" t="s">
        <v>1262</v>
      </c>
      <c r="D180" s="42" t="s">
        <v>421</v>
      </c>
      <c r="E180" s="42" t="s">
        <v>105</v>
      </c>
      <c r="F180" s="42">
        <v>2</v>
      </c>
      <c r="G180" s="46" t="s">
        <v>1537</v>
      </c>
      <c r="H180" s="47"/>
      <c r="I180" s="47"/>
      <c r="J180" s="48" t="s">
        <v>1836</v>
      </c>
      <c r="K180" s="48" t="s">
        <v>1837</v>
      </c>
      <c r="L180" s="60" t="s">
        <v>1981</v>
      </c>
      <c r="M180" s="56" t="s">
        <v>2717</v>
      </c>
      <c r="N180" s="90"/>
    </row>
    <row r="181" spans="1:14" s="44" customFormat="1" ht="71.25" hidden="1" x14ac:dyDescent="0.25">
      <c r="A181" s="42" t="s">
        <v>434</v>
      </c>
      <c r="B181" s="42">
        <v>8</v>
      </c>
      <c r="C181" s="42" t="s">
        <v>1262</v>
      </c>
      <c r="D181" s="42" t="s">
        <v>435</v>
      </c>
      <c r="E181" s="42" t="s">
        <v>258</v>
      </c>
      <c r="F181" s="42">
        <v>1</v>
      </c>
      <c r="G181" s="46" t="s">
        <v>436</v>
      </c>
      <c r="H181" s="47"/>
      <c r="I181" s="47"/>
      <c r="J181" s="48" t="s">
        <v>1838</v>
      </c>
      <c r="K181" s="48" t="s">
        <v>1839</v>
      </c>
      <c r="L181" s="60" t="s">
        <v>1981</v>
      </c>
      <c r="M181" s="56" t="s">
        <v>2718</v>
      </c>
      <c r="N181" s="90"/>
    </row>
    <row r="182" spans="1:14" s="44" customFormat="1" ht="99.75" hidden="1" x14ac:dyDescent="0.25">
      <c r="A182" s="42" t="s">
        <v>1538</v>
      </c>
      <c r="B182" s="42">
        <v>8</v>
      </c>
      <c r="C182" s="42" t="s">
        <v>1262</v>
      </c>
      <c r="D182" s="42" t="s">
        <v>435</v>
      </c>
      <c r="E182" s="42" t="s">
        <v>258</v>
      </c>
      <c r="F182" s="42">
        <v>2</v>
      </c>
      <c r="G182" s="46" t="s">
        <v>1539</v>
      </c>
      <c r="H182" s="47"/>
      <c r="I182" s="47"/>
      <c r="J182" s="48" t="s">
        <v>1848</v>
      </c>
      <c r="K182" s="48" t="s">
        <v>1851</v>
      </c>
      <c r="L182" s="60" t="s">
        <v>1981</v>
      </c>
      <c r="M182" s="76" t="s">
        <v>2719</v>
      </c>
      <c r="N182" s="90"/>
    </row>
    <row r="183" spans="1:14" s="44" customFormat="1" ht="120" hidden="1" x14ac:dyDescent="0.25">
      <c r="A183" s="42" t="s">
        <v>1546</v>
      </c>
      <c r="B183" s="42">
        <v>8</v>
      </c>
      <c r="C183" s="42" t="s">
        <v>1262</v>
      </c>
      <c r="D183" s="42" t="s">
        <v>435</v>
      </c>
      <c r="E183" s="42" t="s">
        <v>258</v>
      </c>
      <c r="F183" s="42">
        <v>3</v>
      </c>
      <c r="G183" s="46" t="s">
        <v>1547</v>
      </c>
      <c r="H183" s="47"/>
      <c r="I183" s="47"/>
      <c r="J183" s="48" t="s">
        <v>1852</v>
      </c>
      <c r="K183" s="54" t="s">
        <v>1853</v>
      </c>
      <c r="L183" s="58" t="s">
        <v>1968</v>
      </c>
      <c r="M183" s="56" t="s">
        <v>1967</v>
      </c>
      <c r="N183" s="90"/>
    </row>
    <row r="184" spans="1:14" s="44" customFormat="1" ht="71.25" hidden="1" x14ac:dyDescent="0.25">
      <c r="A184" s="42" t="s">
        <v>441</v>
      </c>
      <c r="B184" s="42">
        <v>8</v>
      </c>
      <c r="C184" s="42" t="s">
        <v>1262</v>
      </c>
      <c r="D184" s="42" t="s">
        <v>221</v>
      </c>
      <c r="E184" s="42" t="s">
        <v>105</v>
      </c>
      <c r="F184" s="42">
        <v>1</v>
      </c>
      <c r="G184" s="46" t="s">
        <v>1517</v>
      </c>
      <c r="H184" s="47"/>
      <c r="I184" s="47"/>
      <c r="J184" s="48" t="s">
        <v>1840</v>
      </c>
      <c r="K184" s="48" t="s">
        <v>1841</v>
      </c>
      <c r="L184" s="60" t="s">
        <v>1981</v>
      </c>
      <c r="M184" s="56" t="s">
        <v>2720</v>
      </c>
      <c r="N184" s="90"/>
    </row>
    <row r="185" spans="1:14" s="44" customFormat="1" ht="132" hidden="1" x14ac:dyDescent="0.25">
      <c r="A185" s="42" t="s">
        <v>1540</v>
      </c>
      <c r="B185" s="42">
        <v>8</v>
      </c>
      <c r="C185" s="42" t="s">
        <v>1262</v>
      </c>
      <c r="D185" s="42" t="s">
        <v>221</v>
      </c>
      <c r="E185" s="42" t="s">
        <v>105</v>
      </c>
      <c r="F185" s="42">
        <v>2</v>
      </c>
      <c r="G185" s="46" t="s">
        <v>1541</v>
      </c>
      <c r="H185" s="47"/>
      <c r="I185" s="47"/>
      <c r="J185" s="48" t="s">
        <v>1844</v>
      </c>
      <c r="K185" s="48" t="s">
        <v>1845</v>
      </c>
      <c r="L185" s="60" t="s">
        <v>1981</v>
      </c>
      <c r="M185" s="56" t="s">
        <v>2721</v>
      </c>
      <c r="N185" s="90"/>
    </row>
    <row r="186" spans="1:14" ht="276" hidden="1" x14ac:dyDescent="0.25">
      <c r="A186" s="42" t="s">
        <v>1542</v>
      </c>
      <c r="B186" s="42">
        <v>8</v>
      </c>
      <c r="C186" s="42" t="s">
        <v>1262</v>
      </c>
      <c r="D186" s="42" t="s">
        <v>221</v>
      </c>
      <c r="E186" s="42" t="s">
        <v>105</v>
      </c>
      <c r="F186" s="42">
        <v>2</v>
      </c>
      <c r="G186" s="46" t="s">
        <v>1543</v>
      </c>
      <c r="H186" s="47"/>
      <c r="I186" s="47"/>
      <c r="J186" s="48" t="s">
        <v>1836</v>
      </c>
      <c r="K186" s="48" t="s">
        <v>1837</v>
      </c>
      <c r="L186" s="60" t="s">
        <v>1981</v>
      </c>
      <c r="M186" s="56" t="s">
        <v>2722</v>
      </c>
      <c r="N186" s="90"/>
    </row>
    <row r="187" spans="1:14" ht="60" hidden="1" x14ac:dyDescent="0.25">
      <c r="A187" s="42" t="s">
        <v>1544</v>
      </c>
      <c r="B187" s="42">
        <v>8</v>
      </c>
      <c r="C187" s="42" t="s">
        <v>1262</v>
      </c>
      <c r="D187" s="42" t="s">
        <v>221</v>
      </c>
      <c r="E187" s="42" t="s">
        <v>105</v>
      </c>
      <c r="F187" s="42">
        <v>2</v>
      </c>
      <c r="G187" s="46" t="s">
        <v>1545</v>
      </c>
      <c r="H187" s="47"/>
      <c r="I187" s="47"/>
      <c r="J187" s="48" t="s">
        <v>1836</v>
      </c>
      <c r="K187" s="48" t="s">
        <v>1837</v>
      </c>
      <c r="L187" s="60" t="s">
        <v>1981</v>
      </c>
      <c r="M187" s="76" t="s">
        <v>2723</v>
      </c>
      <c r="N187" s="90"/>
    </row>
    <row r="188" spans="1:14" ht="48" hidden="1" x14ac:dyDescent="0.25">
      <c r="A188" s="42" t="s">
        <v>1548</v>
      </c>
      <c r="B188" s="42">
        <v>8</v>
      </c>
      <c r="C188" s="42" t="s">
        <v>1262</v>
      </c>
      <c r="D188" s="42" t="s">
        <v>221</v>
      </c>
      <c r="E188" s="42" t="s">
        <v>105</v>
      </c>
      <c r="F188" s="42">
        <v>3</v>
      </c>
      <c r="G188" s="46" t="s">
        <v>1549</v>
      </c>
      <c r="H188" s="47"/>
      <c r="I188" s="47"/>
      <c r="J188" s="48" t="s">
        <v>1858</v>
      </c>
      <c r="K188" s="54" t="s">
        <v>1859</v>
      </c>
      <c r="L188" s="58" t="s">
        <v>1968</v>
      </c>
      <c r="M188" s="56"/>
      <c r="N188" s="90"/>
    </row>
    <row r="189" spans="1:14" ht="120" hidden="1" x14ac:dyDescent="0.25">
      <c r="A189" s="42" t="s">
        <v>1550</v>
      </c>
      <c r="B189" s="42">
        <v>8</v>
      </c>
      <c r="C189" s="42" t="s">
        <v>1262</v>
      </c>
      <c r="D189" s="42" t="s">
        <v>221</v>
      </c>
      <c r="E189" s="42" t="s">
        <v>105</v>
      </c>
      <c r="F189" s="42">
        <v>3</v>
      </c>
      <c r="G189" s="46" t="s">
        <v>1551</v>
      </c>
      <c r="H189" s="47"/>
      <c r="I189" s="47"/>
      <c r="J189" s="48" t="s">
        <v>1854</v>
      </c>
      <c r="K189" s="48" t="s">
        <v>1855</v>
      </c>
      <c r="L189" s="60" t="s">
        <v>1981</v>
      </c>
      <c r="M189" s="56" t="s">
        <v>2724</v>
      </c>
      <c r="N189" s="90"/>
    </row>
    <row r="190" spans="1:14" ht="60" hidden="1" x14ac:dyDescent="0.25">
      <c r="A190" s="42" t="s">
        <v>1552</v>
      </c>
      <c r="B190" s="42">
        <v>8</v>
      </c>
      <c r="C190" s="42" t="s">
        <v>1262</v>
      </c>
      <c r="D190" s="42" t="s">
        <v>221</v>
      </c>
      <c r="E190" s="42" t="s">
        <v>105</v>
      </c>
      <c r="F190" s="42">
        <v>3</v>
      </c>
      <c r="G190" s="46" t="s">
        <v>1553</v>
      </c>
      <c r="H190" s="47"/>
      <c r="I190" s="47"/>
      <c r="J190" s="48" t="s">
        <v>1836</v>
      </c>
      <c r="K190" s="48" t="s">
        <v>1837</v>
      </c>
      <c r="L190" s="59" t="s">
        <v>1980</v>
      </c>
      <c r="M190" s="56"/>
      <c r="N190" s="90"/>
    </row>
    <row r="191" spans="1:14" ht="120" hidden="1" x14ac:dyDescent="0.25">
      <c r="A191" s="42" t="s">
        <v>1554</v>
      </c>
      <c r="B191" s="42">
        <v>8</v>
      </c>
      <c r="C191" s="42" t="s">
        <v>1262</v>
      </c>
      <c r="D191" s="42" t="s">
        <v>221</v>
      </c>
      <c r="E191" s="42" t="s">
        <v>105</v>
      </c>
      <c r="F191" s="42">
        <v>3</v>
      </c>
      <c r="G191" s="46" t="s">
        <v>1555</v>
      </c>
      <c r="H191" s="43"/>
      <c r="I191" s="47"/>
      <c r="J191" s="54" t="s">
        <v>1860</v>
      </c>
      <c r="K191" s="54" t="s">
        <v>1861</v>
      </c>
      <c r="L191" s="58" t="s">
        <v>1968</v>
      </c>
      <c r="M191" s="56" t="s">
        <v>1969</v>
      </c>
      <c r="N191" s="90"/>
    </row>
    <row r="192" spans="1:14" ht="60" hidden="1" x14ac:dyDescent="0.25">
      <c r="A192" s="42" t="s">
        <v>1556</v>
      </c>
      <c r="B192" s="42">
        <v>8</v>
      </c>
      <c r="C192" s="42" t="s">
        <v>1262</v>
      </c>
      <c r="D192" s="42" t="s">
        <v>221</v>
      </c>
      <c r="E192" s="42" t="s">
        <v>105</v>
      </c>
      <c r="F192" s="42">
        <v>3</v>
      </c>
      <c r="G192" s="46" t="s">
        <v>1557</v>
      </c>
      <c r="H192" s="47"/>
      <c r="I192" s="47"/>
      <c r="J192" s="48" t="s">
        <v>1856</v>
      </c>
      <c r="K192" s="48" t="s">
        <v>1857</v>
      </c>
      <c r="L192" s="58" t="s">
        <v>1968</v>
      </c>
      <c r="M192" s="56" t="s">
        <v>1970</v>
      </c>
      <c r="N192" s="90"/>
    </row>
    <row r="193" spans="1:14" ht="72" hidden="1" x14ac:dyDescent="0.25">
      <c r="A193" s="42" t="s">
        <v>1558</v>
      </c>
      <c r="B193" s="42">
        <v>8</v>
      </c>
      <c r="C193" s="42" t="s">
        <v>1262</v>
      </c>
      <c r="D193" s="42" t="s">
        <v>221</v>
      </c>
      <c r="E193" s="42" t="s">
        <v>105</v>
      </c>
      <c r="F193" s="42">
        <v>3</v>
      </c>
      <c r="G193" s="46" t="s">
        <v>1559</v>
      </c>
      <c r="H193" s="47"/>
      <c r="I193" s="47"/>
      <c r="J193" s="48" t="s">
        <v>1836</v>
      </c>
      <c r="K193" s="48" t="s">
        <v>1837</v>
      </c>
      <c r="L193" s="58" t="s">
        <v>1968</v>
      </c>
      <c r="M193" s="56" t="s">
        <v>1971</v>
      </c>
      <c r="N193" s="90"/>
    </row>
    <row r="194" spans="1:14" ht="84" hidden="1" x14ac:dyDescent="0.25">
      <c r="A194" s="42" t="s">
        <v>1560</v>
      </c>
      <c r="B194" s="42">
        <v>8</v>
      </c>
      <c r="C194" s="42" t="s">
        <v>1262</v>
      </c>
      <c r="D194" s="42" t="s">
        <v>221</v>
      </c>
      <c r="E194" s="42" t="s">
        <v>105</v>
      </c>
      <c r="F194" s="42">
        <v>3</v>
      </c>
      <c r="G194" s="46" t="s">
        <v>1561</v>
      </c>
      <c r="H194" s="47"/>
      <c r="I194" s="47"/>
      <c r="J194" s="48" t="s">
        <v>1836</v>
      </c>
      <c r="K194" s="48" t="s">
        <v>1837</v>
      </c>
      <c r="L194" s="58" t="s">
        <v>1968</v>
      </c>
      <c r="M194" s="56" t="s">
        <v>1972</v>
      </c>
      <c r="N194" s="90"/>
    </row>
    <row r="195" spans="1:14" ht="60" hidden="1" x14ac:dyDescent="0.25">
      <c r="A195" s="42" t="s">
        <v>1562</v>
      </c>
      <c r="B195" s="42">
        <v>8</v>
      </c>
      <c r="C195" s="42" t="s">
        <v>1262</v>
      </c>
      <c r="D195" s="42" t="s">
        <v>221</v>
      </c>
      <c r="E195" s="42" t="s">
        <v>105</v>
      </c>
      <c r="F195" s="42">
        <v>3</v>
      </c>
      <c r="G195" s="46" t="s">
        <v>1563</v>
      </c>
      <c r="H195" s="47"/>
      <c r="I195" s="47"/>
      <c r="J195" s="48" t="s">
        <v>1862</v>
      </c>
      <c r="K195" s="48" t="s">
        <v>1863</v>
      </c>
      <c r="L195" s="58" t="s">
        <v>1968</v>
      </c>
      <c r="M195" s="56" t="s">
        <v>1973</v>
      </c>
      <c r="N195" s="90"/>
    </row>
    <row r="196" spans="1:14" ht="96" hidden="1" x14ac:dyDescent="0.25">
      <c r="A196" s="42" t="s">
        <v>1564</v>
      </c>
      <c r="B196" s="42">
        <v>8</v>
      </c>
      <c r="C196" s="42" t="s">
        <v>1262</v>
      </c>
      <c r="D196" s="42" t="s">
        <v>221</v>
      </c>
      <c r="E196" s="42" t="s">
        <v>105</v>
      </c>
      <c r="F196" s="42">
        <v>3</v>
      </c>
      <c r="G196" s="46" t="s">
        <v>1565</v>
      </c>
      <c r="H196" s="47"/>
      <c r="I196" s="47"/>
      <c r="J196" s="48" t="s">
        <v>1862</v>
      </c>
      <c r="K196" s="48" t="s">
        <v>1863</v>
      </c>
      <c r="L196" s="58" t="s">
        <v>1968</v>
      </c>
      <c r="M196" s="56" t="s">
        <v>1971</v>
      </c>
      <c r="N196" s="90"/>
    </row>
    <row r="197" spans="1:14" ht="72" hidden="1" x14ac:dyDescent="0.25">
      <c r="A197" s="42" t="s">
        <v>447</v>
      </c>
      <c r="B197" s="42">
        <v>8</v>
      </c>
      <c r="C197" s="42" t="s">
        <v>1262</v>
      </c>
      <c r="D197" s="42" t="s">
        <v>448</v>
      </c>
      <c r="E197" s="42" t="s">
        <v>105</v>
      </c>
      <c r="F197" s="42">
        <v>1</v>
      </c>
      <c r="G197" s="46" t="s">
        <v>449</v>
      </c>
      <c r="H197" s="47"/>
      <c r="I197" s="47"/>
      <c r="J197" s="48" t="s">
        <v>1836</v>
      </c>
      <c r="K197" s="48" t="s">
        <v>1837</v>
      </c>
      <c r="L197" s="60" t="s">
        <v>1981</v>
      </c>
      <c r="M197" s="56" t="s">
        <v>2702</v>
      </c>
      <c r="N197" s="90"/>
    </row>
    <row r="198" spans="1:14" ht="84" hidden="1" x14ac:dyDescent="0.25">
      <c r="A198" s="42" t="s">
        <v>455</v>
      </c>
      <c r="B198" s="42">
        <v>8</v>
      </c>
      <c r="C198" s="42" t="s">
        <v>1262</v>
      </c>
      <c r="D198" s="42" t="s">
        <v>448</v>
      </c>
      <c r="E198" s="42" t="s">
        <v>105</v>
      </c>
      <c r="F198" s="42">
        <v>2</v>
      </c>
      <c r="G198" s="46" t="s">
        <v>456</v>
      </c>
      <c r="H198" s="47"/>
      <c r="I198" s="47"/>
      <c r="J198" s="48" t="s">
        <v>1842</v>
      </c>
      <c r="K198" s="48" t="s">
        <v>1843</v>
      </c>
      <c r="L198" s="59" t="s">
        <v>1980</v>
      </c>
      <c r="M198" s="56"/>
      <c r="N198" s="90"/>
    </row>
    <row r="199" spans="1:14" ht="72" hidden="1" x14ac:dyDescent="0.25">
      <c r="A199" s="42" t="s">
        <v>462</v>
      </c>
      <c r="B199" s="42">
        <v>8</v>
      </c>
      <c r="C199" s="42" t="s">
        <v>1262</v>
      </c>
      <c r="D199" s="42" t="s">
        <v>448</v>
      </c>
      <c r="E199" s="42" t="s">
        <v>105</v>
      </c>
      <c r="F199" s="42">
        <v>2</v>
      </c>
      <c r="G199" s="46" t="s">
        <v>463</v>
      </c>
      <c r="H199" s="47"/>
      <c r="I199" s="47"/>
      <c r="J199" s="48" t="s">
        <v>1842</v>
      </c>
      <c r="K199" s="48" t="s">
        <v>1843</v>
      </c>
      <c r="L199" s="59" t="s">
        <v>1980</v>
      </c>
      <c r="M199" s="56"/>
      <c r="N199" s="90"/>
    </row>
    <row r="200" spans="1:14" ht="96.75" hidden="1" x14ac:dyDescent="0.25">
      <c r="A200" s="80" t="s">
        <v>2079</v>
      </c>
      <c r="B200" s="42">
        <v>8</v>
      </c>
      <c r="C200" s="80" t="s">
        <v>1262</v>
      </c>
      <c r="D200" s="80" t="s">
        <v>395</v>
      </c>
      <c r="E200" s="82" t="s">
        <v>105</v>
      </c>
      <c r="F200" s="82" t="s">
        <v>2678</v>
      </c>
      <c r="G200" s="80" t="s">
        <v>2413</v>
      </c>
      <c r="H200" s="78"/>
      <c r="I200" s="78"/>
      <c r="J200" s="79"/>
      <c r="K200" s="79"/>
      <c r="L200" s="58" t="s">
        <v>1968</v>
      </c>
      <c r="M200" s="56" t="s">
        <v>1960</v>
      </c>
      <c r="N200" s="90" t="s">
        <v>2676</v>
      </c>
    </row>
    <row r="201" spans="1:14" ht="114" hidden="1" x14ac:dyDescent="0.25">
      <c r="A201" s="42" t="s">
        <v>420</v>
      </c>
      <c r="B201" s="42">
        <v>8</v>
      </c>
      <c r="C201" s="42" t="s">
        <v>1262</v>
      </c>
      <c r="D201" s="42" t="s">
        <v>421</v>
      </c>
      <c r="E201" s="42" t="s">
        <v>105</v>
      </c>
      <c r="F201" s="42">
        <v>1</v>
      </c>
      <c r="G201" s="46" t="s">
        <v>422</v>
      </c>
      <c r="H201" s="47"/>
      <c r="I201" s="47"/>
      <c r="J201" s="48" t="s">
        <v>1836</v>
      </c>
      <c r="K201" s="48" t="s">
        <v>1837</v>
      </c>
      <c r="L201" s="60" t="s">
        <v>1981</v>
      </c>
      <c r="M201" s="56" t="s">
        <v>2725</v>
      </c>
      <c r="N201" s="90"/>
    </row>
    <row r="202" spans="1:14" ht="84.75" hidden="1" x14ac:dyDescent="0.25">
      <c r="A202" s="80" t="s">
        <v>2080</v>
      </c>
      <c r="B202" s="42">
        <v>8</v>
      </c>
      <c r="C202" s="80" t="s">
        <v>1262</v>
      </c>
      <c r="D202" s="80" t="s">
        <v>435</v>
      </c>
      <c r="E202" s="82" t="s">
        <v>105</v>
      </c>
      <c r="F202" s="82" t="s">
        <v>2678</v>
      </c>
      <c r="G202" s="80" t="s">
        <v>2414</v>
      </c>
      <c r="H202" s="78"/>
      <c r="I202" s="78"/>
      <c r="J202" s="79"/>
      <c r="K202" s="79"/>
      <c r="L202" s="59" t="s">
        <v>1980</v>
      </c>
      <c r="M202" s="56"/>
      <c r="N202" s="90" t="s">
        <v>2676</v>
      </c>
    </row>
    <row r="203" spans="1:14" ht="96.75" hidden="1" x14ac:dyDescent="0.25">
      <c r="A203" s="80" t="s">
        <v>2081</v>
      </c>
      <c r="B203" s="42">
        <v>8</v>
      </c>
      <c r="C203" s="80" t="s">
        <v>1262</v>
      </c>
      <c r="D203" s="80" t="s">
        <v>221</v>
      </c>
      <c r="E203" s="82" t="s">
        <v>105</v>
      </c>
      <c r="F203" s="82">
        <v>1</v>
      </c>
      <c r="G203" s="80" t="s">
        <v>2415</v>
      </c>
      <c r="H203" s="78"/>
      <c r="I203" s="78"/>
      <c r="J203" s="79"/>
      <c r="K203" s="79"/>
      <c r="L203" s="58" t="s">
        <v>1968</v>
      </c>
      <c r="M203" s="56" t="s">
        <v>1960</v>
      </c>
      <c r="N203" s="90" t="s">
        <v>2676</v>
      </c>
    </row>
    <row r="204" spans="1:14" ht="48.75" hidden="1" x14ac:dyDescent="0.25">
      <c r="A204" s="80" t="s">
        <v>2082</v>
      </c>
      <c r="B204" s="42">
        <v>8</v>
      </c>
      <c r="C204" s="80" t="s">
        <v>1262</v>
      </c>
      <c r="D204" s="80" t="s">
        <v>221</v>
      </c>
      <c r="E204" s="82" t="s">
        <v>105</v>
      </c>
      <c r="F204" s="82" t="s">
        <v>2677</v>
      </c>
      <c r="G204" s="80" t="s">
        <v>2416</v>
      </c>
      <c r="H204" s="78"/>
      <c r="I204" s="78"/>
      <c r="J204" s="79"/>
      <c r="K204" s="79"/>
      <c r="L204" s="60" t="s">
        <v>1981</v>
      </c>
      <c r="M204" s="56" t="s">
        <v>2776</v>
      </c>
      <c r="N204" s="90" t="s">
        <v>2676</v>
      </c>
    </row>
    <row r="205" spans="1:14" ht="144.75" hidden="1" x14ac:dyDescent="0.25">
      <c r="A205" s="80" t="s">
        <v>2083</v>
      </c>
      <c r="B205" s="42">
        <v>8</v>
      </c>
      <c r="C205" s="80" t="s">
        <v>1262</v>
      </c>
      <c r="D205" s="80" t="s">
        <v>221</v>
      </c>
      <c r="E205" s="82" t="s">
        <v>105</v>
      </c>
      <c r="F205" s="82" t="s">
        <v>2677</v>
      </c>
      <c r="G205" s="80" t="s">
        <v>2417</v>
      </c>
      <c r="H205" s="78"/>
      <c r="I205" s="78"/>
      <c r="J205" s="79"/>
      <c r="K205" s="79"/>
      <c r="L205" s="60" t="s">
        <v>1981</v>
      </c>
      <c r="M205" s="56" t="s">
        <v>2776</v>
      </c>
      <c r="N205" s="90" t="s">
        <v>2676</v>
      </c>
    </row>
    <row r="206" spans="1:14" ht="144.75" hidden="1" x14ac:dyDescent="0.25">
      <c r="A206" s="80" t="s">
        <v>2084</v>
      </c>
      <c r="B206" s="42">
        <v>8</v>
      </c>
      <c r="C206" s="80" t="s">
        <v>1262</v>
      </c>
      <c r="D206" s="80" t="s">
        <v>448</v>
      </c>
      <c r="E206" s="82" t="s">
        <v>105</v>
      </c>
      <c r="F206" s="82" t="s">
        <v>2678</v>
      </c>
      <c r="G206" s="80" t="s">
        <v>2418</v>
      </c>
      <c r="H206" s="78"/>
      <c r="I206" s="78"/>
      <c r="J206" s="79"/>
      <c r="K206" s="79"/>
      <c r="L206" s="59" t="s">
        <v>1980</v>
      </c>
      <c r="M206" s="56"/>
      <c r="N206" s="90" t="s">
        <v>2676</v>
      </c>
    </row>
    <row r="207" spans="1:14" ht="72" hidden="1" x14ac:dyDescent="0.25">
      <c r="A207" s="42" t="s">
        <v>407</v>
      </c>
      <c r="B207" s="42">
        <v>8</v>
      </c>
      <c r="C207" s="42" t="s">
        <v>1262</v>
      </c>
      <c r="D207" s="42" t="s">
        <v>395</v>
      </c>
      <c r="E207" s="42" t="s">
        <v>105</v>
      </c>
      <c r="F207" s="42">
        <v>2</v>
      </c>
      <c r="G207" s="46" t="s">
        <v>408</v>
      </c>
      <c r="H207" s="43"/>
      <c r="I207" s="47"/>
      <c r="J207" s="48" t="s">
        <v>1849</v>
      </c>
      <c r="K207" s="48" t="s">
        <v>1850</v>
      </c>
      <c r="L207" s="60" t="s">
        <v>1981</v>
      </c>
      <c r="M207" s="56" t="s">
        <v>2726</v>
      </c>
      <c r="N207" s="90"/>
    </row>
    <row r="208" spans="1:14" ht="72" hidden="1" x14ac:dyDescent="0.25">
      <c r="A208" s="45" t="s">
        <v>470</v>
      </c>
      <c r="B208" s="45">
        <v>9</v>
      </c>
      <c r="C208" s="45" t="s">
        <v>1258</v>
      </c>
      <c r="D208" s="45" t="s">
        <v>472</v>
      </c>
      <c r="E208" s="45" t="s">
        <v>105</v>
      </c>
      <c r="F208" s="45">
        <v>1</v>
      </c>
      <c r="G208" s="46" t="s">
        <v>473</v>
      </c>
      <c r="H208" s="47"/>
      <c r="I208" s="47"/>
      <c r="J208" s="48" t="s">
        <v>1842</v>
      </c>
      <c r="K208" s="48" t="s">
        <v>1843</v>
      </c>
      <c r="L208" s="60" t="s">
        <v>1981</v>
      </c>
      <c r="M208" s="56" t="s">
        <v>2727</v>
      </c>
      <c r="N208" s="90"/>
    </row>
    <row r="209" spans="1:14" ht="84" hidden="1" x14ac:dyDescent="0.25">
      <c r="A209" s="45" t="s">
        <v>478</v>
      </c>
      <c r="B209" s="45">
        <v>9</v>
      </c>
      <c r="C209" s="45" t="s">
        <v>1258</v>
      </c>
      <c r="D209" s="45" t="s">
        <v>472</v>
      </c>
      <c r="E209" s="45" t="s">
        <v>105</v>
      </c>
      <c r="F209" s="45">
        <v>2</v>
      </c>
      <c r="G209" s="46" t="s">
        <v>1567</v>
      </c>
      <c r="H209" s="47"/>
      <c r="I209" s="47"/>
      <c r="J209" s="48" t="s">
        <v>1844</v>
      </c>
      <c r="K209" s="48" t="s">
        <v>1845</v>
      </c>
      <c r="L209" s="59" t="s">
        <v>1980</v>
      </c>
      <c r="M209" s="56"/>
      <c r="N209" s="90"/>
    </row>
    <row r="210" spans="1:14" ht="72" hidden="1" x14ac:dyDescent="0.25">
      <c r="A210" s="45" t="s">
        <v>484</v>
      </c>
      <c r="B210" s="45">
        <v>9</v>
      </c>
      <c r="C210" s="45" t="s">
        <v>1258</v>
      </c>
      <c r="D210" s="45" t="s">
        <v>485</v>
      </c>
      <c r="E210" s="45" t="s">
        <v>105</v>
      </c>
      <c r="F210" s="45">
        <v>1</v>
      </c>
      <c r="G210" s="46" t="s">
        <v>486</v>
      </c>
      <c r="H210" s="46"/>
      <c r="I210" s="47"/>
      <c r="J210" s="49" t="s">
        <v>1864</v>
      </c>
      <c r="K210" s="48" t="s">
        <v>1865</v>
      </c>
      <c r="L210" s="60" t="s">
        <v>1981</v>
      </c>
      <c r="M210" s="56" t="s">
        <v>2728</v>
      </c>
      <c r="N210" s="90"/>
    </row>
    <row r="211" spans="1:14" ht="72" hidden="1" x14ac:dyDescent="0.25">
      <c r="A211" s="45" t="s">
        <v>1568</v>
      </c>
      <c r="B211" s="45">
        <v>9</v>
      </c>
      <c r="C211" s="45" t="s">
        <v>1258</v>
      </c>
      <c r="D211" s="45" t="s">
        <v>485</v>
      </c>
      <c r="E211" s="45" t="s">
        <v>105</v>
      </c>
      <c r="F211" s="45">
        <v>2</v>
      </c>
      <c r="G211" s="46" t="s">
        <v>1569</v>
      </c>
      <c r="H211" s="47"/>
      <c r="I211" s="47"/>
      <c r="J211" s="48" t="s">
        <v>1866</v>
      </c>
      <c r="K211" s="48" t="s">
        <v>1867</v>
      </c>
      <c r="L211" s="60" t="s">
        <v>1981</v>
      </c>
      <c r="M211" s="56" t="s">
        <v>2729</v>
      </c>
      <c r="N211" s="90"/>
    </row>
    <row r="212" spans="1:14" ht="72" hidden="1" x14ac:dyDescent="0.25">
      <c r="A212" s="45" t="s">
        <v>491</v>
      </c>
      <c r="B212" s="45">
        <v>9</v>
      </c>
      <c r="C212" s="45" t="s">
        <v>1258</v>
      </c>
      <c r="D212" s="45" t="s">
        <v>492</v>
      </c>
      <c r="E212" s="45" t="s">
        <v>105</v>
      </c>
      <c r="F212" s="45">
        <v>1</v>
      </c>
      <c r="G212" s="46" t="s">
        <v>493</v>
      </c>
      <c r="H212" s="47"/>
      <c r="I212" s="47"/>
      <c r="J212" s="48" t="s">
        <v>1866</v>
      </c>
      <c r="K212" s="48" t="s">
        <v>1867</v>
      </c>
      <c r="L212" s="60" t="s">
        <v>1981</v>
      </c>
      <c r="M212" s="56" t="s">
        <v>2728</v>
      </c>
      <c r="N212" s="90" t="s">
        <v>2004</v>
      </c>
    </row>
    <row r="213" spans="1:14" ht="96" hidden="1" x14ac:dyDescent="0.25">
      <c r="A213" s="45" t="s">
        <v>1570</v>
      </c>
      <c r="B213" s="45">
        <v>9</v>
      </c>
      <c r="C213" s="45" t="s">
        <v>1258</v>
      </c>
      <c r="D213" s="45" t="s">
        <v>492</v>
      </c>
      <c r="E213" s="45" t="s">
        <v>105</v>
      </c>
      <c r="F213" s="45">
        <v>2</v>
      </c>
      <c r="G213" s="46" t="s">
        <v>1571</v>
      </c>
      <c r="H213" s="47"/>
      <c r="I213" s="47"/>
      <c r="J213" s="48" t="s">
        <v>1866</v>
      </c>
      <c r="K213" s="48" t="s">
        <v>1867</v>
      </c>
      <c r="L213" s="60" t="s">
        <v>1981</v>
      </c>
      <c r="M213" s="56" t="s">
        <v>2729</v>
      </c>
      <c r="N213" s="90" t="s">
        <v>2004</v>
      </c>
    </row>
    <row r="214" spans="1:14" ht="72" hidden="1" x14ac:dyDescent="0.25">
      <c r="A214" s="45" t="s">
        <v>1572</v>
      </c>
      <c r="B214" s="45">
        <v>9</v>
      </c>
      <c r="C214" s="45" t="s">
        <v>1258</v>
      </c>
      <c r="D214" s="45" t="s">
        <v>492</v>
      </c>
      <c r="E214" s="45" t="s">
        <v>105</v>
      </c>
      <c r="F214" s="45">
        <v>2</v>
      </c>
      <c r="G214" s="46" t="s">
        <v>1573</v>
      </c>
      <c r="H214" s="47"/>
      <c r="I214" s="47"/>
      <c r="J214" s="48" t="s">
        <v>1866</v>
      </c>
      <c r="K214" s="48" t="s">
        <v>1867</v>
      </c>
      <c r="L214" s="60" t="s">
        <v>1981</v>
      </c>
      <c r="M214" s="56" t="s">
        <v>2730</v>
      </c>
      <c r="N214" s="90" t="s">
        <v>2004</v>
      </c>
    </row>
    <row r="215" spans="1:14" ht="72" hidden="1" x14ac:dyDescent="0.25">
      <c r="A215" s="45" t="s">
        <v>1574</v>
      </c>
      <c r="B215" s="45">
        <v>9</v>
      </c>
      <c r="C215" s="45" t="s">
        <v>1258</v>
      </c>
      <c r="D215" s="45" t="s">
        <v>492</v>
      </c>
      <c r="E215" s="45" t="s">
        <v>105</v>
      </c>
      <c r="F215" s="45">
        <v>2</v>
      </c>
      <c r="G215" s="46" t="s">
        <v>1575</v>
      </c>
      <c r="H215" s="47"/>
      <c r="I215" s="47"/>
      <c r="J215" s="48" t="s">
        <v>1866</v>
      </c>
      <c r="K215" s="48" t="s">
        <v>1867</v>
      </c>
      <c r="L215" s="58" t="s">
        <v>1968</v>
      </c>
      <c r="M215" s="56" t="s">
        <v>1974</v>
      </c>
      <c r="N215" s="90" t="s">
        <v>2004</v>
      </c>
    </row>
    <row r="216" spans="1:14" ht="180.75" hidden="1" x14ac:dyDescent="0.25">
      <c r="A216" s="80" t="s">
        <v>2085</v>
      </c>
      <c r="B216" s="45">
        <v>9</v>
      </c>
      <c r="C216" s="80" t="s">
        <v>1258</v>
      </c>
      <c r="D216" s="80" t="s">
        <v>472</v>
      </c>
      <c r="E216" s="82" t="s">
        <v>105</v>
      </c>
      <c r="F216" s="82">
        <v>1</v>
      </c>
      <c r="G216" s="80" t="s">
        <v>2419</v>
      </c>
      <c r="H216" s="78"/>
      <c r="I216" s="78"/>
      <c r="J216" s="79"/>
      <c r="K216" s="79"/>
      <c r="L216" s="59" t="s">
        <v>1980</v>
      </c>
      <c r="M216" s="56"/>
      <c r="N216" s="90" t="s">
        <v>2676</v>
      </c>
    </row>
    <row r="217" spans="1:14" ht="60.75" x14ac:dyDescent="0.25">
      <c r="A217" s="80" t="s">
        <v>2086</v>
      </c>
      <c r="B217" s="45">
        <v>9</v>
      </c>
      <c r="C217" s="80" t="s">
        <v>1258</v>
      </c>
      <c r="D217" s="80" t="s">
        <v>472</v>
      </c>
      <c r="E217" s="82" t="s">
        <v>105</v>
      </c>
      <c r="F217" s="82">
        <v>1</v>
      </c>
      <c r="G217" s="80" t="s">
        <v>2420</v>
      </c>
      <c r="H217" s="78"/>
      <c r="I217" s="78"/>
      <c r="J217" s="79"/>
      <c r="K217" s="79"/>
      <c r="L217" s="61" t="s">
        <v>1982</v>
      </c>
      <c r="M217" s="56"/>
      <c r="N217" s="90" t="s">
        <v>2676</v>
      </c>
    </row>
    <row r="218" spans="1:14" ht="71.25" hidden="1" x14ac:dyDescent="0.25">
      <c r="A218" s="80" t="s">
        <v>2087</v>
      </c>
      <c r="B218" s="45">
        <v>9</v>
      </c>
      <c r="C218" s="80" t="s">
        <v>1258</v>
      </c>
      <c r="D218" s="80" t="s">
        <v>472</v>
      </c>
      <c r="E218" s="82" t="s">
        <v>105</v>
      </c>
      <c r="F218" s="82">
        <v>1</v>
      </c>
      <c r="G218" s="80" t="s">
        <v>2421</v>
      </c>
      <c r="H218" s="78"/>
      <c r="I218" s="78"/>
      <c r="J218" s="79"/>
      <c r="K218" s="79"/>
      <c r="L218" s="60" t="s">
        <v>1981</v>
      </c>
      <c r="M218" s="76" t="s">
        <v>1997</v>
      </c>
      <c r="N218" s="90" t="s">
        <v>2676</v>
      </c>
    </row>
    <row r="219" spans="1:14" ht="84.75" hidden="1" x14ac:dyDescent="0.25">
      <c r="A219" s="80" t="s">
        <v>2088</v>
      </c>
      <c r="B219" s="45">
        <v>9</v>
      </c>
      <c r="C219" s="80" t="s">
        <v>1258</v>
      </c>
      <c r="D219" s="80" t="s">
        <v>472</v>
      </c>
      <c r="E219" s="82" t="s">
        <v>105</v>
      </c>
      <c r="F219" s="82">
        <v>1</v>
      </c>
      <c r="G219" s="80" t="s">
        <v>2422</v>
      </c>
      <c r="H219" s="78"/>
      <c r="I219" s="78"/>
      <c r="J219" s="79"/>
      <c r="K219" s="79"/>
      <c r="L219" s="59" t="s">
        <v>1980</v>
      </c>
      <c r="M219" s="56"/>
      <c r="N219" s="90" t="s">
        <v>2676</v>
      </c>
    </row>
    <row r="220" spans="1:14" ht="60.75" hidden="1" x14ac:dyDescent="0.25">
      <c r="A220" s="80" t="s">
        <v>2089</v>
      </c>
      <c r="B220" s="45">
        <v>9</v>
      </c>
      <c r="C220" s="80" t="s">
        <v>1258</v>
      </c>
      <c r="D220" s="80" t="s">
        <v>472</v>
      </c>
      <c r="E220" s="82" t="s">
        <v>105</v>
      </c>
      <c r="F220" s="82">
        <v>2</v>
      </c>
      <c r="G220" s="80" t="s">
        <v>2423</v>
      </c>
      <c r="H220" s="78"/>
      <c r="I220" s="78"/>
      <c r="J220" s="79"/>
      <c r="K220" s="79"/>
      <c r="L220" s="59" t="s">
        <v>1980</v>
      </c>
      <c r="M220" s="56"/>
      <c r="N220" s="90" t="s">
        <v>2676</v>
      </c>
    </row>
    <row r="221" spans="1:14" ht="84.75" hidden="1" x14ac:dyDescent="0.25">
      <c r="A221" s="80" t="s">
        <v>2090</v>
      </c>
      <c r="B221" s="45">
        <v>9</v>
      </c>
      <c r="C221" s="80" t="s">
        <v>1258</v>
      </c>
      <c r="D221" s="80" t="s">
        <v>472</v>
      </c>
      <c r="E221" s="82" t="s">
        <v>105</v>
      </c>
      <c r="F221" s="82">
        <v>2</v>
      </c>
      <c r="G221" s="80" t="s">
        <v>2424</v>
      </c>
      <c r="H221" s="78"/>
      <c r="I221" s="78"/>
      <c r="J221" s="79"/>
      <c r="K221" s="79"/>
      <c r="L221" s="59" t="s">
        <v>1980</v>
      </c>
      <c r="M221" s="56"/>
      <c r="N221" s="90" t="s">
        <v>2676</v>
      </c>
    </row>
    <row r="222" spans="1:14" ht="120.75" hidden="1" x14ac:dyDescent="0.25">
      <c r="A222" s="80" t="s">
        <v>2091</v>
      </c>
      <c r="B222" s="45">
        <v>9</v>
      </c>
      <c r="C222" s="80" t="s">
        <v>1258</v>
      </c>
      <c r="D222" s="80" t="s">
        <v>472</v>
      </c>
      <c r="E222" s="82" t="s">
        <v>105</v>
      </c>
      <c r="F222" s="82" t="s">
        <v>2678</v>
      </c>
      <c r="G222" s="80" t="s">
        <v>2425</v>
      </c>
      <c r="H222" s="78"/>
      <c r="I222" s="78"/>
      <c r="J222" s="79"/>
      <c r="K222" s="79"/>
      <c r="L222" s="59" t="s">
        <v>1980</v>
      </c>
      <c r="M222" s="56"/>
      <c r="N222" s="90" t="s">
        <v>2676</v>
      </c>
    </row>
    <row r="223" spans="1:14" ht="60.75" hidden="1" x14ac:dyDescent="0.25">
      <c r="A223" s="80" t="s">
        <v>2092</v>
      </c>
      <c r="B223" s="45">
        <v>9</v>
      </c>
      <c r="C223" s="80" t="s">
        <v>1258</v>
      </c>
      <c r="D223" s="80" t="s">
        <v>472</v>
      </c>
      <c r="E223" s="82" t="s">
        <v>105</v>
      </c>
      <c r="F223" s="82" t="s">
        <v>2678</v>
      </c>
      <c r="G223" s="80" t="s">
        <v>2426</v>
      </c>
      <c r="H223" s="78"/>
      <c r="I223" s="78"/>
      <c r="J223" s="79"/>
      <c r="K223" s="79"/>
      <c r="L223" s="59" t="s">
        <v>1980</v>
      </c>
      <c r="M223" s="56"/>
      <c r="N223" s="90" t="s">
        <v>2676</v>
      </c>
    </row>
    <row r="224" spans="1:14" ht="36.75" hidden="1" x14ac:dyDescent="0.25">
      <c r="A224" s="80" t="s">
        <v>2093</v>
      </c>
      <c r="B224" s="45">
        <v>9</v>
      </c>
      <c r="C224" s="80" t="s">
        <v>1258</v>
      </c>
      <c r="D224" s="80" t="s">
        <v>2010</v>
      </c>
      <c r="E224" s="82" t="s">
        <v>105</v>
      </c>
      <c r="F224" s="82">
        <v>1</v>
      </c>
      <c r="G224" s="80" t="s">
        <v>2427</v>
      </c>
      <c r="H224" s="78"/>
      <c r="I224" s="78"/>
      <c r="J224" s="79"/>
      <c r="K224" s="79"/>
      <c r="L224" s="59" t="s">
        <v>1980</v>
      </c>
      <c r="M224" s="56"/>
      <c r="N224" s="90" t="s">
        <v>2676</v>
      </c>
    </row>
    <row r="225" spans="1:14" ht="48.75" hidden="1" x14ac:dyDescent="0.25">
      <c r="A225" s="80" t="s">
        <v>2094</v>
      </c>
      <c r="B225" s="45">
        <v>9</v>
      </c>
      <c r="C225" s="80" t="s">
        <v>1258</v>
      </c>
      <c r="D225" s="80" t="s">
        <v>2010</v>
      </c>
      <c r="E225" s="82" t="s">
        <v>105</v>
      </c>
      <c r="F225" s="82">
        <v>1</v>
      </c>
      <c r="G225" s="80" t="s">
        <v>2428</v>
      </c>
      <c r="H225" s="78"/>
      <c r="I225" s="78"/>
      <c r="J225" s="79"/>
      <c r="K225" s="79"/>
      <c r="L225" s="59" t="s">
        <v>1980</v>
      </c>
      <c r="M225" s="56"/>
      <c r="N225" s="90" t="s">
        <v>2676</v>
      </c>
    </row>
    <row r="226" spans="1:14" ht="48.75" x14ac:dyDescent="0.25">
      <c r="A226" s="80" t="s">
        <v>2095</v>
      </c>
      <c r="B226" s="45">
        <v>9</v>
      </c>
      <c r="C226" s="80" t="s">
        <v>1258</v>
      </c>
      <c r="D226" s="80" t="s">
        <v>2010</v>
      </c>
      <c r="E226" s="82" t="s">
        <v>105</v>
      </c>
      <c r="F226" s="82">
        <v>1</v>
      </c>
      <c r="G226" s="80" t="s">
        <v>2429</v>
      </c>
      <c r="H226" s="78"/>
      <c r="I226" s="78"/>
      <c r="J226" s="79"/>
      <c r="K226" s="79"/>
      <c r="L226" s="61" t="s">
        <v>1982</v>
      </c>
      <c r="M226" s="56"/>
      <c r="N226" s="90" t="s">
        <v>2676</v>
      </c>
    </row>
    <row r="227" spans="1:14" ht="120.75" hidden="1" x14ac:dyDescent="0.25">
      <c r="A227" s="80" t="s">
        <v>2096</v>
      </c>
      <c r="B227" s="45">
        <v>9</v>
      </c>
      <c r="C227" s="80" t="s">
        <v>1258</v>
      </c>
      <c r="D227" s="80" t="s">
        <v>2010</v>
      </c>
      <c r="E227" s="82" t="s">
        <v>105</v>
      </c>
      <c r="F227" s="82">
        <v>1</v>
      </c>
      <c r="G227" s="80" t="s">
        <v>2430</v>
      </c>
      <c r="H227" s="78"/>
      <c r="I227" s="78"/>
      <c r="J227" s="79"/>
      <c r="K227" s="79"/>
      <c r="L227" s="59" t="s">
        <v>1980</v>
      </c>
      <c r="M227" s="56"/>
      <c r="N227" s="90" t="s">
        <v>2676</v>
      </c>
    </row>
    <row r="228" spans="1:14" ht="72.75" hidden="1" x14ac:dyDescent="0.25">
      <c r="A228" s="80" t="s">
        <v>2097</v>
      </c>
      <c r="B228" s="45">
        <v>9</v>
      </c>
      <c r="C228" s="80" t="s">
        <v>1258</v>
      </c>
      <c r="D228" s="80" t="s">
        <v>2010</v>
      </c>
      <c r="E228" s="82" t="s">
        <v>105</v>
      </c>
      <c r="F228" s="82">
        <v>1</v>
      </c>
      <c r="G228" s="80" t="s">
        <v>2431</v>
      </c>
      <c r="H228" s="78"/>
      <c r="I228" s="78"/>
      <c r="J228" s="79"/>
      <c r="K228" s="79"/>
      <c r="L228" s="59" t="s">
        <v>1980</v>
      </c>
      <c r="M228" s="56"/>
      <c r="N228" s="90" t="s">
        <v>2676</v>
      </c>
    </row>
    <row r="229" spans="1:14" ht="60.75" hidden="1" x14ac:dyDescent="0.25">
      <c r="A229" s="80" t="s">
        <v>2098</v>
      </c>
      <c r="B229" s="45">
        <v>9</v>
      </c>
      <c r="C229" s="80" t="s">
        <v>1258</v>
      </c>
      <c r="D229" s="80" t="s">
        <v>2011</v>
      </c>
      <c r="E229" s="82" t="s">
        <v>105</v>
      </c>
      <c r="F229" s="82">
        <v>1</v>
      </c>
      <c r="G229" s="80" t="s">
        <v>2432</v>
      </c>
      <c r="H229" s="78"/>
      <c r="I229" s="78"/>
      <c r="J229" s="79"/>
      <c r="K229" s="79"/>
      <c r="L229" s="59" t="s">
        <v>1980</v>
      </c>
      <c r="M229" s="56"/>
      <c r="N229" s="90" t="s">
        <v>2676</v>
      </c>
    </row>
    <row r="230" spans="1:14" ht="132.75" hidden="1" x14ac:dyDescent="0.25">
      <c r="A230" s="80" t="s">
        <v>2099</v>
      </c>
      <c r="B230" s="45">
        <v>9</v>
      </c>
      <c r="C230" s="80" t="s">
        <v>1258</v>
      </c>
      <c r="D230" s="80" t="s">
        <v>2011</v>
      </c>
      <c r="E230" s="82" t="s">
        <v>105</v>
      </c>
      <c r="F230" s="82">
        <v>2</v>
      </c>
      <c r="G230" s="80" t="s">
        <v>2433</v>
      </c>
      <c r="H230" s="78"/>
      <c r="I230" s="78"/>
      <c r="J230" s="79"/>
      <c r="K230" s="79"/>
      <c r="L230" s="59" t="s">
        <v>1980</v>
      </c>
      <c r="M230" s="56"/>
      <c r="N230" s="90" t="s">
        <v>2676</v>
      </c>
    </row>
    <row r="231" spans="1:14" ht="48.75" hidden="1" x14ac:dyDescent="0.25">
      <c r="A231" s="80" t="s">
        <v>2100</v>
      </c>
      <c r="B231" s="45">
        <v>9</v>
      </c>
      <c r="C231" s="80" t="s">
        <v>1258</v>
      </c>
      <c r="D231" s="80" t="s">
        <v>2011</v>
      </c>
      <c r="E231" s="82" t="s">
        <v>105</v>
      </c>
      <c r="F231" s="82">
        <v>2</v>
      </c>
      <c r="G231" s="80" t="s">
        <v>2434</v>
      </c>
      <c r="H231" s="78"/>
      <c r="I231" s="78"/>
      <c r="J231" s="79"/>
      <c r="K231" s="79"/>
      <c r="L231" s="59" t="s">
        <v>1980</v>
      </c>
      <c r="M231" s="56"/>
      <c r="N231" s="90" t="s">
        <v>2676</v>
      </c>
    </row>
    <row r="232" spans="1:14" ht="72.75" hidden="1" x14ac:dyDescent="0.25">
      <c r="A232" s="80" t="s">
        <v>2101</v>
      </c>
      <c r="B232" s="45">
        <v>9</v>
      </c>
      <c r="C232" s="80" t="s">
        <v>1258</v>
      </c>
      <c r="D232" s="80" t="s">
        <v>2011</v>
      </c>
      <c r="E232" s="82" t="s">
        <v>105</v>
      </c>
      <c r="F232" s="82">
        <v>2</v>
      </c>
      <c r="G232" s="80" t="s">
        <v>2435</v>
      </c>
      <c r="H232" s="78"/>
      <c r="I232" s="78"/>
      <c r="J232" s="79"/>
      <c r="K232" s="79"/>
      <c r="L232" s="59" t="s">
        <v>1980</v>
      </c>
      <c r="M232" s="56"/>
      <c r="N232" s="90" t="s">
        <v>2676</v>
      </c>
    </row>
    <row r="233" spans="1:14" ht="48.75" hidden="1" x14ac:dyDescent="0.25">
      <c r="A233" s="80" t="s">
        <v>2102</v>
      </c>
      <c r="B233" s="45">
        <v>9</v>
      </c>
      <c r="C233" s="80" t="s">
        <v>1258</v>
      </c>
      <c r="D233" s="80" t="s">
        <v>2011</v>
      </c>
      <c r="E233" s="82" t="s">
        <v>105</v>
      </c>
      <c r="F233" s="82">
        <v>2</v>
      </c>
      <c r="G233" s="80" t="s">
        <v>2436</v>
      </c>
      <c r="H233" s="78"/>
      <c r="I233" s="78"/>
      <c r="J233" s="79"/>
      <c r="K233" s="79"/>
      <c r="L233" s="59" t="s">
        <v>1980</v>
      </c>
      <c r="M233" s="56"/>
      <c r="N233" s="90" t="s">
        <v>2676</v>
      </c>
    </row>
    <row r="234" spans="1:14" ht="60.75" hidden="1" x14ac:dyDescent="0.25">
      <c r="A234" s="80" t="s">
        <v>2103</v>
      </c>
      <c r="B234" s="45">
        <v>9</v>
      </c>
      <c r="C234" s="80" t="s">
        <v>1258</v>
      </c>
      <c r="D234" s="80" t="s">
        <v>2012</v>
      </c>
      <c r="E234" s="82" t="s">
        <v>105</v>
      </c>
      <c r="F234" s="82">
        <v>1</v>
      </c>
      <c r="G234" s="80" t="s">
        <v>2437</v>
      </c>
      <c r="H234" s="78"/>
      <c r="I234" s="78"/>
      <c r="J234" s="79"/>
      <c r="K234" s="79"/>
      <c r="L234" s="59" t="s">
        <v>1980</v>
      </c>
      <c r="M234" s="56"/>
      <c r="N234" s="90" t="s">
        <v>2676</v>
      </c>
    </row>
    <row r="235" spans="1:14" ht="36.75" hidden="1" x14ac:dyDescent="0.25">
      <c r="A235" s="80" t="s">
        <v>2104</v>
      </c>
      <c r="B235" s="45">
        <v>9</v>
      </c>
      <c r="C235" s="80" t="s">
        <v>1258</v>
      </c>
      <c r="D235" s="80" t="s">
        <v>2012</v>
      </c>
      <c r="E235" s="82" t="s">
        <v>105</v>
      </c>
      <c r="F235" s="82">
        <v>1</v>
      </c>
      <c r="G235" s="80" t="s">
        <v>2438</v>
      </c>
      <c r="H235" s="78"/>
      <c r="I235" s="78"/>
      <c r="J235" s="79"/>
      <c r="K235" s="79"/>
      <c r="L235" s="59" t="s">
        <v>1980</v>
      </c>
      <c r="M235" s="56"/>
      <c r="N235" s="90" t="s">
        <v>2676</v>
      </c>
    </row>
    <row r="236" spans="1:14" ht="71.25" hidden="1" x14ac:dyDescent="0.25">
      <c r="A236" s="80" t="s">
        <v>2105</v>
      </c>
      <c r="B236" s="45">
        <v>9</v>
      </c>
      <c r="C236" s="80" t="s">
        <v>1258</v>
      </c>
      <c r="D236" s="80" t="s">
        <v>2012</v>
      </c>
      <c r="E236" s="82" t="s">
        <v>105</v>
      </c>
      <c r="F236" s="82">
        <v>1</v>
      </c>
      <c r="G236" s="80" t="s">
        <v>2439</v>
      </c>
      <c r="H236" s="78"/>
      <c r="I236" s="78"/>
      <c r="J236" s="79"/>
      <c r="K236" s="79"/>
      <c r="L236" s="60" t="s">
        <v>1981</v>
      </c>
      <c r="M236" s="76" t="s">
        <v>1997</v>
      </c>
      <c r="N236" s="90" t="s">
        <v>2676</v>
      </c>
    </row>
    <row r="237" spans="1:14" ht="60.75" x14ac:dyDescent="0.25">
      <c r="A237" s="80" t="s">
        <v>2106</v>
      </c>
      <c r="B237" s="45">
        <v>9</v>
      </c>
      <c r="C237" s="80" t="s">
        <v>1258</v>
      </c>
      <c r="D237" s="80" t="s">
        <v>2012</v>
      </c>
      <c r="E237" s="82" t="s">
        <v>105</v>
      </c>
      <c r="F237" s="82">
        <v>2</v>
      </c>
      <c r="G237" s="80" t="s">
        <v>2440</v>
      </c>
      <c r="H237" s="78"/>
      <c r="I237" s="78"/>
      <c r="J237" s="79"/>
      <c r="K237" s="79"/>
      <c r="L237" s="61" t="s">
        <v>1982</v>
      </c>
      <c r="M237" s="56" t="s">
        <v>2783</v>
      </c>
      <c r="N237" s="90" t="s">
        <v>2676</v>
      </c>
    </row>
    <row r="238" spans="1:14" ht="120.75" x14ac:dyDescent="0.25">
      <c r="A238" s="80" t="s">
        <v>2107</v>
      </c>
      <c r="B238" s="45">
        <v>9</v>
      </c>
      <c r="C238" s="80" t="s">
        <v>1258</v>
      </c>
      <c r="D238" s="80" t="s">
        <v>2012</v>
      </c>
      <c r="E238" s="82" t="s">
        <v>105</v>
      </c>
      <c r="F238" s="82">
        <v>2</v>
      </c>
      <c r="G238" s="80" t="s">
        <v>2441</v>
      </c>
      <c r="H238" s="78"/>
      <c r="I238" s="78"/>
      <c r="J238" s="79"/>
      <c r="K238" s="79"/>
      <c r="L238" s="61" t="s">
        <v>1982</v>
      </c>
      <c r="M238" s="56" t="s">
        <v>2783</v>
      </c>
      <c r="N238" s="90" t="s">
        <v>2676</v>
      </c>
    </row>
    <row r="239" spans="1:14" ht="108.75" x14ac:dyDescent="0.25">
      <c r="A239" s="80" t="s">
        <v>2108</v>
      </c>
      <c r="B239" s="45">
        <v>9</v>
      </c>
      <c r="C239" s="80" t="s">
        <v>1258</v>
      </c>
      <c r="D239" s="80" t="s">
        <v>2012</v>
      </c>
      <c r="E239" s="82" t="s">
        <v>105</v>
      </c>
      <c r="F239" s="82">
        <v>2</v>
      </c>
      <c r="G239" s="80" t="s">
        <v>2442</v>
      </c>
      <c r="H239" s="78"/>
      <c r="I239" s="78"/>
      <c r="J239" s="79"/>
      <c r="K239" s="79"/>
      <c r="L239" s="61" t="s">
        <v>1982</v>
      </c>
      <c r="M239" s="56" t="s">
        <v>2783</v>
      </c>
      <c r="N239" s="90" t="s">
        <v>2676</v>
      </c>
    </row>
    <row r="240" spans="1:14" ht="72.75" x14ac:dyDescent="0.25">
      <c r="A240" s="80" t="s">
        <v>2109</v>
      </c>
      <c r="B240" s="45">
        <v>9</v>
      </c>
      <c r="C240" s="80" t="s">
        <v>1258</v>
      </c>
      <c r="D240" s="80" t="s">
        <v>2012</v>
      </c>
      <c r="E240" s="82" t="s">
        <v>105</v>
      </c>
      <c r="F240" s="82">
        <v>2</v>
      </c>
      <c r="G240" s="80" t="s">
        <v>2443</v>
      </c>
      <c r="H240" s="78"/>
      <c r="I240" s="78"/>
      <c r="J240" s="79"/>
      <c r="K240" s="79"/>
      <c r="L240" s="61" t="s">
        <v>1982</v>
      </c>
      <c r="M240" s="56" t="s">
        <v>2783</v>
      </c>
      <c r="N240" s="90" t="s">
        <v>2676</v>
      </c>
    </row>
    <row r="241" spans="1:14" ht="132.75" hidden="1" x14ac:dyDescent="0.25">
      <c r="A241" s="80" t="s">
        <v>2110</v>
      </c>
      <c r="B241" s="45">
        <v>9</v>
      </c>
      <c r="C241" s="80" t="s">
        <v>1258</v>
      </c>
      <c r="D241" s="80" t="s">
        <v>472</v>
      </c>
      <c r="E241" s="82" t="s">
        <v>105</v>
      </c>
      <c r="F241" s="82" t="s">
        <v>1990</v>
      </c>
      <c r="G241" s="80" t="s">
        <v>2444</v>
      </c>
      <c r="H241" s="78"/>
      <c r="I241" s="78"/>
      <c r="J241" s="79"/>
      <c r="K241" s="79"/>
      <c r="L241" s="58" t="s">
        <v>1968</v>
      </c>
      <c r="M241" s="56" t="s">
        <v>1960</v>
      </c>
      <c r="N241" s="90" t="s">
        <v>2676</v>
      </c>
    </row>
    <row r="242" spans="1:14" ht="72.75" x14ac:dyDescent="0.25">
      <c r="A242" s="80" t="s">
        <v>2111</v>
      </c>
      <c r="B242" s="45">
        <v>9</v>
      </c>
      <c r="C242" s="80" t="s">
        <v>1258</v>
      </c>
      <c r="D242" s="80" t="s">
        <v>2010</v>
      </c>
      <c r="E242" s="82" t="s">
        <v>105</v>
      </c>
      <c r="F242" s="82">
        <v>1</v>
      </c>
      <c r="G242" s="80" t="s">
        <v>2445</v>
      </c>
      <c r="H242" s="78"/>
      <c r="I242" s="78"/>
      <c r="J242" s="79"/>
      <c r="K242" s="79"/>
      <c r="L242" s="61" t="s">
        <v>1982</v>
      </c>
      <c r="M242" s="56" t="s">
        <v>2783</v>
      </c>
      <c r="N242" s="90" t="s">
        <v>2676</v>
      </c>
    </row>
    <row r="243" spans="1:14" ht="128.25" hidden="1" x14ac:dyDescent="0.25">
      <c r="A243" s="45" t="s">
        <v>498</v>
      </c>
      <c r="B243" s="45">
        <v>9</v>
      </c>
      <c r="C243" s="45" t="s">
        <v>1258</v>
      </c>
      <c r="D243" s="45" t="s">
        <v>492</v>
      </c>
      <c r="E243" s="45" t="s">
        <v>105</v>
      </c>
      <c r="F243" s="45">
        <v>1</v>
      </c>
      <c r="G243" s="46" t="s">
        <v>1566</v>
      </c>
      <c r="H243" s="47"/>
      <c r="I243" s="47"/>
      <c r="J243" s="48" t="s">
        <v>1866</v>
      </c>
      <c r="K243" s="48" t="s">
        <v>1867</v>
      </c>
      <c r="L243" s="60" t="s">
        <v>1981</v>
      </c>
      <c r="M243" s="56" t="s">
        <v>2731</v>
      </c>
      <c r="N243" s="90" t="s">
        <v>2004</v>
      </c>
    </row>
    <row r="244" spans="1:14" ht="192.75" hidden="1" x14ac:dyDescent="0.25">
      <c r="A244" s="80" t="s">
        <v>2112</v>
      </c>
      <c r="B244" s="45">
        <v>9</v>
      </c>
      <c r="C244" s="80" t="s">
        <v>1258</v>
      </c>
      <c r="D244" s="80" t="s">
        <v>485</v>
      </c>
      <c r="E244" s="82" t="s">
        <v>105</v>
      </c>
      <c r="F244" s="82" t="s">
        <v>2677</v>
      </c>
      <c r="G244" s="80" t="s">
        <v>2446</v>
      </c>
      <c r="H244" s="78"/>
      <c r="I244" s="78"/>
      <c r="J244" s="79"/>
      <c r="K244" s="79"/>
      <c r="L244" s="58" t="s">
        <v>1968</v>
      </c>
      <c r="M244" s="56" t="s">
        <v>1960</v>
      </c>
      <c r="N244" s="90" t="s">
        <v>2676</v>
      </c>
    </row>
    <row r="245" spans="1:14" ht="132" hidden="1" x14ac:dyDescent="0.25">
      <c r="A245" s="42" t="s">
        <v>504</v>
      </c>
      <c r="B245" s="42">
        <v>10</v>
      </c>
      <c r="C245" s="42" t="s">
        <v>1257</v>
      </c>
      <c r="D245" s="42" t="s">
        <v>506</v>
      </c>
      <c r="E245" s="42" t="s">
        <v>258</v>
      </c>
      <c r="F245" s="42">
        <v>1</v>
      </c>
      <c r="G245" s="46" t="s">
        <v>1576</v>
      </c>
      <c r="H245" s="47"/>
      <c r="I245" s="47"/>
      <c r="J245" s="48" t="s">
        <v>1868</v>
      </c>
      <c r="K245" s="48" t="s">
        <v>1869</v>
      </c>
      <c r="L245" s="60" t="s">
        <v>1981</v>
      </c>
      <c r="M245" s="56" t="s">
        <v>2732</v>
      </c>
      <c r="N245" s="90"/>
    </row>
    <row r="246" spans="1:14" ht="120" hidden="1" x14ac:dyDescent="0.25">
      <c r="A246" s="42" t="s">
        <v>512</v>
      </c>
      <c r="B246" s="42">
        <v>10</v>
      </c>
      <c r="C246" s="42" t="s">
        <v>1257</v>
      </c>
      <c r="D246" s="42" t="s">
        <v>506</v>
      </c>
      <c r="E246" s="42" t="s">
        <v>258</v>
      </c>
      <c r="F246" s="42">
        <v>1</v>
      </c>
      <c r="G246" s="46" t="s">
        <v>513</v>
      </c>
      <c r="H246" s="47"/>
      <c r="I246" s="47"/>
      <c r="J246" s="48" t="s">
        <v>1868</v>
      </c>
      <c r="K246" s="48" t="s">
        <v>1869</v>
      </c>
      <c r="L246" s="60" t="s">
        <v>1981</v>
      </c>
      <c r="M246" s="56" t="s">
        <v>2733</v>
      </c>
      <c r="N246" s="90"/>
    </row>
    <row r="247" spans="1:14" ht="108" hidden="1" x14ac:dyDescent="0.25">
      <c r="A247" s="42" t="s">
        <v>518</v>
      </c>
      <c r="B247" s="42">
        <v>10</v>
      </c>
      <c r="C247" s="42" t="s">
        <v>1257</v>
      </c>
      <c r="D247" s="42" t="s">
        <v>506</v>
      </c>
      <c r="E247" s="42" t="s">
        <v>258</v>
      </c>
      <c r="F247" s="42">
        <v>1</v>
      </c>
      <c r="G247" s="46" t="s">
        <v>519</v>
      </c>
      <c r="H247" s="47"/>
      <c r="I247" s="47"/>
      <c r="J247" s="48" t="s">
        <v>1870</v>
      </c>
      <c r="K247" s="48" t="s">
        <v>1871</v>
      </c>
      <c r="L247" s="60" t="s">
        <v>1981</v>
      </c>
      <c r="M247" s="56" t="s">
        <v>2734</v>
      </c>
      <c r="N247" s="90"/>
    </row>
    <row r="248" spans="1:14" ht="120" hidden="1" x14ac:dyDescent="0.25">
      <c r="A248" s="42" t="s">
        <v>524</v>
      </c>
      <c r="B248" s="42">
        <v>10</v>
      </c>
      <c r="C248" s="42" t="s">
        <v>1257</v>
      </c>
      <c r="D248" s="42" t="s">
        <v>506</v>
      </c>
      <c r="E248" s="42" t="s">
        <v>258</v>
      </c>
      <c r="F248" s="42">
        <v>1</v>
      </c>
      <c r="G248" s="46" t="s">
        <v>1577</v>
      </c>
      <c r="H248" s="47"/>
      <c r="I248" s="47"/>
      <c r="J248" s="48" t="s">
        <v>1868</v>
      </c>
      <c r="K248" s="48" t="s">
        <v>1869</v>
      </c>
      <c r="L248" s="60" t="s">
        <v>1981</v>
      </c>
      <c r="M248" s="56" t="s">
        <v>2735</v>
      </c>
      <c r="N248" s="90"/>
    </row>
    <row r="249" spans="1:14" ht="120" hidden="1" x14ac:dyDescent="0.25">
      <c r="A249" s="42" t="s">
        <v>530</v>
      </c>
      <c r="B249" s="42">
        <v>10</v>
      </c>
      <c r="C249" s="42" t="s">
        <v>1257</v>
      </c>
      <c r="D249" s="42" t="s">
        <v>506</v>
      </c>
      <c r="E249" s="42" t="s">
        <v>258</v>
      </c>
      <c r="F249" s="42">
        <v>1</v>
      </c>
      <c r="G249" s="46" t="s">
        <v>531</v>
      </c>
      <c r="H249" s="47"/>
      <c r="I249" s="47"/>
      <c r="J249" s="48" t="s">
        <v>1868</v>
      </c>
      <c r="K249" s="48" t="s">
        <v>1869</v>
      </c>
      <c r="L249" s="60" t="s">
        <v>1981</v>
      </c>
      <c r="M249" s="56" t="s">
        <v>2736</v>
      </c>
      <c r="N249" s="90"/>
    </row>
    <row r="250" spans="1:14" ht="120" hidden="1" x14ac:dyDescent="0.25">
      <c r="A250" s="42" t="s">
        <v>1579</v>
      </c>
      <c r="B250" s="42">
        <v>10</v>
      </c>
      <c r="C250" s="42" t="s">
        <v>1257</v>
      </c>
      <c r="D250" s="42" t="s">
        <v>506</v>
      </c>
      <c r="E250" s="42" t="s">
        <v>258</v>
      </c>
      <c r="F250" s="42">
        <v>2</v>
      </c>
      <c r="G250" s="46" t="s">
        <v>1580</v>
      </c>
      <c r="H250" s="47"/>
      <c r="I250" s="47"/>
      <c r="J250" s="48" t="s">
        <v>1868</v>
      </c>
      <c r="K250" s="48" t="s">
        <v>1869</v>
      </c>
      <c r="L250" s="60" t="s">
        <v>1981</v>
      </c>
      <c r="M250" s="56" t="s">
        <v>2737</v>
      </c>
      <c r="N250" s="90"/>
    </row>
    <row r="251" spans="1:14" ht="120" hidden="1" x14ac:dyDescent="0.25">
      <c r="A251" s="42" t="s">
        <v>1581</v>
      </c>
      <c r="B251" s="42">
        <v>10</v>
      </c>
      <c r="C251" s="42" t="s">
        <v>1257</v>
      </c>
      <c r="D251" s="42" t="s">
        <v>506</v>
      </c>
      <c r="E251" s="42" t="s">
        <v>258</v>
      </c>
      <c r="F251" s="42">
        <v>2</v>
      </c>
      <c r="G251" s="46" t="s">
        <v>1582</v>
      </c>
      <c r="H251" s="47"/>
      <c r="I251" s="47"/>
      <c r="J251" s="48" t="s">
        <v>1868</v>
      </c>
      <c r="K251" s="48" t="s">
        <v>1869</v>
      </c>
      <c r="L251" s="60" t="s">
        <v>1981</v>
      </c>
      <c r="M251" s="56" t="s">
        <v>2737</v>
      </c>
      <c r="N251" s="90"/>
    </row>
    <row r="252" spans="1:14" ht="120" hidden="1" x14ac:dyDescent="0.25">
      <c r="A252" s="42" t="s">
        <v>1583</v>
      </c>
      <c r="B252" s="42">
        <v>10</v>
      </c>
      <c r="C252" s="42" t="s">
        <v>1257</v>
      </c>
      <c r="D252" s="42" t="s">
        <v>506</v>
      </c>
      <c r="E252" s="42" t="s">
        <v>258</v>
      </c>
      <c r="F252" s="42">
        <v>2</v>
      </c>
      <c r="G252" s="46" t="s">
        <v>1584</v>
      </c>
      <c r="H252" s="47"/>
      <c r="I252" s="47"/>
      <c r="J252" s="48" t="s">
        <v>1868</v>
      </c>
      <c r="K252" s="48" t="s">
        <v>1869</v>
      </c>
      <c r="L252" s="59" t="s">
        <v>1980</v>
      </c>
      <c r="M252" s="56"/>
      <c r="N252" s="90"/>
    </row>
    <row r="253" spans="1:14" ht="120" hidden="1" x14ac:dyDescent="0.25">
      <c r="A253" s="42" t="s">
        <v>1585</v>
      </c>
      <c r="B253" s="42">
        <v>10</v>
      </c>
      <c r="C253" s="42" t="s">
        <v>1257</v>
      </c>
      <c r="D253" s="42" t="s">
        <v>506</v>
      </c>
      <c r="E253" s="42" t="s">
        <v>258</v>
      </c>
      <c r="F253" s="42">
        <v>2</v>
      </c>
      <c r="G253" s="46" t="s">
        <v>1586</v>
      </c>
      <c r="H253" s="47"/>
      <c r="I253" s="47"/>
      <c r="J253" s="48" t="s">
        <v>1868</v>
      </c>
      <c r="K253" s="48" t="s">
        <v>1869</v>
      </c>
      <c r="L253" s="60" t="s">
        <v>1981</v>
      </c>
      <c r="M253" s="56" t="s">
        <v>2737</v>
      </c>
      <c r="N253" s="90"/>
    </row>
    <row r="254" spans="1:14" ht="108" hidden="1" x14ac:dyDescent="0.25">
      <c r="A254" s="42" t="s">
        <v>1587</v>
      </c>
      <c r="B254" s="42">
        <v>10</v>
      </c>
      <c r="C254" s="42" t="s">
        <v>1257</v>
      </c>
      <c r="D254" s="42" t="s">
        <v>506</v>
      </c>
      <c r="E254" s="42" t="s">
        <v>258</v>
      </c>
      <c r="F254" s="42">
        <v>2</v>
      </c>
      <c r="G254" s="46" t="s">
        <v>1588</v>
      </c>
      <c r="H254" s="43"/>
      <c r="I254" s="47"/>
      <c r="J254" s="49" t="s">
        <v>1872</v>
      </c>
      <c r="K254" s="48" t="s">
        <v>1873</v>
      </c>
      <c r="L254" s="60" t="s">
        <v>1981</v>
      </c>
      <c r="M254" s="56" t="s">
        <v>2738</v>
      </c>
      <c r="N254" s="90"/>
    </row>
    <row r="255" spans="1:14" ht="120" hidden="1" x14ac:dyDescent="0.25">
      <c r="A255" s="42" t="s">
        <v>542</v>
      </c>
      <c r="B255" s="42">
        <v>10</v>
      </c>
      <c r="C255" s="42" t="s">
        <v>1257</v>
      </c>
      <c r="D255" s="42" t="s">
        <v>543</v>
      </c>
      <c r="E255" s="42" t="s">
        <v>105</v>
      </c>
      <c r="F255" s="42">
        <v>1</v>
      </c>
      <c r="G255" s="46" t="s">
        <v>544</v>
      </c>
      <c r="H255" s="47"/>
      <c r="I255" s="47"/>
      <c r="J255" s="48" t="s">
        <v>1868</v>
      </c>
      <c r="K255" s="48" t="s">
        <v>1869</v>
      </c>
      <c r="L255" s="59" t="s">
        <v>1980</v>
      </c>
      <c r="M255" s="56"/>
      <c r="N255" s="90" t="s">
        <v>2004</v>
      </c>
    </row>
    <row r="256" spans="1:14" ht="156" hidden="1" x14ac:dyDescent="0.25">
      <c r="A256" s="42" t="s">
        <v>549</v>
      </c>
      <c r="B256" s="42">
        <v>10</v>
      </c>
      <c r="C256" s="42" t="s">
        <v>1257</v>
      </c>
      <c r="D256" s="42" t="s">
        <v>550</v>
      </c>
      <c r="E256" s="42" t="s">
        <v>258</v>
      </c>
      <c r="F256" s="42">
        <v>1</v>
      </c>
      <c r="G256" s="46" t="s">
        <v>551</v>
      </c>
      <c r="H256" s="47"/>
      <c r="I256" s="47"/>
      <c r="J256" s="48" t="s">
        <v>1868</v>
      </c>
      <c r="K256" s="48" t="s">
        <v>1869</v>
      </c>
      <c r="L256" s="60" t="s">
        <v>1981</v>
      </c>
      <c r="M256" s="56" t="s">
        <v>2737</v>
      </c>
      <c r="N256" s="90" t="s">
        <v>2004</v>
      </c>
    </row>
    <row r="257" spans="1:14" ht="132" hidden="1" x14ac:dyDescent="0.25">
      <c r="A257" s="42" t="s">
        <v>556</v>
      </c>
      <c r="B257" s="42">
        <v>10</v>
      </c>
      <c r="C257" s="42" t="s">
        <v>1257</v>
      </c>
      <c r="D257" s="42" t="s">
        <v>550</v>
      </c>
      <c r="E257" s="42" t="s">
        <v>258</v>
      </c>
      <c r="F257" s="42">
        <v>2</v>
      </c>
      <c r="G257" s="46" t="s">
        <v>1589</v>
      </c>
      <c r="H257" s="47"/>
      <c r="I257" s="47"/>
      <c r="J257" s="48" t="s">
        <v>1868</v>
      </c>
      <c r="K257" s="48" t="s">
        <v>1869</v>
      </c>
      <c r="L257" s="60" t="s">
        <v>1981</v>
      </c>
      <c r="M257" s="56" t="s">
        <v>2739</v>
      </c>
      <c r="N257" s="90" t="s">
        <v>2004</v>
      </c>
    </row>
    <row r="258" spans="1:14" ht="60.75" x14ac:dyDescent="0.25">
      <c r="A258" s="80" t="s">
        <v>2113</v>
      </c>
      <c r="B258" s="42">
        <v>10</v>
      </c>
      <c r="C258" s="80" t="s">
        <v>1257</v>
      </c>
      <c r="D258" s="80" t="s">
        <v>506</v>
      </c>
      <c r="E258" s="82" t="s">
        <v>258</v>
      </c>
      <c r="F258" s="82">
        <v>1</v>
      </c>
      <c r="G258" s="80" t="s">
        <v>2447</v>
      </c>
      <c r="H258" s="78"/>
      <c r="I258" s="78"/>
      <c r="J258" s="79"/>
      <c r="K258" s="79"/>
      <c r="L258" s="61" t="s">
        <v>1982</v>
      </c>
      <c r="M258" s="56" t="s">
        <v>2783</v>
      </c>
      <c r="N258" s="90" t="s">
        <v>2676</v>
      </c>
    </row>
    <row r="259" spans="1:14" ht="36.75" x14ac:dyDescent="0.25">
      <c r="A259" s="80" t="s">
        <v>2114</v>
      </c>
      <c r="B259" s="42">
        <v>10</v>
      </c>
      <c r="C259" s="80" t="s">
        <v>1257</v>
      </c>
      <c r="D259" s="80" t="s">
        <v>506</v>
      </c>
      <c r="E259" s="82" t="s">
        <v>258</v>
      </c>
      <c r="F259" s="82">
        <v>1</v>
      </c>
      <c r="G259" s="80" t="s">
        <v>2448</v>
      </c>
      <c r="H259" s="78"/>
      <c r="I259" s="78"/>
      <c r="J259" s="79"/>
      <c r="K259" s="79"/>
      <c r="L259" s="61" t="s">
        <v>1982</v>
      </c>
      <c r="M259" s="56" t="s">
        <v>2783</v>
      </c>
      <c r="N259" s="90" t="s">
        <v>2676</v>
      </c>
    </row>
    <row r="260" spans="1:14" ht="108" x14ac:dyDescent="0.25">
      <c r="A260" s="42" t="s">
        <v>536</v>
      </c>
      <c r="B260" s="42">
        <v>10</v>
      </c>
      <c r="C260" s="42" t="s">
        <v>1257</v>
      </c>
      <c r="D260" s="42" t="s">
        <v>506</v>
      </c>
      <c r="E260" s="42" t="s">
        <v>258</v>
      </c>
      <c r="F260" s="42">
        <v>1</v>
      </c>
      <c r="G260" s="46" t="s">
        <v>1578</v>
      </c>
      <c r="H260" s="46"/>
      <c r="I260" s="47"/>
      <c r="J260" s="49" t="s">
        <v>1808</v>
      </c>
      <c r="K260" s="48" t="s">
        <v>1807</v>
      </c>
      <c r="L260" s="61" t="s">
        <v>1982</v>
      </c>
      <c r="M260" s="56" t="s">
        <v>2806</v>
      </c>
      <c r="N260" s="90"/>
    </row>
    <row r="261" spans="1:14" ht="60.75" hidden="1" x14ac:dyDescent="0.25">
      <c r="A261" s="80" t="s">
        <v>2115</v>
      </c>
      <c r="B261" s="42">
        <v>10</v>
      </c>
      <c r="C261" s="80" t="s">
        <v>1257</v>
      </c>
      <c r="D261" s="80" t="s">
        <v>506</v>
      </c>
      <c r="E261" s="82" t="s">
        <v>258</v>
      </c>
      <c r="F261" s="82" t="s">
        <v>2678</v>
      </c>
      <c r="G261" s="80" t="s">
        <v>2449</v>
      </c>
      <c r="H261" s="78"/>
      <c r="I261" s="78"/>
      <c r="J261" s="79"/>
      <c r="K261" s="79"/>
      <c r="L261" s="59" t="s">
        <v>1980</v>
      </c>
      <c r="M261" s="56"/>
      <c r="N261" s="90" t="s">
        <v>2676</v>
      </c>
    </row>
    <row r="262" spans="1:14" ht="36.75" hidden="1" x14ac:dyDescent="0.25">
      <c r="A262" s="80" t="s">
        <v>2116</v>
      </c>
      <c r="B262" s="42">
        <v>10</v>
      </c>
      <c r="C262" s="80" t="s">
        <v>1257</v>
      </c>
      <c r="D262" s="80" t="s">
        <v>506</v>
      </c>
      <c r="E262" s="82" t="s">
        <v>258</v>
      </c>
      <c r="F262" s="82" t="s">
        <v>2678</v>
      </c>
      <c r="G262" s="80" t="s">
        <v>2450</v>
      </c>
      <c r="H262" s="78"/>
      <c r="I262" s="78"/>
      <c r="J262" s="79"/>
      <c r="K262" s="79"/>
      <c r="L262" s="59" t="s">
        <v>1980</v>
      </c>
      <c r="M262" s="56"/>
      <c r="N262" s="90" t="s">
        <v>2676</v>
      </c>
    </row>
    <row r="263" spans="1:14" ht="72.75" x14ac:dyDescent="0.25">
      <c r="A263" s="80" t="s">
        <v>2117</v>
      </c>
      <c r="B263" s="42">
        <v>10</v>
      </c>
      <c r="C263" s="80" t="s">
        <v>1257</v>
      </c>
      <c r="D263" s="80" t="s">
        <v>506</v>
      </c>
      <c r="E263" s="82" t="s">
        <v>258</v>
      </c>
      <c r="F263" s="82">
        <v>2</v>
      </c>
      <c r="G263" s="80" t="s">
        <v>2451</v>
      </c>
      <c r="H263" s="78"/>
      <c r="I263" s="78"/>
      <c r="J263" s="79"/>
      <c r="K263" s="79"/>
      <c r="L263" s="61" t="s">
        <v>1982</v>
      </c>
      <c r="M263" s="56" t="s">
        <v>2783</v>
      </c>
      <c r="N263" s="90" t="s">
        <v>2676</v>
      </c>
    </row>
    <row r="264" spans="1:14" ht="156.75" hidden="1" x14ac:dyDescent="0.25">
      <c r="A264" s="80" t="s">
        <v>2118</v>
      </c>
      <c r="B264" s="42">
        <v>10</v>
      </c>
      <c r="C264" s="80" t="s">
        <v>1257</v>
      </c>
      <c r="D264" s="80" t="s">
        <v>506</v>
      </c>
      <c r="E264" s="82" t="s">
        <v>258</v>
      </c>
      <c r="F264" s="82" t="s">
        <v>2678</v>
      </c>
      <c r="G264" s="80" t="s">
        <v>2452</v>
      </c>
      <c r="H264" s="78"/>
      <c r="I264" s="78"/>
      <c r="J264" s="79"/>
      <c r="K264" s="79"/>
      <c r="L264" s="59" t="s">
        <v>1980</v>
      </c>
      <c r="M264" s="56"/>
      <c r="N264" s="90" t="s">
        <v>2676</v>
      </c>
    </row>
    <row r="265" spans="1:14" ht="48.75" hidden="1" x14ac:dyDescent="0.25">
      <c r="A265" s="80" t="s">
        <v>2119</v>
      </c>
      <c r="B265" s="42">
        <v>10</v>
      </c>
      <c r="C265" s="80" t="s">
        <v>1257</v>
      </c>
      <c r="D265" s="80" t="s">
        <v>506</v>
      </c>
      <c r="E265" s="82" t="s">
        <v>258</v>
      </c>
      <c r="F265" s="82" t="s">
        <v>2678</v>
      </c>
      <c r="G265" s="80" t="s">
        <v>2453</v>
      </c>
      <c r="H265" s="78"/>
      <c r="I265" s="78"/>
      <c r="J265" s="79"/>
      <c r="K265" s="79"/>
      <c r="L265" s="59" t="s">
        <v>1980</v>
      </c>
      <c r="M265" s="56"/>
      <c r="N265" s="90" t="s">
        <v>2676</v>
      </c>
    </row>
    <row r="266" spans="1:14" ht="120" hidden="1" x14ac:dyDescent="0.25">
      <c r="A266" s="42" t="s">
        <v>562</v>
      </c>
      <c r="B266" s="42">
        <v>11</v>
      </c>
      <c r="C266" s="42" t="s">
        <v>1256</v>
      </c>
      <c r="D266" s="42" t="s">
        <v>564</v>
      </c>
      <c r="E266" s="42" t="s">
        <v>105</v>
      </c>
      <c r="F266" s="42">
        <v>1</v>
      </c>
      <c r="G266" s="46" t="s">
        <v>1590</v>
      </c>
      <c r="H266" s="47"/>
      <c r="I266" s="47"/>
      <c r="J266" s="48" t="s">
        <v>1874</v>
      </c>
      <c r="K266" s="48" t="s">
        <v>1875</v>
      </c>
      <c r="L266" s="60" t="s">
        <v>1981</v>
      </c>
      <c r="M266" s="56" t="s">
        <v>2739</v>
      </c>
      <c r="N266" s="90" t="s">
        <v>2004</v>
      </c>
    </row>
    <row r="267" spans="1:14" ht="108" hidden="1" x14ac:dyDescent="0.25">
      <c r="A267" s="42" t="s">
        <v>570</v>
      </c>
      <c r="B267" s="42">
        <v>11</v>
      </c>
      <c r="C267" s="42" t="s">
        <v>1256</v>
      </c>
      <c r="D267" s="42" t="s">
        <v>564</v>
      </c>
      <c r="E267" s="42" t="s">
        <v>105</v>
      </c>
      <c r="F267" s="42">
        <v>1</v>
      </c>
      <c r="G267" s="46" t="s">
        <v>1591</v>
      </c>
      <c r="H267" s="47"/>
      <c r="I267" s="47"/>
      <c r="J267" s="48" t="s">
        <v>1874</v>
      </c>
      <c r="K267" s="48" t="s">
        <v>1875</v>
      </c>
      <c r="L267" s="59" t="s">
        <v>1980</v>
      </c>
      <c r="M267" s="56"/>
      <c r="N267" s="90" t="s">
        <v>2004</v>
      </c>
    </row>
    <row r="268" spans="1:14" ht="108" hidden="1" x14ac:dyDescent="0.25">
      <c r="A268" s="42" t="s">
        <v>576</v>
      </c>
      <c r="B268" s="42">
        <v>11</v>
      </c>
      <c r="C268" s="42" t="s">
        <v>1256</v>
      </c>
      <c r="D268" s="42" t="s">
        <v>564</v>
      </c>
      <c r="E268" s="42" t="s">
        <v>105</v>
      </c>
      <c r="F268" s="42">
        <v>1</v>
      </c>
      <c r="G268" s="46" t="s">
        <v>1592</v>
      </c>
      <c r="H268" s="47"/>
      <c r="I268" s="47"/>
      <c r="J268" s="48" t="s">
        <v>1874</v>
      </c>
      <c r="K268" s="48" t="s">
        <v>1875</v>
      </c>
      <c r="L268" s="60" t="s">
        <v>1981</v>
      </c>
      <c r="M268" s="56" t="s">
        <v>2740</v>
      </c>
      <c r="N268" s="90" t="s">
        <v>2004</v>
      </c>
    </row>
    <row r="269" spans="1:14" ht="108" hidden="1" x14ac:dyDescent="0.25">
      <c r="A269" s="42" t="s">
        <v>1604</v>
      </c>
      <c r="B269" s="42">
        <v>11</v>
      </c>
      <c r="C269" s="42" t="s">
        <v>1256</v>
      </c>
      <c r="D269" s="42" t="s">
        <v>564</v>
      </c>
      <c r="E269" s="42" t="s">
        <v>105</v>
      </c>
      <c r="F269" s="42">
        <v>2</v>
      </c>
      <c r="G269" s="46" t="s">
        <v>1605</v>
      </c>
      <c r="H269" s="47"/>
      <c r="I269" s="47"/>
      <c r="J269" s="48" t="s">
        <v>1874</v>
      </c>
      <c r="K269" s="48" t="s">
        <v>1875</v>
      </c>
      <c r="L269" s="59" t="s">
        <v>1980</v>
      </c>
      <c r="M269" s="56"/>
      <c r="N269" s="90" t="s">
        <v>2004</v>
      </c>
    </row>
    <row r="270" spans="1:14" ht="108" hidden="1" x14ac:dyDescent="0.25">
      <c r="A270" s="42" t="s">
        <v>1606</v>
      </c>
      <c r="B270" s="42">
        <v>11</v>
      </c>
      <c r="C270" s="42" t="s">
        <v>1256</v>
      </c>
      <c r="D270" s="42" t="s">
        <v>564</v>
      </c>
      <c r="E270" s="42" t="s">
        <v>105</v>
      </c>
      <c r="F270" s="42">
        <v>2</v>
      </c>
      <c r="G270" s="46" t="s">
        <v>1607</v>
      </c>
      <c r="H270" s="47"/>
      <c r="I270" s="47"/>
      <c r="J270" s="48" t="s">
        <v>1874</v>
      </c>
      <c r="K270" s="48" t="s">
        <v>1875</v>
      </c>
      <c r="L270" s="60" t="s">
        <v>1981</v>
      </c>
      <c r="M270" s="56" t="s">
        <v>2741</v>
      </c>
      <c r="N270" s="90" t="s">
        <v>2004</v>
      </c>
    </row>
    <row r="271" spans="1:14" ht="108" hidden="1" x14ac:dyDescent="0.25">
      <c r="A271" s="42" t="s">
        <v>582</v>
      </c>
      <c r="B271" s="42">
        <v>11</v>
      </c>
      <c r="C271" s="42" t="s">
        <v>1256</v>
      </c>
      <c r="D271" s="42" t="s">
        <v>583</v>
      </c>
      <c r="E271" s="42" t="s">
        <v>258</v>
      </c>
      <c r="F271" s="42">
        <v>1</v>
      </c>
      <c r="G271" s="46" t="s">
        <v>584</v>
      </c>
      <c r="H271" s="47"/>
      <c r="I271" s="47"/>
      <c r="J271" s="48" t="s">
        <v>1870</v>
      </c>
      <c r="K271" s="48" t="s">
        <v>1871</v>
      </c>
      <c r="L271" s="60" t="s">
        <v>1981</v>
      </c>
      <c r="M271" s="56" t="s">
        <v>2742</v>
      </c>
      <c r="N271" s="90"/>
    </row>
    <row r="272" spans="1:14" ht="108" hidden="1" x14ac:dyDescent="0.25">
      <c r="A272" s="42" t="s">
        <v>589</v>
      </c>
      <c r="B272" s="42">
        <v>11</v>
      </c>
      <c r="C272" s="42" t="s">
        <v>1256</v>
      </c>
      <c r="D272" s="42" t="s">
        <v>583</v>
      </c>
      <c r="E272" s="42" t="s">
        <v>258</v>
      </c>
      <c r="F272" s="42">
        <v>1</v>
      </c>
      <c r="G272" s="46" t="s">
        <v>590</v>
      </c>
      <c r="H272" s="47"/>
      <c r="I272" s="47"/>
      <c r="J272" s="48" t="s">
        <v>1876</v>
      </c>
      <c r="K272" s="48" t="s">
        <v>1877</v>
      </c>
      <c r="L272" s="60" t="s">
        <v>1981</v>
      </c>
      <c r="M272" s="56" t="s">
        <v>2743</v>
      </c>
      <c r="N272" s="90"/>
    </row>
    <row r="273" spans="1:14" ht="108" hidden="1" x14ac:dyDescent="0.25">
      <c r="A273" s="42" t="s">
        <v>595</v>
      </c>
      <c r="B273" s="42">
        <v>11</v>
      </c>
      <c r="C273" s="42" t="s">
        <v>1256</v>
      </c>
      <c r="D273" s="42" t="s">
        <v>583</v>
      </c>
      <c r="E273" s="42" t="s">
        <v>258</v>
      </c>
      <c r="F273" s="42">
        <v>1</v>
      </c>
      <c r="G273" s="46" t="s">
        <v>1593</v>
      </c>
      <c r="H273" s="47"/>
      <c r="I273" s="47"/>
      <c r="J273" s="48" t="s">
        <v>1876</v>
      </c>
      <c r="K273" s="48" t="s">
        <v>1877</v>
      </c>
      <c r="L273" s="59" t="s">
        <v>1980</v>
      </c>
      <c r="M273" s="56"/>
      <c r="N273" s="90"/>
    </row>
    <row r="274" spans="1:14" ht="288" hidden="1" x14ac:dyDescent="0.25">
      <c r="A274" s="42" t="s">
        <v>601</v>
      </c>
      <c r="B274" s="42">
        <v>11</v>
      </c>
      <c r="C274" s="42" t="s">
        <v>1256</v>
      </c>
      <c r="D274" s="42" t="s">
        <v>583</v>
      </c>
      <c r="E274" s="42" t="s">
        <v>258</v>
      </c>
      <c r="F274" s="42">
        <v>1</v>
      </c>
      <c r="G274" s="46" t="s">
        <v>1594</v>
      </c>
      <c r="H274" s="47"/>
      <c r="I274" s="47"/>
      <c r="J274" s="48" t="s">
        <v>1876</v>
      </c>
      <c r="K274" s="48" t="s">
        <v>1877</v>
      </c>
      <c r="L274" s="59" t="s">
        <v>1980</v>
      </c>
      <c r="M274" s="56"/>
      <c r="N274" s="90"/>
    </row>
    <row r="275" spans="1:14" ht="120" hidden="1" x14ac:dyDescent="0.25">
      <c r="A275" s="42" t="s">
        <v>607</v>
      </c>
      <c r="B275" s="42">
        <v>11</v>
      </c>
      <c r="C275" s="42" t="s">
        <v>1256</v>
      </c>
      <c r="D275" s="42" t="s">
        <v>583</v>
      </c>
      <c r="E275" s="42" t="s">
        <v>258</v>
      </c>
      <c r="F275" s="42">
        <v>1</v>
      </c>
      <c r="G275" s="46" t="s">
        <v>1595</v>
      </c>
      <c r="H275" s="47"/>
      <c r="I275" s="47"/>
      <c r="J275" s="48" t="s">
        <v>1874</v>
      </c>
      <c r="K275" s="48" t="s">
        <v>1875</v>
      </c>
      <c r="L275" s="59" t="s">
        <v>1980</v>
      </c>
      <c r="M275" s="56"/>
      <c r="N275" s="90"/>
    </row>
    <row r="276" spans="1:14" ht="84.75" x14ac:dyDescent="0.25">
      <c r="A276" s="80" t="s">
        <v>2120</v>
      </c>
      <c r="B276" s="80">
        <v>11</v>
      </c>
      <c r="C276" s="80" t="s">
        <v>1256</v>
      </c>
      <c r="D276" s="80" t="s">
        <v>647</v>
      </c>
      <c r="E276" s="80" t="s">
        <v>105</v>
      </c>
      <c r="F276" s="80">
        <v>1</v>
      </c>
      <c r="G276" s="80" t="s">
        <v>2454</v>
      </c>
      <c r="H276" s="80"/>
      <c r="I276" s="80"/>
      <c r="J276" s="80"/>
      <c r="K276" s="80"/>
      <c r="L276" s="61" t="s">
        <v>1982</v>
      </c>
      <c r="M276" s="56" t="s">
        <v>2783</v>
      </c>
      <c r="N276" s="90" t="s">
        <v>2676</v>
      </c>
    </row>
    <row r="277" spans="1:14" ht="108" hidden="1" x14ac:dyDescent="0.25">
      <c r="A277" s="42" t="s">
        <v>1608</v>
      </c>
      <c r="B277" s="42">
        <v>11</v>
      </c>
      <c r="C277" s="42" t="s">
        <v>1256</v>
      </c>
      <c r="D277" s="42" t="s">
        <v>583</v>
      </c>
      <c r="E277" s="42" t="s">
        <v>258</v>
      </c>
      <c r="F277" s="42">
        <v>2</v>
      </c>
      <c r="G277" s="46" t="s">
        <v>1609</v>
      </c>
      <c r="H277" s="47"/>
      <c r="I277" s="47"/>
      <c r="J277" s="48" t="s">
        <v>1876</v>
      </c>
      <c r="K277" s="48" t="s">
        <v>1877</v>
      </c>
      <c r="L277" s="60" t="s">
        <v>1981</v>
      </c>
      <c r="M277" s="56" t="s">
        <v>2741</v>
      </c>
      <c r="N277" s="90"/>
    </row>
    <row r="278" spans="1:14" ht="156.75" x14ac:dyDescent="0.25">
      <c r="A278" s="80" t="s">
        <v>2121</v>
      </c>
      <c r="B278" s="42">
        <v>11</v>
      </c>
      <c r="C278" s="80" t="s">
        <v>1256</v>
      </c>
      <c r="D278" s="80" t="s">
        <v>647</v>
      </c>
      <c r="E278" s="82" t="s">
        <v>105</v>
      </c>
      <c r="F278" s="82">
        <v>1</v>
      </c>
      <c r="G278" s="80" t="s">
        <v>2455</v>
      </c>
      <c r="H278" s="78"/>
      <c r="I278" s="78"/>
      <c r="J278" s="79"/>
      <c r="K278" s="79"/>
      <c r="L278" s="61" t="s">
        <v>1982</v>
      </c>
      <c r="M278" s="56" t="s">
        <v>2783</v>
      </c>
      <c r="N278" s="90" t="s">
        <v>2676</v>
      </c>
    </row>
    <row r="279" spans="1:14" ht="216.75" x14ac:dyDescent="0.25">
      <c r="A279" s="80" t="s">
        <v>2122</v>
      </c>
      <c r="B279" s="42">
        <v>11</v>
      </c>
      <c r="C279" s="80" t="s">
        <v>1256</v>
      </c>
      <c r="D279" s="80" t="s">
        <v>647</v>
      </c>
      <c r="E279" s="82" t="s">
        <v>258</v>
      </c>
      <c r="F279" s="82">
        <v>2</v>
      </c>
      <c r="G279" s="80" t="s">
        <v>2456</v>
      </c>
      <c r="H279" s="78"/>
      <c r="I279" s="78"/>
      <c r="J279" s="79"/>
      <c r="K279" s="79"/>
      <c r="L279" s="61" t="s">
        <v>1982</v>
      </c>
      <c r="M279" s="56" t="s">
        <v>2782</v>
      </c>
      <c r="N279" s="90" t="s">
        <v>2676</v>
      </c>
    </row>
    <row r="280" spans="1:14" ht="168.75" hidden="1" x14ac:dyDescent="0.25">
      <c r="A280" s="80" t="s">
        <v>2123</v>
      </c>
      <c r="B280" s="42">
        <v>11</v>
      </c>
      <c r="C280" s="80" t="s">
        <v>1256</v>
      </c>
      <c r="D280" s="80" t="s">
        <v>647</v>
      </c>
      <c r="E280" s="82" t="s">
        <v>105</v>
      </c>
      <c r="F280" s="82">
        <v>2</v>
      </c>
      <c r="G280" s="80" t="s">
        <v>2457</v>
      </c>
      <c r="H280" s="78"/>
      <c r="I280" s="78"/>
      <c r="J280" s="79"/>
      <c r="K280" s="79"/>
      <c r="L280" s="58" t="s">
        <v>1968</v>
      </c>
      <c r="M280" s="56" t="s">
        <v>2790</v>
      </c>
      <c r="N280" s="90" t="s">
        <v>2676</v>
      </c>
    </row>
    <row r="281" spans="1:14" ht="144.75" hidden="1" x14ac:dyDescent="0.25">
      <c r="A281" s="80" t="s">
        <v>2124</v>
      </c>
      <c r="B281" s="42">
        <v>11</v>
      </c>
      <c r="C281" s="80" t="s">
        <v>1256</v>
      </c>
      <c r="D281" s="80" t="s">
        <v>647</v>
      </c>
      <c r="E281" s="82" t="s">
        <v>105</v>
      </c>
      <c r="F281" s="82">
        <v>3</v>
      </c>
      <c r="G281" s="80" t="s">
        <v>2458</v>
      </c>
      <c r="H281" s="78"/>
      <c r="I281" s="78"/>
      <c r="J281" s="79"/>
      <c r="K281" s="79"/>
      <c r="L281" s="60" t="s">
        <v>1981</v>
      </c>
      <c r="M281" s="56" t="s">
        <v>2738</v>
      </c>
      <c r="N281" s="90" t="s">
        <v>2676</v>
      </c>
    </row>
    <row r="282" spans="1:14" ht="108" hidden="1" x14ac:dyDescent="0.25">
      <c r="A282" s="42" t="s">
        <v>1610</v>
      </c>
      <c r="B282" s="42">
        <v>11</v>
      </c>
      <c r="C282" s="42" t="s">
        <v>1256</v>
      </c>
      <c r="D282" s="42" t="s">
        <v>583</v>
      </c>
      <c r="E282" s="42" t="s">
        <v>258</v>
      </c>
      <c r="F282" s="42">
        <v>2</v>
      </c>
      <c r="G282" s="46" t="s">
        <v>1611</v>
      </c>
      <c r="H282" s="47"/>
      <c r="I282" s="47"/>
      <c r="J282" s="48" t="s">
        <v>1870</v>
      </c>
      <c r="K282" s="48" t="s">
        <v>1871</v>
      </c>
      <c r="L282" s="59" t="s">
        <v>1980</v>
      </c>
      <c r="M282" s="56"/>
      <c r="N282" s="90"/>
    </row>
    <row r="283" spans="1:14" ht="144.75" hidden="1" x14ac:dyDescent="0.25">
      <c r="A283" s="80" t="s">
        <v>2125</v>
      </c>
      <c r="B283" s="81"/>
      <c r="C283" s="80" t="s">
        <v>1256</v>
      </c>
      <c r="D283" s="80" t="s">
        <v>647</v>
      </c>
      <c r="E283" s="82" t="s">
        <v>105</v>
      </c>
      <c r="F283" s="82" t="s">
        <v>2677</v>
      </c>
      <c r="G283" s="80" t="s">
        <v>2459</v>
      </c>
      <c r="H283" s="78"/>
      <c r="I283" s="78"/>
      <c r="J283" s="79"/>
      <c r="K283" s="79"/>
      <c r="L283" s="60" t="s">
        <v>1981</v>
      </c>
      <c r="M283" s="56" t="s">
        <v>2740</v>
      </c>
      <c r="N283" s="90" t="s">
        <v>2676</v>
      </c>
    </row>
    <row r="284" spans="1:14" ht="180.75" hidden="1" x14ac:dyDescent="0.25">
      <c r="A284" s="80" t="s">
        <v>2126</v>
      </c>
      <c r="B284" s="81"/>
      <c r="C284" s="80" t="s">
        <v>1256</v>
      </c>
      <c r="D284" s="80" t="s">
        <v>647</v>
      </c>
      <c r="E284" s="82" t="s">
        <v>105</v>
      </c>
      <c r="F284" s="82" t="s">
        <v>2677</v>
      </c>
      <c r="G284" s="80" t="s">
        <v>2460</v>
      </c>
      <c r="H284" s="78"/>
      <c r="I284" s="78"/>
      <c r="J284" s="79"/>
      <c r="K284" s="79"/>
      <c r="L284" s="59" t="s">
        <v>1980</v>
      </c>
      <c r="M284" s="56"/>
      <c r="N284" s="90" t="s">
        <v>2676</v>
      </c>
    </row>
    <row r="285" spans="1:14" ht="240" hidden="1" customHeight="1" x14ac:dyDescent="0.25">
      <c r="A285" s="80" t="s">
        <v>2127</v>
      </c>
      <c r="B285" s="81"/>
      <c r="C285" s="80" t="s">
        <v>1256</v>
      </c>
      <c r="D285" s="80" t="s">
        <v>647</v>
      </c>
      <c r="E285" s="82" t="s">
        <v>105</v>
      </c>
      <c r="F285" s="82" t="s">
        <v>2677</v>
      </c>
      <c r="G285" s="80" t="s">
        <v>2461</v>
      </c>
      <c r="H285" s="78"/>
      <c r="I285" s="78"/>
      <c r="J285" s="79"/>
      <c r="K285" s="79"/>
      <c r="L285" s="58" t="s">
        <v>1968</v>
      </c>
      <c r="M285" s="56"/>
      <c r="N285" s="90" t="s">
        <v>2676</v>
      </c>
    </row>
    <row r="286" spans="1:14" ht="108" hidden="1" customHeight="1" x14ac:dyDescent="0.25">
      <c r="A286" s="42" t="s">
        <v>683</v>
      </c>
      <c r="B286" s="42">
        <v>11</v>
      </c>
      <c r="C286" s="42" t="s">
        <v>1256</v>
      </c>
      <c r="D286" s="42" t="s">
        <v>684</v>
      </c>
      <c r="E286" s="42" t="s">
        <v>105</v>
      </c>
      <c r="F286" s="42">
        <v>1</v>
      </c>
      <c r="G286" s="46" t="s">
        <v>1596</v>
      </c>
      <c r="H286" s="47"/>
      <c r="I286" s="47"/>
      <c r="J286" s="48" t="s">
        <v>1874</v>
      </c>
      <c r="K286" s="48" t="s">
        <v>1875</v>
      </c>
      <c r="L286" s="60" t="s">
        <v>1981</v>
      </c>
      <c r="M286" s="56" t="s">
        <v>2744</v>
      </c>
      <c r="N286" s="90"/>
    </row>
    <row r="287" spans="1:14" ht="132" hidden="1" customHeight="1" x14ac:dyDescent="0.25">
      <c r="A287" s="80" t="s">
        <v>2128</v>
      </c>
      <c r="B287" s="81"/>
      <c r="C287" s="80" t="s">
        <v>1256</v>
      </c>
      <c r="D287" s="80" t="s">
        <v>684</v>
      </c>
      <c r="E287" s="82" t="s">
        <v>105</v>
      </c>
      <c r="F287" s="82">
        <v>2</v>
      </c>
      <c r="G287" s="80" t="s">
        <v>2462</v>
      </c>
      <c r="H287" s="78"/>
      <c r="I287" s="78"/>
      <c r="J287" s="79"/>
      <c r="K287" s="79"/>
      <c r="L287" s="58" t="s">
        <v>1968</v>
      </c>
      <c r="M287" s="56"/>
      <c r="N287" s="90" t="s">
        <v>2676</v>
      </c>
    </row>
    <row r="288" spans="1:14" ht="132" customHeight="1" x14ac:dyDescent="0.25">
      <c r="A288" s="80" t="s">
        <v>2129</v>
      </c>
      <c r="B288" s="81"/>
      <c r="C288" s="80" t="s">
        <v>1256</v>
      </c>
      <c r="D288" s="80" t="s">
        <v>583</v>
      </c>
      <c r="E288" s="82" t="s">
        <v>258</v>
      </c>
      <c r="F288" s="82">
        <v>3</v>
      </c>
      <c r="G288" s="80" t="s">
        <v>2463</v>
      </c>
      <c r="H288" s="78"/>
      <c r="I288" s="78"/>
      <c r="J288" s="79"/>
      <c r="K288" s="79"/>
      <c r="L288" s="61" t="s">
        <v>1982</v>
      </c>
      <c r="M288" s="56" t="s">
        <v>2784</v>
      </c>
      <c r="N288" s="90" t="s">
        <v>2676</v>
      </c>
    </row>
    <row r="289" spans="1:14" ht="132" customHeight="1" x14ac:dyDescent="0.25">
      <c r="A289" s="80" t="s">
        <v>2130</v>
      </c>
      <c r="B289" s="81"/>
      <c r="C289" s="80" t="s">
        <v>1256</v>
      </c>
      <c r="D289" s="80" t="s">
        <v>684</v>
      </c>
      <c r="E289" s="82" t="s">
        <v>105</v>
      </c>
      <c r="F289" s="82" t="s">
        <v>2678</v>
      </c>
      <c r="G289" s="80" t="s">
        <v>2464</v>
      </c>
      <c r="H289" s="78"/>
      <c r="I289" s="78"/>
      <c r="J289" s="79"/>
      <c r="K289" s="79"/>
      <c r="L289" s="61" t="s">
        <v>1982</v>
      </c>
      <c r="M289" s="56"/>
      <c r="N289" s="90" t="s">
        <v>2676</v>
      </c>
    </row>
    <row r="290" spans="1:14" ht="84" hidden="1" customHeight="1" x14ac:dyDescent="0.25">
      <c r="A290" s="42" t="s">
        <v>620</v>
      </c>
      <c r="B290" s="42">
        <v>11</v>
      </c>
      <c r="C290" s="42" t="s">
        <v>1256</v>
      </c>
      <c r="D290" s="42" t="s">
        <v>621</v>
      </c>
      <c r="E290" s="42" t="s">
        <v>105</v>
      </c>
      <c r="F290" s="42">
        <v>1</v>
      </c>
      <c r="G290" s="46" t="s">
        <v>1597</v>
      </c>
      <c r="H290" s="43"/>
      <c r="I290" s="47"/>
      <c r="J290" s="49" t="s">
        <v>1891</v>
      </c>
      <c r="K290" s="48" t="s">
        <v>1890</v>
      </c>
      <c r="L290" s="59" t="s">
        <v>1980</v>
      </c>
      <c r="M290" s="56"/>
      <c r="N290" s="90"/>
    </row>
    <row r="291" spans="1:14" ht="144.75" hidden="1" x14ac:dyDescent="0.25">
      <c r="A291" s="80" t="s">
        <v>2131</v>
      </c>
      <c r="B291" s="81"/>
      <c r="C291" s="80" t="s">
        <v>1256</v>
      </c>
      <c r="D291" s="80" t="s">
        <v>691</v>
      </c>
      <c r="E291" s="82" t="s">
        <v>105</v>
      </c>
      <c r="F291" s="82" t="s">
        <v>2677</v>
      </c>
      <c r="G291" s="80" t="s">
        <v>2465</v>
      </c>
      <c r="H291" s="78"/>
      <c r="I291" s="78"/>
      <c r="J291" s="79"/>
      <c r="K291" s="79"/>
      <c r="L291" s="60" t="s">
        <v>1981</v>
      </c>
      <c r="M291" s="56" t="s">
        <v>2776</v>
      </c>
      <c r="N291" s="90" t="s">
        <v>2676</v>
      </c>
    </row>
    <row r="292" spans="1:14" ht="72.75" hidden="1" x14ac:dyDescent="0.25">
      <c r="A292" s="80" t="s">
        <v>2132</v>
      </c>
      <c r="B292" s="81"/>
      <c r="C292" s="80" t="s">
        <v>1256</v>
      </c>
      <c r="D292" s="80" t="s">
        <v>691</v>
      </c>
      <c r="E292" s="82" t="s">
        <v>105</v>
      </c>
      <c r="F292" s="82" t="s">
        <v>2677</v>
      </c>
      <c r="G292" s="80" t="s">
        <v>2466</v>
      </c>
      <c r="H292" s="78"/>
      <c r="I292" s="78"/>
      <c r="J292" s="79"/>
      <c r="K292" s="79"/>
      <c r="L292" s="60" t="s">
        <v>1981</v>
      </c>
      <c r="M292" s="56" t="s">
        <v>2776</v>
      </c>
      <c r="N292" s="90" t="s">
        <v>2676</v>
      </c>
    </row>
    <row r="293" spans="1:14" ht="128.25" hidden="1" x14ac:dyDescent="0.25">
      <c r="A293" s="80" t="s">
        <v>2133</v>
      </c>
      <c r="B293" s="81"/>
      <c r="C293" s="80" t="s">
        <v>1256</v>
      </c>
      <c r="D293" s="80" t="s">
        <v>691</v>
      </c>
      <c r="E293" s="82" t="s">
        <v>105</v>
      </c>
      <c r="F293" s="82" t="s">
        <v>2677</v>
      </c>
      <c r="G293" s="80" t="s">
        <v>2467</v>
      </c>
      <c r="H293" s="78"/>
      <c r="I293" s="78"/>
      <c r="J293" s="79"/>
      <c r="K293" s="79"/>
      <c r="L293" s="60" t="s">
        <v>1981</v>
      </c>
      <c r="M293" s="56" t="s">
        <v>2750</v>
      </c>
      <c r="N293" s="90" t="s">
        <v>2676</v>
      </c>
    </row>
    <row r="294" spans="1:14" ht="108" hidden="1" x14ac:dyDescent="0.25">
      <c r="A294" s="42" t="s">
        <v>627</v>
      </c>
      <c r="B294" s="42">
        <v>11</v>
      </c>
      <c r="C294" s="42" t="s">
        <v>1256</v>
      </c>
      <c r="D294" s="42" t="s">
        <v>621</v>
      </c>
      <c r="E294" s="42" t="s">
        <v>105</v>
      </c>
      <c r="F294" s="42">
        <v>1</v>
      </c>
      <c r="G294" s="46" t="s">
        <v>628</v>
      </c>
      <c r="H294" s="43"/>
      <c r="I294" s="47"/>
      <c r="J294" s="49" t="s">
        <v>1886</v>
      </c>
      <c r="K294" s="48" t="s">
        <v>1887</v>
      </c>
      <c r="L294" s="59" t="s">
        <v>1980</v>
      </c>
      <c r="M294" s="56"/>
      <c r="N294" s="90"/>
    </row>
    <row r="295" spans="1:14" ht="84.75" hidden="1" x14ac:dyDescent="0.25">
      <c r="A295" s="80" t="s">
        <v>2134</v>
      </c>
      <c r="B295" s="81"/>
      <c r="C295" s="80" t="s">
        <v>1256</v>
      </c>
      <c r="D295" s="80" t="s">
        <v>728</v>
      </c>
      <c r="E295" s="82" t="s">
        <v>105</v>
      </c>
      <c r="F295" s="82">
        <v>1</v>
      </c>
      <c r="G295" s="80" t="s">
        <v>2468</v>
      </c>
      <c r="H295" s="78"/>
      <c r="I295" s="78"/>
      <c r="J295" s="79"/>
      <c r="K295" s="79"/>
      <c r="L295" s="59" t="s">
        <v>1980</v>
      </c>
      <c r="M295" s="56"/>
      <c r="N295" s="90" t="s">
        <v>2676</v>
      </c>
    </row>
    <row r="296" spans="1:14" ht="72.75" x14ac:dyDescent="0.25">
      <c r="A296" s="80" t="s">
        <v>2135</v>
      </c>
      <c r="B296" s="81"/>
      <c r="C296" s="80" t="s">
        <v>1256</v>
      </c>
      <c r="D296" s="80" t="s">
        <v>728</v>
      </c>
      <c r="E296" s="82" t="s">
        <v>105</v>
      </c>
      <c r="F296" s="82">
        <v>2</v>
      </c>
      <c r="G296" s="80" t="s">
        <v>2469</v>
      </c>
      <c r="H296" s="78"/>
      <c r="I296" s="78"/>
      <c r="J296" s="79"/>
      <c r="K296" s="79"/>
      <c r="L296" s="61" t="s">
        <v>1982</v>
      </c>
      <c r="M296" s="56" t="s">
        <v>2785</v>
      </c>
      <c r="N296" s="90" t="s">
        <v>2676</v>
      </c>
    </row>
    <row r="297" spans="1:14" ht="108" hidden="1" x14ac:dyDescent="0.25">
      <c r="A297" s="42" t="s">
        <v>633</v>
      </c>
      <c r="B297" s="42">
        <v>11</v>
      </c>
      <c r="C297" s="42" t="s">
        <v>1256</v>
      </c>
      <c r="D297" s="42" t="s">
        <v>634</v>
      </c>
      <c r="E297" s="42" t="s">
        <v>105</v>
      </c>
      <c r="F297" s="42">
        <v>1</v>
      </c>
      <c r="G297" s="46" t="s">
        <v>1598</v>
      </c>
      <c r="H297" s="47"/>
      <c r="I297" s="47"/>
      <c r="J297" s="48" t="s">
        <v>1844</v>
      </c>
      <c r="K297" s="48" t="s">
        <v>1845</v>
      </c>
      <c r="L297" s="60" t="s">
        <v>1981</v>
      </c>
      <c r="M297" s="56" t="s">
        <v>2738</v>
      </c>
      <c r="N297" s="90"/>
    </row>
    <row r="298" spans="1:14" ht="60" hidden="1" x14ac:dyDescent="0.25">
      <c r="A298" s="42" t="s">
        <v>640</v>
      </c>
      <c r="B298" s="42">
        <v>11</v>
      </c>
      <c r="C298" s="42" t="s">
        <v>1256</v>
      </c>
      <c r="D298" s="42" t="s">
        <v>634</v>
      </c>
      <c r="E298" s="42" t="s">
        <v>105</v>
      </c>
      <c r="F298" s="42">
        <v>1</v>
      </c>
      <c r="G298" s="46" t="s">
        <v>641</v>
      </c>
      <c r="H298" s="47"/>
      <c r="I298" s="47"/>
      <c r="J298" s="48" t="s">
        <v>1844</v>
      </c>
      <c r="K298" s="48" t="s">
        <v>1845</v>
      </c>
      <c r="L298" s="60" t="s">
        <v>1981</v>
      </c>
      <c r="M298" s="56" t="s">
        <v>2739</v>
      </c>
      <c r="N298" s="90"/>
    </row>
    <row r="299" spans="1:14" ht="132.75" hidden="1" x14ac:dyDescent="0.25">
      <c r="A299" s="80" t="s">
        <v>2136</v>
      </c>
      <c r="B299" s="42">
        <v>11</v>
      </c>
      <c r="C299" s="80" t="s">
        <v>1256</v>
      </c>
      <c r="D299" s="80" t="s">
        <v>741</v>
      </c>
      <c r="E299" s="82" t="s">
        <v>258</v>
      </c>
      <c r="F299" s="82" t="s">
        <v>2678</v>
      </c>
      <c r="G299" s="80" t="s">
        <v>2470</v>
      </c>
      <c r="H299" s="78"/>
      <c r="I299" s="78"/>
      <c r="J299" s="79"/>
      <c r="K299" s="79"/>
      <c r="L299" s="59" t="s">
        <v>1980</v>
      </c>
      <c r="M299" s="56"/>
      <c r="N299" s="90" t="s">
        <v>2676</v>
      </c>
    </row>
    <row r="300" spans="1:14" ht="72.75" hidden="1" x14ac:dyDescent="0.25">
      <c r="A300" s="80" t="s">
        <v>2137</v>
      </c>
      <c r="B300" s="42">
        <v>11</v>
      </c>
      <c r="C300" s="80" t="s">
        <v>1256</v>
      </c>
      <c r="D300" s="80" t="s">
        <v>741</v>
      </c>
      <c r="E300" s="82" t="s">
        <v>258</v>
      </c>
      <c r="F300" s="82" t="s">
        <v>2678</v>
      </c>
      <c r="G300" s="80" t="s">
        <v>2471</v>
      </c>
      <c r="H300" s="78"/>
      <c r="I300" s="78"/>
      <c r="J300" s="79"/>
      <c r="K300" s="79"/>
      <c r="L300" s="59" t="s">
        <v>1980</v>
      </c>
      <c r="M300" s="56"/>
      <c r="N300" s="90" t="s">
        <v>2676</v>
      </c>
    </row>
    <row r="301" spans="1:14" ht="84.75" hidden="1" x14ac:dyDescent="0.25">
      <c r="A301" s="80" t="s">
        <v>2138</v>
      </c>
      <c r="B301" s="42">
        <v>11</v>
      </c>
      <c r="C301" s="80" t="s">
        <v>1256</v>
      </c>
      <c r="D301" s="80" t="s">
        <v>741</v>
      </c>
      <c r="E301" s="82" t="s">
        <v>258</v>
      </c>
      <c r="F301" s="82" t="s">
        <v>2678</v>
      </c>
      <c r="G301" s="80" t="s">
        <v>2472</v>
      </c>
      <c r="H301" s="78"/>
      <c r="I301" s="78"/>
      <c r="J301" s="79"/>
      <c r="K301" s="79"/>
      <c r="L301" s="59" t="s">
        <v>1980</v>
      </c>
      <c r="M301" s="56"/>
      <c r="N301" s="90" t="s">
        <v>2676</v>
      </c>
    </row>
    <row r="302" spans="1:14" ht="120.75" hidden="1" x14ac:dyDescent="0.25">
      <c r="A302" s="80" t="s">
        <v>2139</v>
      </c>
      <c r="B302" s="42">
        <v>11</v>
      </c>
      <c r="C302" s="80" t="s">
        <v>1256</v>
      </c>
      <c r="D302" s="80" t="s">
        <v>741</v>
      </c>
      <c r="E302" s="82" t="s">
        <v>258</v>
      </c>
      <c r="F302" s="82" t="s">
        <v>2678</v>
      </c>
      <c r="G302" s="80" t="s">
        <v>2473</v>
      </c>
      <c r="H302" s="78"/>
      <c r="I302" s="78"/>
      <c r="J302" s="79"/>
      <c r="K302" s="79"/>
      <c r="L302" s="59" t="s">
        <v>1980</v>
      </c>
      <c r="M302" s="56"/>
      <c r="N302" s="90" t="s">
        <v>2676</v>
      </c>
    </row>
    <row r="303" spans="1:14" ht="72.75" hidden="1" x14ac:dyDescent="0.25">
      <c r="A303" s="80" t="s">
        <v>2140</v>
      </c>
      <c r="B303" s="42">
        <v>11</v>
      </c>
      <c r="C303" s="80" t="s">
        <v>1256</v>
      </c>
      <c r="D303" s="80" t="s">
        <v>741</v>
      </c>
      <c r="E303" s="82" t="s">
        <v>258</v>
      </c>
      <c r="F303" s="82" t="s">
        <v>2678</v>
      </c>
      <c r="G303" s="80" t="s">
        <v>2474</v>
      </c>
      <c r="H303" s="78"/>
      <c r="I303" s="78"/>
      <c r="J303" s="79"/>
      <c r="K303" s="79"/>
      <c r="L303" s="59" t="s">
        <v>1980</v>
      </c>
      <c r="M303" s="56"/>
      <c r="N303" s="90" t="s">
        <v>2676</v>
      </c>
    </row>
    <row r="304" spans="1:14" ht="96.75" hidden="1" x14ac:dyDescent="0.25">
      <c r="A304" s="80" t="s">
        <v>2141</v>
      </c>
      <c r="B304" s="42">
        <v>11</v>
      </c>
      <c r="C304" s="80" t="s">
        <v>1256</v>
      </c>
      <c r="D304" s="80" t="s">
        <v>741</v>
      </c>
      <c r="E304" s="82" t="s">
        <v>258</v>
      </c>
      <c r="F304" s="82" t="s">
        <v>2677</v>
      </c>
      <c r="G304" s="80" t="s">
        <v>2475</v>
      </c>
      <c r="H304" s="78"/>
      <c r="I304" s="78"/>
      <c r="J304" s="79"/>
      <c r="K304" s="79"/>
      <c r="L304" s="60" t="s">
        <v>1981</v>
      </c>
      <c r="M304" s="56" t="s">
        <v>2776</v>
      </c>
      <c r="N304" s="90" t="s">
        <v>2676</v>
      </c>
    </row>
    <row r="305" spans="1:14" ht="84" hidden="1" x14ac:dyDescent="0.25">
      <c r="A305" s="42" t="s">
        <v>1612</v>
      </c>
      <c r="B305" s="42">
        <v>11</v>
      </c>
      <c r="C305" s="42" t="s">
        <v>1256</v>
      </c>
      <c r="D305" s="42" t="s">
        <v>634</v>
      </c>
      <c r="E305" s="42" t="s">
        <v>105</v>
      </c>
      <c r="F305" s="42">
        <v>2</v>
      </c>
      <c r="G305" s="46" t="s">
        <v>1613</v>
      </c>
      <c r="H305" s="47"/>
      <c r="I305" s="47"/>
      <c r="J305" s="48" t="s">
        <v>1844</v>
      </c>
      <c r="K305" s="48" t="s">
        <v>1845</v>
      </c>
      <c r="L305" s="60" t="s">
        <v>1981</v>
      </c>
      <c r="M305" s="56" t="s">
        <v>2745</v>
      </c>
      <c r="N305" s="90"/>
    </row>
    <row r="306" spans="1:14" ht="96.75" hidden="1" x14ac:dyDescent="0.25">
      <c r="A306" s="80" t="s">
        <v>2142</v>
      </c>
      <c r="B306" s="42">
        <v>11</v>
      </c>
      <c r="C306" s="80" t="s">
        <v>1256</v>
      </c>
      <c r="D306" s="80" t="s">
        <v>2013</v>
      </c>
      <c r="E306" s="82" t="s">
        <v>258</v>
      </c>
      <c r="F306" s="82">
        <v>3</v>
      </c>
      <c r="G306" s="80" t="s">
        <v>2476</v>
      </c>
      <c r="H306" s="78"/>
      <c r="I306" s="78"/>
      <c r="J306" s="79"/>
      <c r="K306" s="79"/>
      <c r="L306" s="60" t="s">
        <v>1981</v>
      </c>
      <c r="M306" s="56" t="s">
        <v>2740</v>
      </c>
      <c r="N306" s="90" t="s">
        <v>2676</v>
      </c>
    </row>
    <row r="307" spans="1:14" ht="60" x14ac:dyDescent="0.25">
      <c r="A307" s="42" t="s">
        <v>1614</v>
      </c>
      <c r="B307" s="42">
        <v>11</v>
      </c>
      <c r="C307" s="42" t="s">
        <v>1256</v>
      </c>
      <c r="D307" s="42" t="s">
        <v>634</v>
      </c>
      <c r="E307" s="42" t="s">
        <v>105</v>
      </c>
      <c r="F307" s="42">
        <v>2</v>
      </c>
      <c r="G307" s="46" t="s">
        <v>1615</v>
      </c>
      <c r="H307" s="43"/>
      <c r="I307" s="47"/>
      <c r="J307" s="49" t="s">
        <v>1878</v>
      </c>
      <c r="K307" s="48" t="s">
        <v>1879</v>
      </c>
      <c r="L307" s="61" t="s">
        <v>1982</v>
      </c>
      <c r="M307" s="56" t="s">
        <v>1966</v>
      </c>
      <c r="N307" s="90"/>
    </row>
    <row r="308" spans="1:14" ht="72" x14ac:dyDescent="0.25">
      <c r="A308" s="42" t="s">
        <v>1599</v>
      </c>
      <c r="B308" s="42">
        <v>11</v>
      </c>
      <c r="C308" s="42" t="s">
        <v>1256</v>
      </c>
      <c r="D308" s="42" t="s">
        <v>684</v>
      </c>
      <c r="E308" s="42" t="s">
        <v>105</v>
      </c>
      <c r="F308" s="42">
        <v>1</v>
      </c>
      <c r="G308" s="46" t="s">
        <v>1600</v>
      </c>
      <c r="H308" s="46"/>
      <c r="I308" s="47"/>
      <c r="J308" s="49" t="s">
        <v>1808</v>
      </c>
      <c r="K308" s="48" t="s">
        <v>1807</v>
      </c>
      <c r="L308" s="61" t="s">
        <v>1982</v>
      </c>
      <c r="M308" s="56" t="s">
        <v>2807</v>
      </c>
      <c r="N308" s="90"/>
    </row>
    <row r="309" spans="1:14" ht="108.75" hidden="1" x14ac:dyDescent="0.25">
      <c r="A309" s="80" t="s">
        <v>2143</v>
      </c>
      <c r="B309" s="42">
        <v>11</v>
      </c>
      <c r="C309" s="80" t="s">
        <v>1256</v>
      </c>
      <c r="D309" s="80" t="s">
        <v>2013</v>
      </c>
      <c r="E309" s="82" t="s">
        <v>258</v>
      </c>
      <c r="F309" s="82" t="s">
        <v>2678</v>
      </c>
      <c r="G309" s="80" t="s">
        <v>2477</v>
      </c>
      <c r="H309" s="78"/>
      <c r="I309" s="78"/>
      <c r="J309" s="79"/>
      <c r="K309" s="79"/>
      <c r="L309" s="60" t="s">
        <v>1981</v>
      </c>
      <c r="M309" s="56" t="s">
        <v>2740</v>
      </c>
      <c r="N309" s="90" t="s">
        <v>2676</v>
      </c>
    </row>
    <row r="310" spans="1:14" ht="156.75" hidden="1" x14ac:dyDescent="0.25">
      <c r="A310" s="80" t="s">
        <v>2144</v>
      </c>
      <c r="B310" s="42">
        <v>11</v>
      </c>
      <c r="C310" s="80" t="s">
        <v>1256</v>
      </c>
      <c r="D310" s="80" t="s">
        <v>2013</v>
      </c>
      <c r="E310" s="82" t="s">
        <v>258</v>
      </c>
      <c r="F310" s="82" t="s">
        <v>2678</v>
      </c>
      <c r="G310" s="80" t="s">
        <v>2478</v>
      </c>
      <c r="H310" s="78"/>
      <c r="I310" s="78"/>
      <c r="J310" s="79"/>
      <c r="K310" s="79"/>
      <c r="L310" s="59" t="s">
        <v>1980</v>
      </c>
      <c r="M310" s="56"/>
      <c r="N310" s="90" t="s">
        <v>2676</v>
      </c>
    </row>
    <row r="311" spans="1:14" ht="144.75" hidden="1" x14ac:dyDescent="0.25">
      <c r="A311" s="80" t="s">
        <v>2145</v>
      </c>
      <c r="B311" s="42">
        <v>11</v>
      </c>
      <c r="C311" s="80" t="s">
        <v>1256</v>
      </c>
      <c r="D311" s="80" t="s">
        <v>614</v>
      </c>
      <c r="E311" s="82" t="s">
        <v>258</v>
      </c>
      <c r="F311" s="82" t="s">
        <v>2678</v>
      </c>
      <c r="G311" s="80" t="s">
        <v>2479</v>
      </c>
      <c r="H311" s="78"/>
      <c r="I311" s="78"/>
      <c r="J311" s="79"/>
      <c r="K311" s="79"/>
      <c r="L311" s="59" t="s">
        <v>1980</v>
      </c>
      <c r="M311" s="56"/>
      <c r="N311" s="90" t="s">
        <v>2676</v>
      </c>
    </row>
    <row r="312" spans="1:14" ht="84.75" hidden="1" x14ac:dyDescent="0.25">
      <c r="A312" s="80" t="s">
        <v>2146</v>
      </c>
      <c r="B312" s="42">
        <v>11</v>
      </c>
      <c r="C312" s="80" t="s">
        <v>1256</v>
      </c>
      <c r="D312" s="80" t="s">
        <v>647</v>
      </c>
      <c r="E312" s="82" t="s">
        <v>258</v>
      </c>
      <c r="F312" s="82" t="s">
        <v>2678</v>
      </c>
      <c r="G312" s="80" t="s">
        <v>2480</v>
      </c>
      <c r="H312" s="78"/>
      <c r="I312" s="78"/>
      <c r="J312" s="79"/>
      <c r="K312" s="79"/>
      <c r="L312" s="59" t="s">
        <v>1980</v>
      </c>
      <c r="M312" s="56"/>
      <c r="N312" s="90" t="s">
        <v>2676</v>
      </c>
    </row>
    <row r="313" spans="1:14" ht="48.75" hidden="1" x14ac:dyDescent="0.25">
      <c r="A313" s="80" t="s">
        <v>2147</v>
      </c>
      <c r="B313" s="42">
        <v>11</v>
      </c>
      <c r="C313" s="80" t="s">
        <v>1256</v>
      </c>
      <c r="D313" s="80" t="s">
        <v>741</v>
      </c>
      <c r="E313" s="82" t="s">
        <v>258</v>
      </c>
      <c r="F313" s="82" t="s">
        <v>2678</v>
      </c>
      <c r="G313" s="80" t="s">
        <v>2481</v>
      </c>
      <c r="H313" s="78"/>
      <c r="I313" s="78"/>
      <c r="J313" s="79"/>
      <c r="K313" s="79"/>
      <c r="L313" s="59" t="s">
        <v>1980</v>
      </c>
      <c r="M313" s="56"/>
      <c r="N313" s="90" t="s">
        <v>2676</v>
      </c>
    </row>
    <row r="314" spans="1:14" ht="96.75" hidden="1" x14ac:dyDescent="0.25">
      <c r="A314" s="80" t="s">
        <v>2148</v>
      </c>
      <c r="B314" s="42">
        <v>11</v>
      </c>
      <c r="C314" s="80" t="s">
        <v>1256</v>
      </c>
      <c r="D314" s="80" t="s">
        <v>741</v>
      </c>
      <c r="E314" s="82" t="s">
        <v>258</v>
      </c>
      <c r="F314" s="82" t="s">
        <v>2678</v>
      </c>
      <c r="G314" s="80" t="s">
        <v>2482</v>
      </c>
      <c r="H314" s="78"/>
      <c r="I314" s="78"/>
      <c r="J314" s="79"/>
      <c r="K314" s="79"/>
      <c r="L314" s="59" t="s">
        <v>1980</v>
      </c>
      <c r="M314" s="56"/>
      <c r="N314" s="90" t="s">
        <v>2676</v>
      </c>
    </row>
    <row r="315" spans="1:14" ht="60.75" hidden="1" x14ac:dyDescent="0.25">
      <c r="A315" s="80" t="s">
        <v>2149</v>
      </c>
      <c r="B315" s="42">
        <v>11</v>
      </c>
      <c r="C315" s="80" t="s">
        <v>1256</v>
      </c>
      <c r="D315" s="80" t="s">
        <v>741</v>
      </c>
      <c r="E315" s="82" t="s">
        <v>258</v>
      </c>
      <c r="F315" s="82" t="s">
        <v>2678</v>
      </c>
      <c r="G315" s="80" t="s">
        <v>2483</v>
      </c>
      <c r="H315" s="78"/>
      <c r="I315" s="78"/>
      <c r="J315" s="79"/>
      <c r="K315" s="79"/>
      <c r="L315" s="58" t="s">
        <v>1968</v>
      </c>
      <c r="M315" s="56" t="s">
        <v>1977</v>
      </c>
      <c r="N315" s="90" t="s">
        <v>2676</v>
      </c>
    </row>
    <row r="316" spans="1:14" ht="72.75" hidden="1" x14ac:dyDescent="0.25">
      <c r="A316" s="80" t="s">
        <v>2150</v>
      </c>
      <c r="B316" s="42">
        <v>11</v>
      </c>
      <c r="C316" s="80" t="s">
        <v>1256</v>
      </c>
      <c r="D316" s="80" t="s">
        <v>741</v>
      </c>
      <c r="E316" s="82" t="s">
        <v>258</v>
      </c>
      <c r="F316" s="82" t="s">
        <v>2677</v>
      </c>
      <c r="G316" s="80" t="s">
        <v>2484</v>
      </c>
      <c r="H316" s="78"/>
      <c r="I316" s="78"/>
      <c r="J316" s="79"/>
      <c r="K316" s="79"/>
      <c r="L316" s="58" t="s">
        <v>1968</v>
      </c>
      <c r="M316" s="56" t="s">
        <v>2786</v>
      </c>
      <c r="N316" s="90" t="s">
        <v>2676</v>
      </c>
    </row>
    <row r="317" spans="1:14" ht="60.75" hidden="1" x14ac:dyDescent="0.25">
      <c r="A317" s="80" t="s">
        <v>2151</v>
      </c>
      <c r="B317" s="42">
        <v>11</v>
      </c>
      <c r="C317" s="80" t="s">
        <v>1256</v>
      </c>
      <c r="D317" s="80" t="s">
        <v>741</v>
      </c>
      <c r="E317" s="82" t="s">
        <v>258</v>
      </c>
      <c r="F317" s="82" t="s">
        <v>2677</v>
      </c>
      <c r="G317" s="80" t="s">
        <v>2485</v>
      </c>
      <c r="H317" s="78"/>
      <c r="I317" s="78"/>
      <c r="J317" s="79"/>
      <c r="K317" s="79"/>
      <c r="L317" s="58" t="s">
        <v>1968</v>
      </c>
      <c r="M317" s="56"/>
      <c r="N317" s="90" t="s">
        <v>2676</v>
      </c>
    </row>
    <row r="318" spans="1:14" ht="84" hidden="1" x14ac:dyDescent="0.25">
      <c r="A318" s="42" t="s">
        <v>1623</v>
      </c>
      <c r="B318" s="42">
        <v>11</v>
      </c>
      <c r="C318" s="42" t="s">
        <v>1256</v>
      </c>
      <c r="D318" s="42" t="s">
        <v>741</v>
      </c>
      <c r="E318" s="42" t="s">
        <v>258</v>
      </c>
      <c r="F318" s="42">
        <v>3</v>
      </c>
      <c r="G318" s="46" t="s">
        <v>1624</v>
      </c>
      <c r="H318" s="47"/>
      <c r="I318" s="47"/>
      <c r="J318" s="48" t="s">
        <v>1844</v>
      </c>
      <c r="K318" s="48" t="s">
        <v>1845</v>
      </c>
      <c r="L318" s="59" t="s">
        <v>1980</v>
      </c>
      <c r="M318" s="56"/>
      <c r="N318" s="90"/>
    </row>
    <row r="319" spans="1:14" ht="72.75" hidden="1" x14ac:dyDescent="0.25">
      <c r="A319" s="80" t="s">
        <v>2152</v>
      </c>
      <c r="B319" s="42">
        <v>11</v>
      </c>
      <c r="C319" s="80" t="s">
        <v>1256</v>
      </c>
      <c r="D319" s="80" t="s">
        <v>583</v>
      </c>
      <c r="E319" s="82" t="s">
        <v>105</v>
      </c>
      <c r="F319" s="82">
        <v>2</v>
      </c>
      <c r="G319" s="80" t="s">
        <v>2486</v>
      </c>
      <c r="H319" s="78"/>
      <c r="I319" s="78"/>
      <c r="J319" s="79"/>
      <c r="K319" s="79"/>
      <c r="L319" s="59" t="s">
        <v>1980</v>
      </c>
      <c r="M319" s="56"/>
      <c r="N319" s="90" t="s">
        <v>2676</v>
      </c>
    </row>
    <row r="320" spans="1:14" ht="60.75" hidden="1" x14ac:dyDescent="0.25">
      <c r="A320" s="80" t="s">
        <v>2153</v>
      </c>
      <c r="B320" s="42">
        <v>11</v>
      </c>
      <c r="C320" s="80" t="s">
        <v>1256</v>
      </c>
      <c r="D320" s="80" t="s">
        <v>647</v>
      </c>
      <c r="E320" s="82" t="s">
        <v>105</v>
      </c>
      <c r="F320" s="82">
        <v>1</v>
      </c>
      <c r="G320" s="80" t="s">
        <v>2487</v>
      </c>
      <c r="H320" s="78"/>
      <c r="I320" s="78"/>
      <c r="J320" s="79"/>
      <c r="K320" s="79"/>
      <c r="L320" s="59" t="s">
        <v>1980</v>
      </c>
      <c r="M320" s="56"/>
      <c r="N320" s="90" t="s">
        <v>2676</v>
      </c>
    </row>
    <row r="321" spans="1:14" ht="60.75" hidden="1" x14ac:dyDescent="0.25">
      <c r="A321" s="80" t="s">
        <v>2154</v>
      </c>
      <c r="B321" s="42">
        <v>11</v>
      </c>
      <c r="C321" s="80" t="s">
        <v>1256</v>
      </c>
      <c r="D321" s="80" t="s">
        <v>647</v>
      </c>
      <c r="E321" s="82" t="s">
        <v>105</v>
      </c>
      <c r="F321" s="82">
        <v>2</v>
      </c>
      <c r="G321" s="80" t="s">
        <v>2488</v>
      </c>
      <c r="H321" s="78"/>
      <c r="I321" s="78"/>
      <c r="J321" s="79"/>
      <c r="K321" s="79"/>
      <c r="L321" s="59" t="s">
        <v>1980</v>
      </c>
      <c r="M321" s="56"/>
      <c r="N321" s="90" t="s">
        <v>2676</v>
      </c>
    </row>
    <row r="322" spans="1:14" ht="60" hidden="1" x14ac:dyDescent="0.25">
      <c r="A322" s="42" t="s">
        <v>1625</v>
      </c>
      <c r="B322" s="42">
        <v>11</v>
      </c>
      <c r="C322" s="42" t="s">
        <v>1256</v>
      </c>
      <c r="D322" s="42" t="s">
        <v>634</v>
      </c>
      <c r="E322" s="42" t="s">
        <v>105</v>
      </c>
      <c r="F322" s="42">
        <v>3</v>
      </c>
      <c r="G322" s="46" t="s">
        <v>1626</v>
      </c>
      <c r="H322" s="47"/>
      <c r="I322" s="47"/>
      <c r="J322" s="48" t="s">
        <v>1844</v>
      </c>
      <c r="K322" s="48" t="s">
        <v>1845</v>
      </c>
      <c r="L322" s="60" t="s">
        <v>1981</v>
      </c>
      <c r="M322" s="56" t="s">
        <v>2746</v>
      </c>
      <c r="N322" s="90"/>
    </row>
    <row r="323" spans="1:14" ht="60.75" hidden="1" x14ac:dyDescent="0.25">
      <c r="A323" s="80" t="s">
        <v>2155</v>
      </c>
      <c r="B323" s="42">
        <v>11</v>
      </c>
      <c r="C323" s="80" t="s">
        <v>1256</v>
      </c>
      <c r="D323" s="80" t="s">
        <v>647</v>
      </c>
      <c r="E323" s="82" t="s">
        <v>105</v>
      </c>
      <c r="F323" s="82">
        <v>2</v>
      </c>
      <c r="G323" s="80" t="s">
        <v>2489</v>
      </c>
      <c r="H323" s="78"/>
      <c r="I323" s="78"/>
      <c r="J323" s="79"/>
      <c r="K323" s="79"/>
      <c r="L323" s="59" t="s">
        <v>1980</v>
      </c>
      <c r="M323" s="56"/>
      <c r="N323" s="90" t="s">
        <v>2676</v>
      </c>
    </row>
    <row r="324" spans="1:14" ht="48.75" hidden="1" x14ac:dyDescent="0.25">
      <c r="A324" s="80" t="s">
        <v>2156</v>
      </c>
      <c r="B324" s="42">
        <v>11</v>
      </c>
      <c r="C324" s="80" t="s">
        <v>1256</v>
      </c>
      <c r="D324" s="80" t="s">
        <v>647</v>
      </c>
      <c r="E324" s="82" t="s">
        <v>105</v>
      </c>
      <c r="F324" s="82">
        <v>2</v>
      </c>
      <c r="G324" s="80" t="s">
        <v>2490</v>
      </c>
      <c r="H324" s="78"/>
      <c r="I324" s="78"/>
      <c r="J324" s="79"/>
      <c r="K324" s="79"/>
      <c r="L324" s="59" t="s">
        <v>1980</v>
      </c>
      <c r="M324" s="56"/>
      <c r="N324" s="90" t="s">
        <v>2676</v>
      </c>
    </row>
    <row r="325" spans="1:14" ht="60.75" hidden="1" x14ac:dyDescent="0.25">
      <c r="A325" s="80" t="s">
        <v>2157</v>
      </c>
      <c r="B325" s="42">
        <v>11</v>
      </c>
      <c r="C325" s="80" t="s">
        <v>1256</v>
      </c>
      <c r="D325" s="80" t="s">
        <v>583</v>
      </c>
      <c r="E325" s="82" t="s">
        <v>105</v>
      </c>
      <c r="F325" s="82">
        <v>1</v>
      </c>
      <c r="G325" s="80" t="s">
        <v>2491</v>
      </c>
      <c r="H325" s="78"/>
      <c r="I325" s="78"/>
      <c r="J325" s="79"/>
      <c r="K325" s="79"/>
      <c r="L325" s="59" t="s">
        <v>1980</v>
      </c>
      <c r="M325" s="56"/>
      <c r="N325" s="90" t="s">
        <v>2676</v>
      </c>
    </row>
    <row r="326" spans="1:14" ht="108" hidden="1" x14ac:dyDescent="0.25">
      <c r="A326" s="42" t="s">
        <v>646</v>
      </c>
      <c r="B326" s="42">
        <v>11</v>
      </c>
      <c r="C326" s="42" t="s">
        <v>1256</v>
      </c>
      <c r="D326" s="42" t="s">
        <v>647</v>
      </c>
      <c r="E326" s="42" t="s">
        <v>258</v>
      </c>
      <c r="F326" s="42">
        <v>1</v>
      </c>
      <c r="G326" s="46" t="s">
        <v>648</v>
      </c>
      <c r="H326" s="47"/>
      <c r="I326" s="47"/>
      <c r="J326" s="48" t="s">
        <v>1870</v>
      </c>
      <c r="K326" s="48" t="s">
        <v>1871</v>
      </c>
      <c r="L326" s="60" t="s">
        <v>1981</v>
      </c>
      <c r="M326" s="76" t="s">
        <v>2747</v>
      </c>
      <c r="N326" s="90"/>
    </row>
    <row r="327" spans="1:14" ht="72.75" hidden="1" x14ac:dyDescent="0.25">
      <c r="A327" s="80" t="s">
        <v>2158</v>
      </c>
      <c r="B327" s="42">
        <v>11</v>
      </c>
      <c r="C327" s="80" t="s">
        <v>1256</v>
      </c>
      <c r="D327" s="80" t="s">
        <v>583</v>
      </c>
      <c r="E327" s="82" t="s">
        <v>258</v>
      </c>
      <c r="F327" s="82">
        <v>1</v>
      </c>
      <c r="G327" s="80" t="s">
        <v>2492</v>
      </c>
      <c r="H327" s="78"/>
      <c r="I327" s="78"/>
      <c r="J327" s="79"/>
      <c r="K327" s="79"/>
      <c r="L327" s="59" t="s">
        <v>1980</v>
      </c>
      <c r="M327" s="56"/>
      <c r="N327" s="90" t="s">
        <v>2676</v>
      </c>
    </row>
    <row r="328" spans="1:14" ht="108" hidden="1" x14ac:dyDescent="0.25">
      <c r="A328" s="42" t="s">
        <v>653</v>
      </c>
      <c r="B328" s="42">
        <v>11</v>
      </c>
      <c r="C328" s="42" t="s">
        <v>1256</v>
      </c>
      <c r="D328" s="42" t="s">
        <v>647</v>
      </c>
      <c r="E328" s="42" t="s">
        <v>258</v>
      </c>
      <c r="F328" s="42">
        <v>1</v>
      </c>
      <c r="G328" s="46" t="s">
        <v>654</v>
      </c>
      <c r="H328" s="47"/>
      <c r="I328" s="47"/>
      <c r="J328" s="48" t="s">
        <v>1876</v>
      </c>
      <c r="K328" s="48" t="s">
        <v>1877</v>
      </c>
      <c r="L328" s="60" t="s">
        <v>1981</v>
      </c>
      <c r="M328" s="56" t="s">
        <v>2748</v>
      </c>
      <c r="N328" s="90"/>
    </row>
    <row r="329" spans="1:14" ht="108" hidden="1" x14ac:dyDescent="0.25">
      <c r="A329" s="42" t="s">
        <v>659</v>
      </c>
      <c r="B329" s="42">
        <v>11</v>
      </c>
      <c r="C329" s="42" t="s">
        <v>1256</v>
      </c>
      <c r="D329" s="42" t="s">
        <v>647</v>
      </c>
      <c r="E329" s="42" t="s">
        <v>258</v>
      </c>
      <c r="F329" s="42">
        <v>1</v>
      </c>
      <c r="G329" s="46" t="s">
        <v>1601</v>
      </c>
      <c r="H329" s="47"/>
      <c r="I329" s="47"/>
      <c r="J329" s="48" t="s">
        <v>1870</v>
      </c>
      <c r="K329" s="48" t="s">
        <v>1871</v>
      </c>
      <c r="L329" s="60" t="s">
        <v>1981</v>
      </c>
      <c r="M329" s="56" t="s">
        <v>2741</v>
      </c>
      <c r="N329" s="90"/>
    </row>
    <row r="330" spans="1:14" ht="72" hidden="1" x14ac:dyDescent="0.25">
      <c r="A330" s="42" t="s">
        <v>665</v>
      </c>
      <c r="B330" s="42">
        <v>11</v>
      </c>
      <c r="C330" s="42" t="s">
        <v>1256</v>
      </c>
      <c r="D330" s="42" t="s">
        <v>647</v>
      </c>
      <c r="E330" s="42" t="s">
        <v>258</v>
      </c>
      <c r="F330" s="42">
        <v>2</v>
      </c>
      <c r="G330" s="46" t="s">
        <v>1616</v>
      </c>
      <c r="H330" s="47"/>
      <c r="I330" s="47"/>
      <c r="J330" s="48" t="s">
        <v>1880</v>
      </c>
      <c r="K330" s="48" t="s">
        <v>1881</v>
      </c>
      <c r="L330" s="60" t="s">
        <v>1981</v>
      </c>
      <c r="M330" s="56" t="s">
        <v>2749</v>
      </c>
      <c r="N330" s="90"/>
    </row>
    <row r="331" spans="1:14" ht="48.75" hidden="1" x14ac:dyDescent="0.25">
      <c r="A331" s="80" t="s">
        <v>2159</v>
      </c>
      <c r="B331" s="42">
        <v>11</v>
      </c>
      <c r="C331" s="80" t="s">
        <v>1256</v>
      </c>
      <c r="D331" s="80" t="s">
        <v>647</v>
      </c>
      <c r="E331" s="82" t="s">
        <v>258</v>
      </c>
      <c r="F331" s="82" t="s">
        <v>2677</v>
      </c>
      <c r="G331" s="80" t="s">
        <v>2493</v>
      </c>
      <c r="H331" s="78"/>
      <c r="I331" s="78"/>
      <c r="J331" s="79"/>
      <c r="K331" s="79"/>
      <c r="L331" s="58" t="s">
        <v>1968</v>
      </c>
      <c r="M331" s="56" t="s">
        <v>2787</v>
      </c>
      <c r="N331" s="90" t="s">
        <v>2676</v>
      </c>
    </row>
    <row r="332" spans="1:14" ht="72" hidden="1" x14ac:dyDescent="0.25">
      <c r="A332" s="42" t="s">
        <v>671</v>
      </c>
      <c r="B332" s="42">
        <v>11</v>
      </c>
      <c r="C332" s="42" t="s">
        <v>1256</v>
      </c>
      <c r="D332" s="42" t="s">
        <v>647</v>
      </c>
      <c r="E332" s="42" t="s">
        <v>258</v>
      </c>
      <c r="F332" s="42">
        <v>2</v>
      </c>
      <c r="G332" s="46" t="s">
        <v>1617</v>
      </c>
      <c r="H332" s="47"/>
      <c r="I332" s="47"/>
      <c r="J332" s="48" t="s">
        <v>1880</v>
      </c>
      <c r="K332" s="48" t="s">
        <v>1881</v>
      </c>
      <c r="L332" s="59" t="s">
        <v>1980</v>
      </c>
      <c r="M332" s="56"/>
      <c r="N332" s="90"/>
    </row>
    <row r="333" spans="1:14" ht="108" hidden="1" x14ac:dyDescent="0.25">
      <c r="A333" s="42" t="s">
        <v>677</v>
      </c>
      <c r="B333" s="42">
        <v>11</v>
      </c>
      <c r="C333" s="42" t="s">
        <v>1256</v>
      </c>
      <c r="D333" s="42" t="s">
        <v>647</v>
      </c>
      <c r="E333" s="42" t="s">
        <v>258</v>
      </c>
      <c r="F333" s="42">
        <v>2</v>
      </c>
      <c r="G333" s="46" t="s">
        <v>1618</v>
      </c>
      <c r="H333" s="47"/>
      <c r="I333" s="47"/>
      <c r="J333" s="48" t="s">
        <v>1870</v>
      </c>
      <c r="K333" s="48" t="s">
        <v>1871</v>
      </c>
      <c r="L333" s="59" t="s">
        <v>1980</v>
      </c>
      <c r="M333" s="56"/>
      <c r="N333" s="90"/>
    </row>
    <row r="334" spans="1:14" ht="128.25" hidden="1" x14ac:dyDescent="0.25">
      <c r="A334" s="42" t="s">
        <v>690</v>
      </c>
      <c r="B334" s="42">
        <v>11</v>
      </c>
      <c r="C334" s="42" t="s">
        <v>1256</v>
      </c>
      <c r="D334" s="42" t="s">
        <v>691</v>
      </c>
      <c r="E334" s="42" t="s">
        <v>258</v>
      </c>
      <c r="F334" s="42">
        <v>1</v>
      </c>
      <c r="G334" s="46" t="s">
        <v>692</v>
      </c>
      <c r="H334" s="47"/>
      <c r="I334" s="47"/>
      <c r="J334" s="48" t="s">
        <v>1874</v>
      </c>
      <c r="K334" s="48" t="s">
        <v>1875</v>
      </c>
      <c r="L334" s="60" t="s">
        <v>1981</v>
      </c>
      <c r="M334" s="56" t="s">
        <v>2750</v>
      </c>
      <c r="N334" s="90"/>
    </row>
    <row r="335" spans="1:14" ht="128.25" hidden="1" x14ac:dyDescent="0.25">
      <c r="A335" s="42" t="s">
        <v>697</v>
      </c>
      <c r="B335" s="42">
        <v>11</v>
      </c>
      <c r="C335" s="42" t="s">
        <v>1256</v>
      </c>
      <c r="D335" s="42" t="s">
        <v>691</v>
      </c>
      <c r="E335" s="42" t="s">
        <v>258</v>
      </c>
      <c r="F335" s="42">
        <v>2</v>
      </c>
      <c r="G335" s="46" t="s">
        <v>698</v>
      </c>
      <c r="H335" s="47"/>
      <c r="I335" s="47"/>
      <c r="J335" s="48" t="s">
        <v>1874</v>
      </c>
      <c r="K335" s="48" t="s">
        <v>1875</v>
      </c>
      <c r="L335" s="60" t="s">
        <v>1981</v>
      </c>
      <c r="M335" s="56" t="s">
        <v>2750</v>
      </c>
      <c r="N335" s="90"/>
    </row>
    <row r="336" spans="1:14" ht="108" hidden="1" x14ac:dyDescent="0.25">
      <c r="A336" s="42" t="s">
        <v>703</v>
      </c>
      <c r="B336" s="42">
        <v>11</v>
      </c>
      <c r="C336" s="42" t="s">
        <v>1256</v>
      </c>
      <c r="D336" s="42" t="s">
        <v>691</v>
      </c>
      <c r="E336" s="42" t="s">
        <v>258</v>
      </c>
      <c r="F336" s="42">
        <v>2</v>
      </c>
      <c r="G336" s="46" t="s">
        <v>704</v>
      </c>
      <c r="H336" s="43"/>
      <c r="I336" s="47"/>
      <c r="J336" s="49" t="s">
        <v>1886</v>
      </c>
      <c r="K336" s="48" t="s">
        <v>1887</v>
      </c>
      <c r="L336" s="60" t="s">
        <v>1981</v>
      </c>
      <c r="M336" s="56" t="s">
        <v>2751</v>
      </c>
      <c r="N336" s="90"/>
    </row>
    <row r="337" spans="1:14" ht="120" hidden="1" x14ac:dyDescent="0.25">
      <c r="A337" s="42" t="s">
        <v>709</v>
      </c>
      <c r="B337" s="42">
        <v>11</v>
      </c>
      <c r="C337" s="42" t="s">
        <v>1256</v>
      </c>
      <c r="D337" s="42" t="s">
        <v>691</v>
      </c>
      <c r="E337" s="42" t="s">
        <v>258</v>
      </c>
      <c r="F337" s="42">
        <v>2</v>
      </c>
      <c r="G337" s="46" t="s">
        <v>710</v>
      </c>
      <c r="H337" s="43"/>
      <c r="I337" s="47"/>
      <c r="J337" s="49" t="s">
        <v>1882</v>
      </c>
      <c r="K337" s="48" t="s">
        <v>1883</v>
      </c>
      <c r="L337" s="60" t="s">
        <v>1981</v>
      </c>
      <c r="M337" s="56" t="s">
        <v>2752</v>
      </c>
      <c r="N337" s="90"/>
    </row>
    <row r="338" spans="1:14" ht="132" hidden="1" x14ac:dyDescent="0.25">
      <c r="A338" s="42" t="s">
        <v>715</v>
      </c>
      <c r="B338" s="42">
        <v>11</v>
      </c>
      <c r="C338" s="42" t="s">
        <v>1256</v>
      </c>
      <c r="D338" s="42" t="s">
        <v>691</v>
      </c>
      <c r="E338" s="42" t="s">
        <v>258</v>
      </c>
      <c r="F338" s="42">
        <v>2</v>
      </c>
      <c r="G338" s="46" t="s">
        <v>716</v>
      </c>
      <c r="H338" s="47"/>
      <c r="I338" s="47"/>
      <c r="J338" s="48" t="s">
        <v>1888</v>
      </c>
      <c r="K338" s="48" t="s">
        <v>1889</v>
      </c>
      <c r="L338" s="60" t="s">
        <v>1981</v>
      </c>
      <c r="M338" s="56" t="s">
        <v>2753</v>
      </c>
      <c r="N338" s="90"/>
    </row>
    <row r="339" spans="1:14" ht="120" x14ac:dyDescent="0.25">
      <c r="A339" s="42" t="s">
        <v>721</v>
      </c>
      <c r="B339" s="42">
        <v>11</v>
      </c>
      <c r="C339" s="42" t="s">
        <v>1256</v>
      </c>
      <c r="D339" s="42" t="s">
        <v>691</v>
      </c>
      <c r="E339" s="42" t="s">
        <v>258</v>
      </c>
      <c r="F339" s="42">
        <v>3</v>
      </c>
      <c r="G339" s="46" t="s">
        <v>1627</v>
      </c>
      <c r="H339" s="43"/>
      <c r="I339" s="47"/>
      <c r="J339" s="49" t="s">
        <v>1884</v>
      </c>
      <c r="K339" s="48" t="s">
        <v>1885</v>
      </c>
      <c r="L339" s="61" t="s">
        <v>1982</v>
      </c>
      <c r="M339" s="56" t="s">
        <v>1975</v>
      </c>
      <c r="N339" s="90"/>
    </row>
    <row r="340" spans="1:14" ht="180" hidden="1" x14ac:dyDescent="0.25">
      <c r="A340" s="42" t="s">
        <v>727</v>
      </c>
      <c r="B340" s="42">
        <v>11</v>
      </c>
      <c r="C340" s="42" t="s">
        <v>1256</v>
      </c>
      <c r="D340" s="42" t="s">
        <v>728</v>
      </c>
      <c r="E340" s="42" t="s">
        <v>105</v>
      </c>
      <c r="F340" s="42">
        <v>1</v>
      </c>
      <c r="G340" s="46" t="s">
        <v>1602</v>
      </c>
      <c r="H340" s="47"/>
      <c r="I340" s="47"/>
      <c r="J340" s="48" t="s">
        <v>1874</v>
      </c>
      <c r="K340" s="48" t="s">
        <v>1875</v>
      </c>
      <c r="L340" s="59" t="s">
        <v>1980</v>
      </c>
      <c r="M340" s="56"/>
      <c r="N340" s="90"/>
    </row>
    <row r="341" spans="1:14" ht="108" hidden="1" x14ac:dyDescent="0.25">
      <c r="A341" s="42" t="s">
        <v>1619</v>
      </c>
      <c r="B341" s="42">
        <v>11</v>
      </c>
      <c r="C341" s="42" t="s">
        <v>1256</v>
      </c>
      <c r="D341" s="42" t="s">
        <v>728</v>
      </c>
      <c r="E341" s="42" t="s">
        <v>105</v>
      </c>
      <c r="F341" s="42">
        <v>2</v>
      </c>
      <c r="G341" s="46" t="s">
        <v>1620</v>
      </c>
      <c r="H341" s="47"/>
      <c r="I341" s="47"/>
      <c r="J341" s="48" t="s">
        <v>1874</v>
      </c>
      <c r="K341" s="48" t="s">
        <v>1875</v>
      </c>
      <c r="L341" s="59" t="s">
        <v>1980</v>
      </c>
      <c r="M341" s="56"/>
      <c r="N341" s="90"/>
    </row>
    <row r="342" spans="1:14" ht="108" hidden="1" x14ac:dyDescent="0.25">
      <c r="A342" s="42" t="s">
        <v>734</v>
      </c>
      <c r="B342" s="42">
        <v>11</v>
      </c>
      <c r="C342" s="42" t="s">
        <v>1256</v>
      </c>
      <c r="D342" s="42" t="s">
        <v>735</v>
      </c>
      <c r="E342" s="42" t="s">
        <v>105</v>
      </c>
      <c r="F342" s="42">
        <v>1</v>
      </c>
      <c r="G342" s="46" t="s">
        <v>736</v>
      </c>
      <c r="H342" s="47"/>
      <c r="I342" s="47"/>
      <c r="J342" s="48" t="s">
        <v>1874</v>
      </c>
      <c r="K342" s="48" t="s">
        <v>1875</v>
      </c>
      <c r="L342" s="59" t="s">
        <v>1980</v>
      </c>
      <c r="M342" s="56"/>
      <c r="N342" s="90"/>
    </row>
    <row r="343" spans="1:14" ht="108" x14ac:dyDescent="0.25">
      <c r="A343" s="42" t="s">
        <v>1621</v>
      </c>
      <c r="B343" s="42">
        <v>11</v>
      </c>
      <c r="C343" s="42" t="s">
        <v>1256</v>
      </c>
      <c r="D343" s="42" t="s">
        <v>735</v>
      </c>
      <c r="E343" s="42" t="s">
        <v>105</v>
      </c>
      <c r="F343" s="42">
        <v>2</v>
      </c>
      <c r="G343" s="46" t="s">
        <v>1622</v>
      </c>
      <c r="H343" s="47"/>
      <c r="I343" s="47"/>
      <c r="J343" s="48" t="s">
        <v>1874</v>
      </c>
      <c r="K343" s="48" t="s">
        <v>1875</v>
      </c>
      <c r="L343" s="61" t="s">
        <v>1982</v>
      </c>
      <c r="M343" s="56" t="s">
        <v>1975</v>
      </c>
      <c r="N343" s="90"/>
    </row>
    <row r="344" spans="1:14" ht="132.75" hidden="1" x14ac:dyDescent="0.25">
      <c r="A344" s="80" t="s">
        <v>2160</v>
      </c>
      <c r="B344" s="42">
        <v>11</v>
      </c>
      <c r="C344" s="80" t="s">
        <v>1256</v>
      </c>
      <c r="D344" s="80" t="s">
        <v>583</v>
      </c>
      <c r="E344" s="82" t="s">
        <v>258</v>
      </c>
      <c r="F344" s="82">
        <v>1</v>
      </c>
      <c r="G344" s="80" t="s">
        <v>2494</v>
      </c>
      <c r="H344" s="78"/>
      <c r="I344" s="78"/>
      <c r="J344" s="79"/>
      <c r="K344" s="79"/>
      <c r="L344" s="60" t="s">
        <v>1981</v>
      </c>
      <c r="M344" s="56" t="s">
        <v>2740</v>
      </c>
      <c r="N344" s="90" t="s">
        <v>2676</v>
      </c>
    </row>
    <row r="345" spans="1:14" ht="84.75" hidden="1" x14ac:dyDescent="0.25">
      <c r="A345" s="80" t="s">
        <v>2161</v>
      </c>
      <c r="B345" s="42">
        <v>11</v>
      </c>
      <c r="C345" s="80" t="s">
        <v>1256</v>
      </c>
      <c r="D345" s="80" t="s">
        <v>583</v>
      </c>
      <c r="E345" s="82" t="s">
        <v>258</v>
      </c>
      <c r="F345" s="82">
        <v>3</v>
      </c>
      <c r="G345" s="80" t="s">
        <v>2495</v>
      </c>
      <c r="H345" s="78"/>
      <c r="I345" s="78"/>
      <c r="J345" s="79"/>
      <c r="K345" s="79"/>
      <c r="L345" s="60" t="s">
        <v>1981</v>
      </c>
      <c r="M345" s="56" t="s">
        <v>2738</v>
      </c>
      <c r="N345" s="90" t="s">
        <v>2676</v>
      </c>
    </row>
    <row r="346" spans="1:14" ht="36.75" hidden="1" x14ac:dyDescent="0.25">
      <c r="A346" s="80" t="s">
        <v>2162</v>
      </c>
      <c r="B346" s="42">
        <v>11</v>
      </c>
      <c r="C346" s="80" t="s">
        <v>1256</v>
      </c>
      <c r="D346" s="80" t="s">
        <v>583</v>
      </c>
      <c r="E346" s="82" t="s">
        <v>258</v>
      </c>
      <c r="F346" s="82" t="s">
        <v>2678</v>
      </c>
      <c r="G346" s="80" t="s">
        <v>2496</v>
      </c>
      <c r="H346" s="78"/>
      <c r="I346" s="78"/>
      <c r="J346" s="79"/>
      <c r="K346" s="79"/>
      <c r="L346" s="59" t="s">
        <v>1980</v>
      </c>
      <c r="M346" s="56"/>
      <c r="N346" s="90" t="s">
        <v>2676</v>
      </c>
    </row>
    <row r="347" spans="1:14" ht="34.5" hidden="1" customHeight="1" x14ac:dyDescent="0.25">
      <c r="A347" s="80" t="s">
        <v>2163</v>
      </c>
      <c r="B347" s="42">
        <v>11</v>
      </c>
      <c r="C347" s="80" t="s">
        <v>1256</v>
      </c>
      <c r="D347" s="80" t="s">
        <v>2013</v>
      </c>
      <c r="E347" s="82" t="s">
        <v>258</v>
      </c>
      <c r="F347" s="82">
        <v>1</v>
      </c>
      <c r="G347" s="80" t="s">
        <v>2497</v>
      </c>
      <c r="H347" s="78"/>
      <c r="I347" s="78"/>
      <c r="J347" s="79"/>
      <c r="K347" s="79"/>
      <c r="L347" s="59" t="s">
        <v>1980</v>
      </c>
      <c r="M347" s="56"/>
      <c r="N347" s="90" t="s">
        <v>2676</v>
      </c>
    </row>
    <row r="348" spans="1:14" ht="72.75" hidden="1" x14ac:dyDescent="0.25">
      <c r="A348" s="80" t="s">
        <v>2164</v>
      </c>
      <c r="B348" s="42">
        <v>11</v>
      </c>
      <c r="C348" s="80" t="s">
        <v>1256</v>
      </c>
      <c r="D348" s="80" t="s">
        <v>2013</v>
      </c>
      <c r="E348" s="82" t="s">
        <v>258</v>
      </c>
      <c r="F348" s="82">
        <v>1</v>
      </c>
      <c r="G348" s="80" t="s">
        <v>2498</v>
      </c>
      <c r="H348" s="78"/>
      <c r="I348" s="78"/>
      <c r="J348" s="79"/>
      <c r="K348" s="79"/>
      <c r="L348" s="60" t="s">
        <v>1981</v>
      </c>
      <c r="M348" s="56" t="s">
        <v>2740</v>
      </c>
      <c r="N348" s="90" t="s">
        <v>2676</v>
      </c>
    </row>
    <row r="349" spans="1:14" ht="60.75" hidden="1" x14ac:dyDescent="0.25">
      <c r="A349" s="80" t="s">
        <v>2165</v>
      </c>
      <c r="B349" s="42">
        <v>11</v>
      </c>
      <c r="C349" s="80" t="s">
        <v>1256</v>
      </c>
      <c r="D349" s="80" t="s">
        <v>2013</v>
      </c>
      <c r="E349" s="82" t="s">
        <v>258</v>
      </c>
      <c r="F349" s="82">
        <v>2</v>
      </c>
      <c r="G349" s="80" t="s">
        <v>2499</v>
      </c>
      <c r="H349" s="78"/>
      <c r="I349" s="78"/>
      <c r="J349" s="79"/>
      <c r="K349" s="79"/>
      <c r="L349" s="60" t="s">
        <v>1981</v>
      </c>
      <c r="M349" s="56" t="s">
        <v>2740</v>
      </c>
      <c r="N349" s="90" t="s">
        <v>2676</v>
      </c>
    </row>
    <row r="350" spans="1:14" ht="84.75" hidden="1" x14ac:dyDescent="0.25">
      <c r="A350" s="80" t="s">
        <v>2166</v>
      </c>
      <c r="B350" s="42">
        <v>11</v>
      </c>
      <c r="C350" s="80" t="s">
        <v>1256</v>
      </c>
      <c r="D350" s="80" t="s">
        <v>2013</v>
      </c>
      <c r="E350" s="82" t="s">
        <v>258</v>
      </c>
      <c r="F350" s="82">
        <v>2</v>
      </c>
      <c r="G350" s="80" t="s">
        <v>2500</v>
      </c>
      <c r="H350" s="78"/>
      <c r="I350" s="78"/>
      <c r="J350" s="79"/>
      <c r="K350" s="79"/>
      <c r="L350" s="58" t="s">
        <v>1968</v>
      </c>
      <c r="M350" s="56" t="s">
        <v>2790</v>
      </c>
      <c r="N350" s="90" t="s">
        <v>2676</v>
      </c>
    </row>
    <row r="351" spans="1:14" ht="84.75" hidden="1" x14ac:dyDescent="0.25">
      <c r="A351" s="80" t="s">
        <v>2167</v>
      </c>
      <c r="B351" s="42">
        <v>11</v>
      </c>
      <c r="C351" s="80" t="s">
        <v>1256</v>
      </c>
      <c r="D351" s="80" t="s">
        <v>2013</v>
      </c>
      <c r="E351" s="82" t="s">
        <v>258</v>
      </c>
      <c r="F351" s="82">
        <v>2</v>
      </c>
      <c r="G351" s="80" t="s">
        <v>2501</v>
      </c>
      <c r="H351" s="78"/>
      <c r="I351" s="78"/>
      <c r="J351" s="79"/>
      <c r="K351" s="79"/>
      <c r="L351" s="60" t="s">
        <v>1981</v>
      </c>
      <c r="M351" s="56" t="s">
        <v>2740</v>
      </c>
      <c r="N351" s="90" t="s">
        <v>2676</v>
      </c>
    </row>
    <row r="352" spans="1:14" ht="57" hidden="1" x14ac:dyDescent="0.25">
      <c r="A352" s="80" t="s">
        <v>2168</v>
      </c>
      <c r="B352" s="42">
        <v>11</v>
      </c>
      <c r="C352" s="80" t="s">
        <v>1256</v>
      </c>
      <c r="D352" s="80" t="s">
        <v>2013</v>
      </c>
      <c r="E352" s="82" t="s">
        <v>258</v>
      </c>
      <c r="F352" s="82">
        <v>2</v>
      </c>
      <c r="G352" s="80" t="s">
        <v>2502</v>
      </c>
      <c r="H352" s="78"/>
      <c r="I352" s="78"/>
      <c r="J352" s="79"/>
      <c r="K352" s="79"/>
      <c r="L352" s="60" t="s">
        <v>1981</v>
      </c>
      <c r="M352" s="56" t="s">
        <v>2740</v>
      </c>
      <c r="N352" s="90" t="s">
        <v>2676</v>
      </c>
    </row>
    <row r="353" spans="1:14" ht="144.75" hidden="1" x14ac:dyDescent="0.25">
      <c r="A353" s="80" t="s">
        <v>2169</v>
      </c>
      <c r="B353" s="42">
        <v>11</v>
      </c>
      <c r="C353" s="80" t="s">
        <v>1256</v>
      </c>
      <c r="D353" s="80" t="s">
        <v>2013</v>
      </c>
      <c r="E353" s="82" t="s">
        <v>258</v>
      </c>
      <c r="F353" s="82">
        <v>2</v>
      </c>
      <c r="G353" s="80" t="s">
        <v>2503</v>
      </c>
      <c r="H353" s="78"/>
      <c r="I353" s="78"/>
      <c r="J353" s="79"/>
      <c r="K353" s="79"/>
      <c r="L353" s="59" t="s">
        <v>1980</v>
      </c>
      <c r="M353" s="56"/>
      <c r="N353" s="90" t="s">
        <v>2676</v>
      </c>
    </row>
    <row r="354" spans="1:14" ht="72.75" hidden="1" x14ac:dyDescent="0.25">
      <c r="A354" s="80" t="s">
        <v>2170</v>
      </c>
      <c r="B354" s="42">
        <v>11</v>
      </c>
      <c r="C354" s="80" t="s">
        <v>1256</v>
      </c>
      <c r="D354" s="80" t="s">
        <v>2013</v>
      </c>
      <c r="E354" s="82" t="s">
        <v>258</v>
      </c>
      <c r="F354" s="82">
        <v>2</v>
      </c>
      <c r="G354" s="80" t="s">
        <v>2504</v>
      </c>
      <c r="H354" s="78"/>
      <c r="I354" s="78"/>
      <c r="J354" s="79"/>
      <c r="K354" s="79"/>
      <c r="L354" s="60" t="s">
        <v>1981</v>
      </c>
      <c r="M354" s="76" t="s">
        <v>2788</v>
      </c>
      <c r="N354" s="90" t="s">
        <v>2676</v>
      </c>
    </row>
    <row r="355" spans="1:14" ht="71.25" hidden="1" x14ac:dyDescent="0.25">
      <c r="A355" s="80" t="s">
        <v>2171</v>
      </c>
      <c r="B355" s="42">
        <v>11</v>
      </c>
      <c r="C355" s="80" t="s">
        <v>1256</v>
      </c>
      <c r="D355" s="80" t="s">
        <v>2013</v>
      </c>
      <c r="E355" s="82" t="s">
        <v>258</v>
      </c>
      <c r="F355" s="82">
        <v>3</v>
      </c>
      <c r="G355" s="80" t="s">
        <v>2505</v>
      </c>
      <c r="H355" s="78"/>
      <c r="I355" s="78"/>
      <c r="J355" s="79"/>
      <c r="K355" s="79"/>
      <c r="L355" s="60" t="s">
        <v>1981</v>
      </c>
      <c r="M355" s="76" t="s">
        <v>2788</v>
      </c>
      <c r="N355" s="90" t="s">
        <v>2676</v>
      </c>
    </row>
    <row r="356" spans="1:14" ht="85.5" hidden="1" x14ac:dyDescent="0.25">
      <c r="A356" s="80" t="s">
        <v>2172</v>
      </c>
      <c r="B356" s="42">
        <v>11</v>
      </c>
      <c r="C356" s="80" t="s">
        <v>1256</v>
      </c>
      <c r="D356" s="80" t="s">
        <v>2013</v>
      </c>
      <c r="E356" s="82" t="s">
        <v>258</v>
      </c>
      <c r="F356" s="82">
        <v>3</v>
      </c>
      <c r="G356" s="80" t="s">
        <v>2506</v>
      </c>
      <c r="H356" s="78"/>
      <c r="I356" s="78"/>
      <c r="J356" s="79"/>
      <c r="K356" s="79"/>
      <c r="L356" s="60" t="s">
        <v>1981</v>
      </c>
      <c r="M356" s="56" t="s">
        <v>2763</v>
      </c>
      <c r="N356" s="90" t="s">
        <v>2676</v>
      </c>
    </row>
    <row r="357" spans="1:14" ht="84.75" hidden="1" x14ac:dyDescent="0.25">
      <c r="A357" s="80" t="s">
        <v>2173</v>
      </c>
      <c r="B357" s="42">
        <v>11</v>
      </c>
      <c r="C357" s="80" t="s">
        <v>1256</v>
      </c>
      <c r="D357" s="80" t="s">
        <v>2013</v>
      </c>
      <c r="E357" s="82" t="s">
        <v>258</v>
      </c>
      <c r="F357" s="82">
        <v>3</v>
      </c>
      <c r="G357" s="80" t="s">
        <v>2507</v>
      </c>
      <c r="H357" s="78"/>
      <c r="I357" s="78"/>
      <c r="J357" s="79"/>
      <c r="K357" s="79"/>
      <c r="L357" s="60" t="s">
        <v>1981</v>
      </c>
      <c r="M357" s="76" t="s">
        <v>2788</v>
      </c>
      <c r="N357" s="90" t="s">
        <v>2676</v>
      </c>
    </row>
    <row r="358" spans="1:14" ht="96.75" hidden="1" x14ac:dyDescent="0.25">
      <c r="A358" s="80" t="s">
        <v>2174</v>
      </c>
      <c r="B358" s="42">
        <v>11</v>
      </c>
      <c r="C358" s="80" t="s">
        <v>1256</v>
      </c>
      <c r="D358" s="80" t="s">
        <v>2013</v>
      </c>
      <c r="E358" s="82" t="s">
        <v>258</v>
      </c>
      <c r="F358" s="82">
        <v>3</v>
      </c>
      <c r="G358" s="80" t="s">
        <v>2508</v>
      </c>
      <c r="H358" s="78"/>
      <c r="I358" s="78"/>
      <c r="J358" s="79"/>
      <c r="K358" s="79"/>
      <c r="L358" s="59" t="s">
        <v>1980</v>
      </c>
      <c r="M358" s="56"/>
      <c r="N358" s="90" t="s">
        <v>2676</v>
      </c>
    </row>
    <row r="359" spans="1:14" ht="132.75" hidden="1" x14ac:dyDescent="0.25">
      <c r="A359" s="80" t="s">
        <v>2175</v>
      </c>
      <c r="B359" s="42">
        <v>11</v>
      </c>
      <c r="C359" s="80" t="s">
        <v>1256</v>
      </c>
      <c r="D359" s="80" t="s">
        <v>2013</v>
      </c>
      <c r="E359" s="82" t="s">
        <v>258</v>
      </c>
      <c r="F359" s="82" t="s">
        <v>2677</v>
      </c>
      <c r="G359" s="80" t="s">
        <v>2509</v>
      </c>
      <c r="H359" s="78"/>
      <c r="I359" s="78"/>
      <c r="J359" s="79"/>
      <c r="K359" s="79"/>
      <c r="L359" s="58" t="s">
        <v>1968</v>
      </c>
      <c r="M359" s="56" t="s">
        <v>2776</v>
      </c>
      <c r="N359" s="90" t="s">
        <v>2676</v>
      </c>
    </row>
    <row r="360" spans="1:14" ht="108" hidden="1" x14ac:dyDescent="0.25">
      <c r="A360" s="42" t="s">
        <v>613</v>
      </c>
      <c r="B360" s="42">
        <v>11</v>
      </c>
      <c r="C360" s="42" t="s">
        <v>1256</v>
      </c>
      <c r="D360" s="42" t="s">
        <v>614</v>
      </c>
      <c r="E360" s="42" t="s">
        <v>258</v>
      </c>
      <c r="F360" s="42">
        <v>1</v>
      </c>
      <c r="G360" s="46" t="s">
        <v>1603</v>
      </c>
      <c r="H360" s="47"/>
      <c r="I360" s="47"/>
      <c r="J360" s="48" t="s">
        <v>1874</v>
      </c>
      <c r="K360" s="48" t="s">
        <v>1875</v>
      </c>
      <c r="L360" s="59" t="s">
        <v>1980</v>
      </c>
      <c r="M360" s="56"/>
      <c r="N360" s="90"/>
    </row>
    <row r="361" spans="1:14" ht="36.75" hidden="1" x14ac:dyDescent="0.25">
      <c r="A361" s="80" t="s">
        <v>2176</v>
      </c>
      <c r="B361" s="42">
        <v>11</v>
      </c>
      <c r="C361" s="80" t="s">
        <v>1256</v>
      </c>
      <c r="D361" s="80" t="s">
        <v>614</v>
      </c>
      <c r="E361" s="82" t="s">
        <v>258</v>
      </c>
      <c r="F361" s="82">
        <v>2</v>
      </c>
      <c r="G361" s="80" t="s">
        <v>2510</v>
      </c>
      <c r="H361" s="78"/>
      <c r="I361" s="78"/>
      <c r="J361" s="79"/>
      <c r="K361" s="79"/>
      <c r="L361" s="59" t="s">
        <v>1980</v>
      </c>
      <c r="M361" s="56"/>
      <c r="N361" s="90" t="s">
        <v>2676</v>
      </c>
    </row>
    <row r="362" spans="1:14" ht="84.75" hidden="1" x14ac:dyDescent="0.25">
      <c r="A362" s="80" t="s">
        <v>2177</v>
      </c>
      <c r="B362" s="42">
        <v>11</v>
      </c>
      <c r="C362" s="80" t="s">
        <v>1256</v>
      </c>
      <c r="D362" s="80" t="s">
        <v>614</v>
      </c>
      <c r="E362" s="82" t="s">
        <v>258</v>
      </c>
      <c r="F362" s="82">
        <v>2</v>
      </c>
      <c r="G362" s="80" t="s">
        <v>2511</v>
      </c>
      <c r="H362" s="78"/>
      <c r="I362" s="78"/>
      <c r="J362" s="79"/>
      <c r="K362" s="79"/>
      <c r="L362" s="59" t="s">
        <v>1980</v>
      </c>
      <c r="M362" s="56"/>
      <c r="N362" s="90" t="s">
        <v>2676</v>
      </c>
    </row>
    <row r="363" spans="1:14" ht="60.75" x14ac:dyDescent="0.25">
      <c r="A363" s="80" t="s">
        <v>2178</v>
      </c>
      <c r="B363" s="42">
        <v>11</v>
      </c>
      <c r="C363" s="80" t="s">
        <v>1256</v>
      </c>
      <c r="D363" s="80" t="s">
        <v>634</v>
      </c>
      <c r="E363" s="82" t="s">
        <v>105</v>
      </c>
      <c r="F363" s="82">
        <v>1</v>
      </c>
      <c r="G363" s="80" t="s">
        <v>2512</v>
      </c>
      <c r="H363" s="78"/>
      <c r="I363" s="78"/>
      <c r="J363" s="79"/>
      <c r="K363" s="79"/>
      <c r="L363" s="61" t="s">
        <v>1982</v>
      </c>
      <c r="M363" s="56" t="s">
        <v>2789</v>
      </c>
      <c r="N363" s="90" t="s">
        <v>2676</v>
      </c>
    </row>
    <row r="364" spans="1:14" ht="60.75" x14ac:dyDescent="0.25">
      <c r="A364" s="80" t="s">
        <v>2179</v>
      </c>
      <c r="B364" s="42">
        <v>11</v>
      </c>
      <c r="C364" s="80" t="s">
        <v>1256</v>
      </c>
      <c r="D364" s="80" t="s">
        <v>634</v>
      </c>
      <c r="E364" s="82" t="s">
        <v>105</v>
      </c>
      <c r="F364" s="82">
        <v>1</v>
      </c>
      <c r="G364" s="80" t="s">
        <v>2513</v>
      </c>
      <c r="H364" s="78"/>
      <c r="I364" s="78"/>
      <c r="J364" s="79"/>
      <c r="K364" s="79"/>
      <c r="L364" s="61" t="s">
        <v>1982</v>
      </c>
      <c r="M364" s="56" t="s">
        <v>1964</v>
      </c>
      <c r="N364" s="90" t="s">
        <v>2676</v>
      </c>
    </row>
    <row r="365" spans="1:14" ht="71.25" hidden="1" x14ac:dyDescent="0.25">
      <c r="A365" s="80" t="s">
        <v>2180</v>
      </c>
      <c r="B365" s="42">
        <v>11</v>
      </c>
      <c r="C365" s="80" t="s">
        <v>1256</v>
      </c>
      <c r="D365" s="80" t="s">
        <v>634</v>
      </c>
      <c r="E365" s="82" t="s">
        <v>105</v>
      </c>
      <c r="F365" s="82">
        <v>1</v>
      </c>
      <c r="G365" s="80" t="s">
        <v>2514</v>
      </c>
      <c r="H365" s="78"/>
      <c r="I365" s="78"/>
      <c r="J365" s="79"/>
      <c r="K365" s="79"/>
      <c r="L365" s="58" t="s">
        <v>1968</v>
      </c>
      <c r="M365" s="56" t="s">
        <v>2790</v>
      </c>
      <c r="N365" s="90" t="s">
        <v>2676</v>
      </c>
    </row>
    <row r="366" spans="1:14" ht="60.75" hidden="1" x14ac:dyDescent="0.25">
      <c r="A366" s="80" t="s">
        <v>2181</v>
      </c>
      <c r="B366" s="42">
        <v>11</v>
      </c>
      <c r="C366" s="80" t="s">
        <v>1256</v>
      </c>
      <c r="D366" s="80" t="s">
        <v>634</v>
      </c>
      <c r="E366" s="82" t="s">
        <v>105</v>
      </c>
      <c r="F366" s="82">
        <v>2</v>
      </c>
      <c r="G366" s="80" t="s">
        <v>2515</v>
      </c>
      <c r="H366" s="78"/>
      <c r="I366" s="78"/>
      <c r="J366" s="79"/>
      <c r="K366" s="79"/>
      <c r="L366" s="60" t="s">
        <v>1981</v>
      </c>
      <c r="M366" s="56" t="s">
        <v>2738</v>
      </c>
      <c r="N366" s="90" t="s">
        <v>2676</v>
      </c>
    </row>
    <row r="367" spans="1:14" ht="60.75" hidden="1" x14ac:dyDescent="0.25">
      <c r="A367" s="80" t="s">
        <v>2182</v>
      </c>
      <c r="B367" s="42">
        <v>11</v>
      </c>
      <c r="C367" s="80" t="s">
        <v>1256</v>
      </c>
      <c r="D367" s="80" t="s">
        <v>634</v>
      </c>
      <c r="E367" s="82" t="s">
        <v>105</v>
      </c>
      <c r="F367" s="82">
        <v>2</v>
      </c>
      <c r="G367" s="80" t="s">
        <v>2516</v>
      </c>
      <c r="H367" s="78"/>
      <c r="I367" s="78"/>
      <c r="J367" s="79"/>
      <c r="K367" s="79"/>
      <c r="L367" s="59" t="s">
        <v>1980</v>
      </c>
      <c r="M367" s="56"/>
      <c r="N367" s="90" t="s">
        <v>2676</v>
      </c>
    </row>
    <row r="368" spans="1:14" ht="96.75" x14ac:dyDescent="0.25">
      <c r="A368" s="80" t="s">
        <v>2183</v>
      </c>
      <c r="B368" s="42">
        <v>11</v>
      </c>
      <c r="C368" s="80" t="s">
        <v>1256</v>
      </c>
      <c r="D368" s="80" t="s">
        <v>634</v>
      </c>
      <c r="E368" s="82" t="s">
        <v>105</v>
      </c>
      <c r="F368" s="82">
        <v>2</v>
      </c>
      <c r="G368" s="80" t="s">
        <v>2517</v>
      </c>
      <c r="H368" s="78"/>
      <c r="I368" s="78"/>
      <c r="J368" s="79"/>
      <c r="K368" s="79"/>
      <c r="L368" s="61" t="s">
        <v>1982</v>
      </c>
      <c r="M368" s="56" t="s">
        <v>2791</v>
      </c>
      <c r="N368" s="90" t="s">
        <v>2676</v>
      </c>
    </row>
    <row r="369" spans="1:14" ht="85.5" x14ac:dyDescent="0.25">
      <c r="A369" s="80" t="s">
        <v>2184</v>
      </c>
      <c r="B369" s="42">
        <v>11</v>
      </c>
      <c r="C369" s="80" t="s">
        <v>1256</v>
      </c>
      <c r="D369" s="80" t="s">
        <v>634</v>
      </c>
      <c r="E369" s="82" t="s">
        <v>105</v>
      </c>
      <c r="F369" s="82">
        <v>3</v>
      </c>
      <c r="G369" s="80" t="s">
        <v>2518</v>
      </c>
      <c r="H369" s="78"/>
      <c r="I369" s="78"/>
      <c r="J369" s="79"/>
      <c r="K369" s="79"/>
      <c r="L369" s="61" t="s">
        <v>1982</v>
      </c>
      <c r="M369" s="56" t="s">
        <v>2708</v>
      </c>
      <c r="N369" s="90" t="s">
        <v>2676</v>
      </c>
    </row>
    <row r="370" spans="1:14" ht="85.5" x14ac:dyDescent="0.25">
      <c r="A370" s="80" t="s">
        <v>2185</v>
      </c>
      <c r="B370" s="42">
        <v>11</v>
      </c>
      <c r="C370" s="80" t="s">
        <v>1256</v>
      </c>
      <c r="D370" s="80" t="s">
        <v>634</v>
      </c>
      <c r="E370" s="82" t="s">
        <v>105</v>
      </c>
      <c r="F370" s="82" t="s">
        <v>2678</v>
      </c>
      <c r="G370" s="80" t="s">
        <v>2519</v>
      </c>
      <c r="H370" s="78"/>
      <c r="I370" s="78"/>
      <c r="J370" s="79"/>
      <c r="K370" s="79"/>
      <c r="L370" s="61" t="s">
        <v>1982</v>
      </c>
      <c r="M370" s="56" t="s">
        <v>2708</v>
      </c>
      <c r="N370" s="90" t="s">
        <v>2676</v>
      </c>
    </row>
    <row r="371" spans="1:14" ht="108.75" hidden="1" x14ac:dyDescent="0.25">
      <c r="A371" s="80" t="s">
        <v>2186</v>
      </c>
      <c r="B371" s="42">
        <v>11</v>
      </c>
      <c r="C371" s="80" t="s">
        <v>1256</v>
      </c>
      <c r="D371" s="80" t="s">
        <v>634</v>
      </c>
      <c r="E371" s="82" t="s">
        <v>105</v>
      </c>
      <c r="F371" s="82" t="s">
        <v>2677</v>
      </c>
      <c r="G371" s="80" t="s">
        <v>2520</v>
      </c>
      <c r="H371" s="78"/>
      <c r="I371" s="78"/>
      <c r="J371" s="79"/>
      <c r="K371" s="79"/>
      <c r="L371" s="60" t="s">
        <v>1981</v>
      </c>
      <c r="M371" s="56" t="s">
        <v>2738</v>
      </c>
      <c r="N371" s="90" t="s">
        <v>2676</v>
      </c>
    </row>
    <row r="372" spans="1:14" ht="60.75" hidden="1" x14ac:dyDescent="0.25">
      <c r="A372" s="80" t="s">
        <v>2187</v>
      </c>
      <c r="B372" s="42">
        <v>11</v>
      </c>
      <c r="C372" s="80" t="s">
        <v>1256</v>
      </c>
      <c r="D372" s="80" t="s">
        <v>2014</v>
      </c>
      <c r="E372" s="82" t="s">
        <v>105</v>
      </c>
      <c r="F372" s="82">
        <v>1</v>
      </c>
      <c r="G372" s="80" t="s">
        <v>2521</v>
      </c>
      <c r="H372" s="78"/>
      <c r="I372" s="78"/>
      <c r="J372" s="79"/>
      <c r="K372" s="79"/>
      <c r="L372" s="58" t="s">
        <v>1968</v>
      </c>
      <c r="M372" s="56" t="s">
        <v>1979</v>
      </c>
      <c r="N372" s="90" t="s">
        <v>2676</v>
      </c>
    </row>
    <row r="373" spans="1:14" ht="84.75" hidden="1" x14ac:dyDescent="0.25">
      <c r="A373" s="80" t="s">
        <v>2188</v>
      </c>
      <c r="B373" s="42">
        <v>11</v>
      </c>
      <c r="C373" s="80" t="s">
        <v>1256</v>
      </c>
      <c r="D373" s="80" t="s">
        <v>2014</v>
      </c>
      <c r="E373" s="82" t="s">
        <v>105</v>
      </c>
      <c r="F373" s="82">
        <v>2</v>
      </c>
      <c r="G373" s="80" t="s">
        <v>2522</v>
      </c>
      <c r="H373" s="78"/>
      <c r="I373" s="78"/>
      <c r="J373" s="79"/>
      <c r="K373" s="79"/>
      <c r="L373" s="58" t="s">
        <v>1968</v>
      </c>
      <c r="M373" s="56" t="s">
        <v>1979</v>
      </c>
      <c r="N373" s="90" t="s">
        <v>2676</v>
      </c>
    </row>
    <row r="374" spans="1:14" ht="84.75" hidden="1" x14ac:dyDescent="0.25">
      <c r="A374" s="80" t="s">
        <v>2189</v>
      </c>
      <c r="B374" s="42">
        <v>11</v>
      </c>
      <c r="C374" s="80" t="s">
        <v>1256</v>
      </c>
      <c r="D374" s="80" t="s">
        <v>2014</v>
      </c>
      <c r="E374" s="82" t="s">
        <v>105</v>
      </c>
      <c r="F374" s="82">
        <v>2</v>
      </c>
      <c r="G374" s="80" t="s">
        <v>2523</v>
      </c>
      <c r="H374" s="78"/>
      <c r="I374" s="78"/>
      <c r="J374" s="79"/>
      <c r="K374" s="79"/>
      <c r="L374" s="58" t="s">
        <v>1968</v>
      </c>
      <c r="M374" s="56" t="s">
        <v>1979</v>
      </c>
      <c r="N374" s="90" t="s">
        <v>2676</v>
      </c>
    </row>
    <row r="375" spans="1:14" ht="84.75" hidden="1" x14ac:dyDescent="0.25">
      <c r="A375" s="80" t="s">
        <v>2190</v>
      </c>
      <c r="B375" s="42">
        <v>11</v>
      </c>
      <c r="C375" s="80" t="s">
        <v>1256</v>
      </c>
      <c r="D375" s="80" t="s">
        <v>2014</v>
      </c>
      <c r="E375" s="82" t="s">
        <v>105</v>
      </c>
      <c r="F375" s="82">
        <v>3</v>
      </c>
      <c r="G375" s="80" t="s">
        <v>2524</v>
      </c>
      <c r="H375" s="78"/>
      <c r="I375" s="78"/>
      <c r="J375" s="79"/>
      <c r="K375" s="79"/>
      <c r="L375" s="59" t="s">
        <v>1980</v>
      </c>
      <c r="M375" s="56"/>
      <c r="N375" s="90" t="s">
        <v>2676</v>
      </c>
    </row>
    <row r="376" spans="1:14" ht="168.75" hidden="1" x14ac:dyDescent="0.25">
      <c r="A376" s="80" t="s">
        <v>2191</v>
      </c>
      <c r="B376" s="42">
        <v>11</v>
      </c>
      <c r="C376" s="80" t="s">
        <v>1256</v>
      </c>
      <c r="D376" s="80" t="s">
        <v>2014</v>
      </c>
      <c r="E376" s="82" t="s">
        <v>105</v>
      </c>
      <c r="F376" s="82">
        <v>3</v>
      </c>
      <c r="G376" s="80" t="s">
        <v>2525</v>
      </c>
      <c r="H376" s="78"/>
      <c r="I376" s="78"/>
      <c r="J376" s="79"/>
      <c r="K376" s="79"/>
      <c r="L376" s="60" t="s">
        <v>1981</v>
      </c>
      <c r="M376" s="76" t="s">
        <v>2699</v>
      </c>
      <c r="N376" s="90" t="s">
        <v>2676</v>
      </c>
    </row>
    <row r="377" spans="1:14" ht="72.75" hidden="1" x14ac:dyDescent="0.25">
      <c r="A377" s="80" t="s">
        <v>2192</v>
      </c>
      <c r="B377" s="42">
        <v>11</v>
      </c>
      <c r="C377" s="80" t="s">
        <v>1256</v>
      </c>
      <c r="D377" s="80" t="s">
        <v>2014</v>
      </c>
      <c r="E377" s="82" t="s">
        <v>105</v>
      </c>
      <c r="F377" s="82">
        <v>3</v>
      </c>
      <c r="G377" s="80" t="s">
        <v>2526</v>
      </c>
      <c r="H377" s="78"/>
      <c r="I377" s="78"/>
      <c r="J377" s="79"/>
      <c r="K377" s="79"/>
      <c r="L377" s="58" t="s">
        <v>1968</v>
      </c>
      <c r="M377" s="56" t="s">
        <v>1979</v>
      </c>
      <c r="N377" s="90" t="s">
        <v>2676</v>
      </c>
    </row>
    <row r="378" spans="1:14" ht="108" hidden="1" x14ac:dyDescent="0.25">
      <c r="A378" s="42" t="s">
        <v>742</v>
      </c>
      <c r="B378" s="42">
        <v>12</v>
      </c>
      <c r="C378" s="42" t="s">
        <v>1255</v>
      </c>
      <c r="D378" s="42" t="s">
        <v>735</v>
      </c>
      <c r="E378" s="42" t="s">
        <v>105</v>
      </c>
      <c r="F378" s="42">
        <v>1</v>
      </c>
      <c r="G378" s="46" t="s">
        <v>744</v>
      </c>
      <c r="H378" s="47"/>
      <c r="I378" s="47"/>
      <c r="J378" s="48" t="s">
        <v>1892</v>
      </c>
      <c r="K378" s="48" t="s">
        <v>1893</v>
      </c>
      <c r="L378" s="59" t="s">
        <v>1980</v>
      </c>
      <c r="M378" s="56"/>
      <c r="N378" s="90"/>
    </row>
    <row r="379" spans="1:14" ht="108" hidden="1" x14ac:dyDescent="0.25">
      <c r="A379" s="42" t="s">
        <v>749</v>
      </c>
      <c r="B379" s="42">
        <v>12</v>
      </c>
      <c r="C379" s="42" t="s">
        <v>1255</v>
      </c>
      <c r="D379" s="42" t="s">
        <v>750</v>
      </c>
      <c r="E379" s="42" t="s">
        <v>258</v>
      </c>
      <c r="F379" s="42">
        <v>1</v>
      </c>
      <c r="G379" s="46" t="s">
        <v>751</v>
      </c>
      <c r="H379" s="47"/>
      <c r="I379" s="47"/>
      <c r="J379" s="48" t="s">
        <v>1892</v>
      </c>
      <c r="K379" s="48" t="s">
        <v>1893</v>
      </c>
      <c r="L379" s="60" t="s">
        <v>1981</v>
      </c>
      <c r="M379" s="56" t="s">
        <v>2746</v>
      </c>
      <c r="N379" s="90"/>
    </row>
    <row r="380" spans="1:14" ht="108" hidden="1" x14ac:dyDescent="0.25">
      <c r="A380" s="42" t="s">
        <v>756</v>
      </c>
      <c r="B380" s="42">
        <v>12</v>
      </c>
      <c r="C380" s="42" t="s">
        <v>1255</v>
      </c>
      <c r="D380" s="42" t="s">
        <v>750</v>
      </c>
      <c r="E380" s="42" t="s">
        <v>258</v>
      </c>
      <c r="F380" s="42">
        <v>1</v>
      </c>
      <c r="G380" s="46" t="s">
        <v>757</v>
      </c>
      <c r="H380" s="47"/>
      <c r="I380" s="47"/>
      <c r="J380" s="48" t="s">
        <v>1892</v>
      </c>
      <c r="K380" s="48" t="s">
        <v>1893</v>
      </c>
      <c r="L380" s="59" t="s">
        <v>1980</v>
      </c>
      <c r="M380" s="56"/>
      <c r="N380" s="90"/>
    </row>
    <row r="381" spans="1:14" ht="108" hidden="1" x14ac:dyDescent="0.25">
      <c r="A381" s="42" t="s">
        <v>762</v>
      </c>
      <c r="B381" s="42">
        <v>12</v>
      </c>
      <c r="C381" s="42" t="s">
        <v>1255</v>
      </c>
      <c r="D381" s="42" t="s">
        <v>750</v>
      </c>
      <c r="E381" s="42" t="s">
        <v>258</v>
      </c>
      <c r="F381" s="42">
        <v>1</v>
      </c>
      <c r="G381" s="46" t="s">
        <v>763</v>
      </c>
      <c r="H381" s="47"/>
      <c r="I381" s="47"/>
      <c r="J381" s="48" t="s">
        <v>1892</v>
      </c>
      <c r="K381" s="48" t="s">
        <v>1893</v>
      </c>
      <c r="L381" s="60" t="s">
        <v>1981</v>
      </c>
      <c r="M381" s="56" t="s">
        <v>2751</v>
      </c>
      <c r="N381" s="90"/>
    </row>
    <row r="382" spans="1:14" ht="108" hidden="1" x14ac:dyDescent="0.25">
      <c r="A382" s="42" t="s">
        <v>1629</v>
      </c>
      <c r="B382" s="42">
        <v>12</v>
      </c>
      <c r="C382" s="42" t="s">
        <v>1255</v>
      </c>
      <c r="D382" s="42" t="s">
        <v>750</v>
      </c>
      <c r="E382" s="42" t="s">
        <v>258</v>
      </c>
      <c r="F382" s="42">
        <v>2</v>
      </c>
      <c r="G382" s="46" t="s">
        <v>1630</v>
      </c>
      <c r="H382" s="47"/>
      <c r="I382" s="47"/>
      <c r="J382" s="48" t="s">
        <v>1892</v>
      </c>
      <c r="K382" s="48" t="s">
        <v>1893</v>
      </c>
      <c r="L382" s="60" t="s">
        <v>1981</v>
      </c>
      <c r="M382" s="56" t="s">
        <v>2754</v>
      </c>
      <c r="N382" s="90"/>
    </row>
    <row r="383" spans="1:14" ht="168" hidden="1" x14ac:dyDescent="0.25">
      <c r="A383" s="42" t="s">
        <v>1631</v>
      </c>
      <c r="B383" s="42">
        <v>12</v>
      </c>
      <c r="C383" s="42" t="s">
        <v>1255</v>
      </c>
      <c r="D383" s="42" t="s">
        <v>750</v>
      </c>
      <c r="E383" s="42" t="s">
        <v>258</v>
      </c>
      <c r="F383" s="42">
        <v>2</v>
      </c>
      <c r="G383" s="46" t="s">
        <v>1632</v>
      </c>
      <c r="H383" s="47"/>
      <c r="I383" s="47"/>
      <c r="J383" s="48" t="s">
        <v>1892</v>
      </c>
      <c r="K383" s="48" t="s">
        <v>1893</v>
      </c>
      <c r="L383" s="58" t="s">
        <v>1968</v>
      </c>
      <c r="M383" s="56" t="s">
        <v>1977</v>
      </c>
      <c r="N383" s="90"/>
    </row>
    <row r="384" spans="1:14" ht="108" hidden="1" x14ac:dyDescent="0.25">
      <c r="A384" s="42" t="s">
        <v>1633</v>
      </c>
      <c r="B384" s="42">
        <v>12</v>
      </c>
      <c r="C384" s="42" t="s">
        <v>1255</v>
      </c>
      <c r="D384" s="42" t="s">
        <v>750</v>
      </c>
      <c r="E384" s="42" t="s">
        <v>258</v>
      </c>
      <c r="F384" s="42">
        <v>2</v>
      </c>
      <c r="G384" s="46" t="s">
        <v>1634</v>
      </c>
      <c r="H384" s="47"/>
      <c r="I384" s="47"/>
      <c r="J384" s="48" t="s">
        <v>1892</v>
      </c>
      <c r="K384" s="48" t="s">
        <v>1893</v>
      </c>
      <c r="L384" s="60" t="s">
        <v>1981</v>
      </c>
      <c r="M384" s="56" t="s">
        <v>2755</v>
      </c>
      <c r="N384" s="90"/>
    </row>
    <row r="385" spans="1:14" ht="114" hidden="1" x14ac:dyDescent="0.25">
      <c r="A385" s="42" t="s">
        <v>1647</v>
      </c>
      <c r="B385" s="42">
        <v>12</v>
      </c>
      <c r="C385" s="42" t="s">
        <v>1255</v>
      </c>
      <c r="D385" s="42" t="s">
        <v>750</v>
      </c>
      <c r="E385" s="42" t="s">
        <v>258</v>
      </c>
      <c r="F385" s="42">
        <v>3</v>
      </c>
      <c r="G385" s="46" t="s">
        <v>1648</v>
      </c>
      <c r="H385" s="47"/>
      <c r="I385" s="47"/>
      <c r="J385" s="48" t="s">
        <v>1892</v>
      </c>
      <c r="K385" s="48" t="s">
        <v>1893</v>
      </c>
      <c r="L385" s="60" t="s">
        <v>1981</v>
      </c>
      <c r="M385" s="56" t="s">
        <v>2756</v>
      </c>
      <c r="N385" s="90"/>
    </row>
    <row r="386" spans="1:14" ht="128.25" hidden="1" x14ac:dyDescent="0.25">
      <c r="A386" s="42" t="s">
        <v>1649</v>
      </c>
      <c r="B386" s="42">
        <v>12</v>
      </c>
      <c r="C386" s="42" t="s">
        <v>1255</v>
      </c>
      <c r="D386" s="42" t="s">
        <v>750</v>
      </c>
      <c r="E386" s="42" t="s">
        <v>258</v>
      </c>
      <c r="F386" s="42">
        <v>3</v>
      </c>
      <c r="G386" s="46" t="s">
        <v>1650</v>
      </c>
      <c r="H386" s="47"/>
      <c r="I386" s="47"/>
      <c r="J386" s="48" t="s">
        <v>1892</v>
      </c>
      <c r="K386" s="48" t="s">
        <v>1893</v>
      </c>
      <c r="L386" s="60" t="s">
        <v>1981</v>
      </c>
      <c r="M386" s="56" t="s">
        <v>2757</v>
      </c>
      <c r="N386" s="90"/>
    </row>
    <row r="387" spans="1:14" ht="120" hidden="1" x14ac:dyDescent="0.25">
      <c r="A387" s="42" t="s">
        <v>1651</v>
      </c>
      <c r="B387" s="42">
        <v>12</v>
      </c>
      <c r="C387" s="42" t="s">
        <v>1255</v>
      </c>
      <c r="D387" s="42" t="s">
        <v>750</v>
      </c>
      <c r="E387" s="42" t="s">
        <v>258</v>
      </c>
      <c r="F387" s="42">
        <v>3</v>
      </c>
      <c r="G387" s="46" t="s">
        <v>1652</v>
      </c>
      <c r="H387" s="43"/>
      <c r="I387" s="47"/>
      <c r="J387" s="49" t="s">
        <v>1898</v>
      </c>
      <c r="K387" s="48" t="s">
        <v>1901</v>
      </c>
      <c r="L387" s="60" t="s">
        <v>1981</v>
      </c>
      <c r="M387" s="56" t="s">
        <v>2758</v>
      </c>
      <c r="N387" s="90"/>
    </row>
    <row r="388" spans="1:14" ht="108" hidden="1" x14ac:dyDescent="0.25">
      <c r="A388" s="42" t="s">
        <v>1635</v>
      </c>
      <c r="B388" s="42">
        <v>12</v>
      </c>
      <c r="C388" s="42" t="s">
        <v>1255</v>
      </c>
      <c r="D388" s="42" t="s">
        <v>741</v>
      </c>
      <c r="E388" s="42" t="s">
        <v>258</v>
      </c>
      <c r="F388" s="42">
        <v>2</v>
      </c>
      <c r="G388" s="46" t="s">
        <v>1636</v>
      </c>
      <c r="H388" s="47"/>
      <c r="I388" s="47"/>
      <c r="J388" s="48" t="s">
        <v>1892</v>
      </c>
      <c r="K388" s="48" t="s">
        <v>1893</v>
      </c>
      <c r="L388" s="59" t="s">
        <v>1980</v>
      </c>
      <c r="M388" s="56"/>
      <c r="N388" s="90"/>
    </row>
    <row r="389" spans="1:14" ht="108.75" hidden="1" x14ac:dyDescent="0.25">
      <c r="A389" s="80" t="s">
        <v>2193</v>
      </c>
      <c r="B389" s="42">
        <v>12</v>
      </c>
      <c r="C389" s="80" t="s">
        <v>1255</v>
      </c>
      <c r="D389" s="80" t="s">
        <v>741</v>
      </c>
      <c r="E389" s="82" t="s">
        <v>105</v>
      </c>
      <c r="F389" s="82">
        <v>1</v>
      </c>
      <c r="G389" s="80" t="s">
        <v>2527</v>
      </c>
      <c r="H389" s="78"/>
      <c r="I389" s="78"/>
      <c r="J389" s="79"/>
      <c r="K389" s="79"/>
      <c r="L389" s="59" t="s">
        <v>1980</v>
      </c>
      <c r="M389" s="56"/>
      <c r="N389" s="90" t="s">
        <v>2676</v>
      </c>
    </row>
    <row r="390" spans="1:14" ht="60.75" hidden="1" x14ac:dyDescent="0.25">
      <c r="A390" s="80" t="s">
        <v>2194</v>
      </c>
      <c r="B390" s="42">
        <v>12</v>
      </c>
      <c r="C390" s="80" t="s">
        <v>1255</v>
      </c>
      <c r="D390" s="80" t="s">
        <v>741</v>
      </c>
      <c r="E390" s="82" t="s">
        <v>105</v>
      </c>
      <c r="F390" s="82">
        <v>1</v>
      </c>
      <c r="G390" s="80" t="s">
        <v>2528</v>
      </c>
      <c r="H390" s="78"/>
      <c r="I390" s="78"/>
      <c r="J390" s="79"/>
      <c r="K390" s="79"/>
      <c r="L390" s="59" t="s">
        <v>1980</v>
      </c>
      <c r="M390" s="56"/>
      <c r="N390" s="90" t="s">
        <v>2676</v>
      </c>
    </row>
    <row r="391" spans="1:14" ht="71.25" hidden="1" x14ac:dyDescent="0.25">
      <c r="A391" s="80" t="s">
        <v>2195</v>
      </c>
      <c r="B391" s="42">
        <v>12</v>
      </c>
      <c r="C391" s="80" t="s">
        <v>1255</v>
      </c>
      <c r="D391" s="80" t="s">
        <v>741</v>
      </c>
      <c r="E391" s="82" t="s">
        <v>105</v>
      </c>
      <c r="F391" s="82">
        <v>1</v>
      </c>
      <c r="G391" s="80" t="s">
        <v>2529</v>
      </c>
      <c r="H391" s="78"/>
      <c r="I391" s="78"/>
      <c r="J391" s="79"/>
      <c r="K391" s="79"/>
      <c r="L391" s="60" t="s">
        <v>1981</v>
      </c>
      <c r="M391" s="56" t="s">
        <v>2702</v>
      </c>
      <c r="N391" s="90" t="s">
        <v>2676</v>
      </c>
    </row>
    <row r="392" spans="1:14" ht="120" hidden="1" x14ac:dyDescent="0.25">
      <c r="A392" s="42" t="s">
        <v>1653</v>
      </c>
      <c r="B392" s="42">
        <v>12</v>
      </c>
      <c r="C392" s="42" t="s">
        <v>1255</v>
      </c>
      <c r="D392" s="42" t="s">
        <v>750</v>
      </c>
      <c r="E392" s="42" t="s">
        <v>258</v>
      </c>
      <c r="F392" s="42">
        <v>3</v>
      </c>
      <c r="G392" s="46" t="s">
        <v>1654</v>
      </c>
      <c r="H392" s="43"/>
      <c r="I392" s="47"/>
      <c r="J392" s="49" t="s">
        <v>1899</v>
      </c>
      <c r="K392" s="48" t="s">
        <v>1900</v>
      </c>
      <c r="L392" s="59" t="s">
        <v>1980</v>
      </c>
      <c r="M392" s="56"/>
      <c r="N392" s="90"/>
    </row>
    <row r="393" spans="1:14" ht="108" hidden="1" x14ac:dyDescent="0.25">
      <c r="A393" s="42" t="s">
        <v>768</v>
      </c>
      <c r="B393" s="42">
        <v>12</v>
      </c>
      <c r="C393" s="42" t="s">
        <v>1255</v>
      </c>
      <c r="D393" s="42" t="s">
        <v>741</v>
      </c>
      <c r="E393" s="42" t="s">
        <v>258</v>
      </c>
      <c r="F393" s="42">
        <v>1</v>
      </c>
      <c r="G393" s="46" t="s">
        <v>769</v>
      </c>
      <c r="H393" s="47"/>
      <c r="I393" s="47"/>
      <c r="J393" s="48" t="s">
        <v>1892</v>
      </c>
      <c r="K393" s="48" t="s">
        <v>1893</v>
      </c>
      <c r="L393" s="59" t="s">
        <v>1980</v>
      </c>
      <c r="M393" s="56"/>
      <c r="N393" s="90"/>
    </row>
    <row r="394" spans="1:14" ht="108" hidden="1" x14ac:dyDescent="0.25">
      <c r="A394" s="42" t="s">
        <v>774</v>
      </c>
      <c r="B394" s="42">
        <v>12</v>
      </c>
      <c r="C394" s="42" t="s">
        <v>1255</v>
      </c>
      <c r="D394" s="42" t="s">
        <v>741</v>
      </c>
      <c r="E394" s="42" t="s">
        <v>258</v>
      </c>
      <c r="F394" s="42">
        <v>2</v>
      </c>
      <c r="G394" s="46" t="s">
        <v>1637</v>
      </c>
      <c r="H394" s="47"/>
      <c r="I394" s="47"/>
      <c r="J394" s="48" t="s">
        <v>1892</v>
      </c>
      <c r="K394" s="48" t="s">
        <v>1893</v>
      </c>
      <c r="L394" s="60" t="s">
        <v>1981</v>
      </c>
      <c r="M394" s="56" t="s">
        <v>2759</v>
      </c>
      <c r="N394" s="90"/>
    </row>
    <row r="395" spans="1:14" ht="108" hidden="1" x14ac:dyDescent="0.25">
      <c r="A395" s="42" t="s">
        <v>780</v>
      </c>
      <c r="B395" s="42">
        <v>12</v>
      </c>
      <c r="C395" s="42" t="s">
        <v>1255</v>
      </c>
      <c r="D395" s="42" t="s">
        <v>741</v>
      </c>
      <c r="E395" s="42" t="s">
        <v>258</v>
      </c>
      <c r="F395" s="42">
        <v>2</v>
      </c>
      <c r="G395" s="46" t="s">
        <v>1638</v>
      </c>
      <c r="H395" s="47"/>
      <c r="I395" s="47"/>
      <c r="J395" s="48" t="s">
        <v>1892</v>
      </c>
      <c r="K395" s="48" t="s">
        <v>1893</v>
      </c>
      <c r="L395" s="60" t="s">
        <v>1981</v>
      </c>
      <c r="M395" s="56" t="s">
        <v>2760</v>
      </c>
      <c r="N395" s="90"/>
    </row>
    <row r="396" spans="1:14" ht="108" hidden="1" x14ac:dyDescent="0.25">
      <c r="A396" s="42" t="s">
        <v>786</v>
      </c>
      <c r="B396" s="42">
        <v>12</v>
      </c>
      <c r="C396" s="42" t="s">
        <v>1255</v>
      </c>
      <c r="D396" s="42" t="s">
        <v>741</v>
      </c>
      <c r="E396" s="42" t="s">
        <v>258</v>
      </c>
      <c r="F396" s="42">
        <v>2</v>
      </c>
      <c r="G396" s="46" t="s">
        <v>787</v>
      </c>
      <c r="H396" s="47"/>
      <c r="I396" s="47"/>
      <c r="J396" s="48" t="s">
        <v>1892</v>
      </c>
      <c r="K396" s="48" t="s">
        <v>1893</v>
      </c>
      <c r="L396" s="60" t="s">
        <v>1981</v>
      </c>
      <c r="M396" s="56" t="s">
        <v>2759</v>
      </c>
      <c r="N396" s="90"/>
    </row>
    <row r="397" spans="1:14" ht="108" hidden="1" x14ac:dyDescent="0.25">
      <c r="A397" s="42" t="s">
        <v>1655</v>
      </c>
      <c r="B397" s="42">
        <v>12</v>
      </c>
      <c r="C397" s="42" t="s">
        <v>1255</v>
      </c>
      <c r="D397" s="42" t="s">
        <v>741</v>
      </c>
      <c r="E397" s="42" t="s">
        <v>258</v>
      </c>
      <c r="F397" s="42">
        <v>3</v>
      </c>
      <c r="G397" s="46" t="s">
        <v>1656</v>
      </c>
      <c r="H397" s="47"/>
      <c r="I397" s="47"/>
      <c r="J397" s="48" t="s">
        <v>1892</v>
      </c>
      <c r="K397" s="48" t="s">
        <v>1893</v>
      </c>
      <c r="L397" s="58" t="s">
        <v>1968</v>
      </c>
      <c r="M397" s="56" t="s">
        <v>1978</v>
      </c>
      <c r="N397" s="90"/>
    </row>
    <row r="398" spans="1:14" ht="108" hidden="1" x14ac:dyDescent="0.25">
      <c r="A398" s="42" t="s">
        <v>1657</v>
      </c>
      <c r="B398" s="42">
        <v>12</v>
      </c>
      <c r="C398" s="42" t="s">
        <v>1255</v>
      </c>
      <c r="D398" s="42" t="s">
        <v>741</v>
      </c>
      <c r="E398" s="42" t="s">
        <v>258</v>
      </c>
      <c r="F398" s="42">
        <v>3</v>
      </c>
      <c r="G398" s="46" t="s">
        <v>1658</v>
      </c>
      <c r="H398" s="47"/>
      <c r="I398" s="47"/>
      <c r="J398" s="48" t="s">
        <v>1892</v>
      </c>
      <c r="K398" s="48" t="s">
        <v>1893</v>
      </c>
      <c r="L398" s="60" t="s">
        <v>1981</v>
      </c>
      <c r="M398" s="56" t="s">
        <v>2761</v>
      </c>
      <c r="N398" s="90"/>
    </row>
    <row r="399" spans="1:14" ht="108" hidden="1" x14ac:dyDescent="0.25">
      <c r="A399" s="42" t="s">
        <v>1659</v>
      </c>
      <c r="B399" s="42">
        <v>12</v>
      </c>
      <c r="C399" s="42" t="s">
        <v>1255</v>
      </c>
      <c r="D399" s="42" t="s">
        <v>741</v>
      </c>
      <c r="E399" s="42" t="s">
        <v>258</v>
      </c>
      <c r="F399" s="42">
        <v>3</v>
      </c>
      <c r="G399" s="46" t="s">
        <v>1660</v>
      </c>
      <c r="H399" s="47"/>
      <c r="I399" s="47"/>
      <c r="J399" s="48" t="s">
        <v>1892</v>
      </c>
      <c r="K399" s="48" t="s">
        <v>1893</v>
      </c>
      <c r="L399" s="60" t="s">
        <v>1981</v>
      </c>
      <c r="M399" s="56" t="s">
        <v>2762</v>
      </c>
      <c r="N399" s="90"/>
    </row>
    <row r="400" spans="1:14" ht="108" hidden="1" x14ac:dyDescent="0.25">
      <c r="A400" s="42" t="s">
        <v>1661</v>
      </c>
      <c r="B400" s="42">
        <v>12</v>
      </c>
      <c r="C400" s="42" t="s">
        <v>1255</v>
      </c>
      <c r="D400" s="42" t="s">
        <v>741</v>
      </c>
      <c r="E400" s="42" t="s">
        <v>258</v>
      </c>
      <c r="F400" s="42">
        <v>3</v>
      </c>
      <c r="G400" s="46" t="s">
        <v>1662</v>
      </c>
      <c r="H400" s="47"/>
      <c r="I400" s="47"/>
      <c r="J400" s="48" t="s">
        <v>1892</v>
      </c>
      <c r="K400" s="48" t="s">
        <v>1893</v>
      </c>
      <c r="L400" s="60" t="s">
        <v>1981</v>
      </c>
      <c r="M400" s="56" t="s">
        <v>2763</v>
      </c>
      <c r="N400" s="90"/>
    </row>
    <row r="401" spans="1:14" ht="108" hidden="1" x14ac:dyDescent="0.25">
      <c r="A401" s="42" t="s">
        <v>1663</v>
      </c>
      <c r="B401" s="42">
        <v>12</v>
      </c>
      <c r="C401" s="42" t="s">
        <v>1255</v>
      </c>
      <c r="D401" s="42" t="s">
        <v>741</v>
      </c>
      <c r="E401" s="42" t="s">
        <v>258</v>
      </c>
      <c r="F401" s="42">
        <v>3</v>
      </c>
      <c r="G401" s="46" t="s">
        <v>1664</v>
      </c>
      <c r="H401" s="47"/>
      <c r="I401" s="47"/>
      <c r="J401" s="48" t="s">
        <v>1892</v>
      </c>
      <c r="K401" s="48" t="s">
        <v>1893</v>
      </c>
      <c r="L401" s="60" t="s">
        <v>1981</v>
      </c>
      <c r="M401" s="56" t="s">
        <v>2764</v>
      </c>
      <c r="N401" s="90"/>
    </row>
    <row r="402" spans="1:14" ht="300" hidden="1" x14ac:dyDescent="0.25">
      <c r="A402" s="42" t="s">
        <v>1665</v>
      </c>
      <c r="B402" s="42">
        <v>12</v>
      </c>
      <c r="C402" s="42" t="s">
        <v>1255</v>
      </c>
      <c r="D402" s="42" t="s">
        <v>741</v>
      </c>
      <c r="E402" s="42" t="s">
        <v>258</v>
      </c>
      <c r="F402" s="42">
        <v>3</v>
      </c>
      <c r="G402" s="46" t="s">
        <v>1666</v>
      </c>
      <c r="H402" s="47"/>
      <c r="I402" s="47"/>
      <c r="J402" s="48" t="s">
        <v>1892</v>
      </c>
      <c r="K402" s="48" t="s">
        <v>1893</v>
      </c>
      <c r="L402" s="60" t="s">
        <v>1981</v>
      </c>
      <c r="M402" s="56" t="s">
        <v>2765</v>
      </c>
      <c r="N402" s="90"/>
    </row>
    <row r="403" spans="1:14" ht="108" hidden="1" x14ac:dyDescent="0.25">
      <c r="A403" s="42" t="s">
        <v>792</v>
      </c>
      <c r="B403" s="42">
        <v>12</v>
      </c>
      <c r="C403" s="42" t="s">
        <v>1255</v>
      </c>
      <c r="D403" s="42" t="s">
        <v>793</v>
      </c>
      <c r="E403" s="42" t="s">
        <v>258</v>
      </c>
      <c r="F403" s="42">
        <v>1</v>
      </c>
      <c r="G403" s="46" t="s">
        <v>794</v>
      </c>
      <c r="H403" s="47"/>
      <c r="I403" s="47"/>
      <c r="J403" s="48" t="s">
        <v>1892</v>
      </c>
      <c r="K403" s="48" t="s">
        <v>1893</v>
      </c>
      <c r="L403" s="60" t="s">
        <v>1981</v>
      </c>
      <c r="M403" s="56" t="s">
        <v>2766</v>
      </c>
      <c r="N403" s="90" t="s">
        <v>2004</v>
      </c>
    </row>
    <row r="404" spans="1:14" ht="108" hidden="1" x14ac:dyDescent="0.25">
      <c r="A404" s="42" t="s">
        <v>1639</v>
      </c>
      <c r="B404" s="42">
        <v>12</v>
      </c>
      <c r="C404" s="42" t="s">
        <v>1255</v>
      </c>
      <c r="D404" s="42" t="s">
        <v>793</v>
      </c>
      <c r="E404" s="42" t="s">
        <v>258</v>
      </c>
      <c r="F404" s="42">
        <v>2</v>
      </c>
      <c r="G404" s="46" t="s">
        <v>1640</v>
      </c>
      <c r="H404" s="47"/>
      <c r="I404" s="47"/>
      <c r="J404" s="48" t="s">
        <v>1892</v>
      </c>
      <c r="K404" s="48" t="s">
        <v>1893</v>
      </c>
      <c r="L404" s="60" t="s">
        <v>1981</v>
      </c>
      <c r="M404" s="56" t="s">
        <v>2760</v>
      </c>
      <c r="N404" s="90" t="s">
        <v>2004</v>
      </c>
    </row>
    <row r="405" spans="1:14" ht="120" hidden="1" x14ac:dyDescent="0.25">
      <c r="A405" s="42" t="s">
        <v>799</v>
      </c>
      <c r="B405" s="42">
        <v>12</v>
      </c>
      <c r="C405" s="42" t="s">
        <v>1255</v>
      </c>
      <c r="D405" s="42" t="s">
        <v>800</v>
      </c>
      <c r="E405" s="42" t="s">
        <v>258</v>
      </c>
      <c r="F405" s="42">
        <v>1</v>
      </c>
      <c r="G405" s="46" t="s">
        <v>1628</v>
      </c>
      <c r="H405" s="47"/>
      <c r="I405" s="47"/>
      <c r="J405" s="48" t="s">
        <v>1894</v>
      </c>
      <c r="K405" s="48" t="s">
        <v>1895</v>
      </c>
      <c r="L405" s="58" t="s">
        <v>1968</v>
      </c>
      <c r="M405" s="56" t="s">
        <v>1976</v>
      </c>
      <c r="N405" s="90" t="s">
        <v>2004</v>
      </c>
    </row>
    <row r="406" spans="1:14" ht="120" hidden="1" x14ac:dyDescent="0.25">
      <c r="A406" s="42" t="s">
        <v>1641</v>
      </c>
      <c r="B406" s="42">
        <v>12</v>
      </c>
      <c r="C406" s="42" t="s">
        <v>1255</v>
      </c>
      <c r="D406" s="42" t="s">
        <v>800</v>
      </c>
      <c r="E406" s="42" t="s">
        <v>258</v>
      </c>
      <c r="F406" s="42">
        <v>2</v>
      </c>
      <c r="G406" s="46" t="s">
        <v>1642</v>
      </c>
      <c r="H406" s="47"/>
      <c r="I406" s="47"/>
      <c r="J406" s="48" t="s">
        <v>1894</v>
      </c>
      <c r="K406" s="48" t="s">
        <v>1895</v>
      </c>
      <c r="L406" s="60" t="s">
        <v>1981</v>
      </c>
      <c r="M406" s="56" t="s">
        <v>2740</v>
      </c>
      <c r="N406" s="90" t="s">
        <v>2004</v>
      </c>
    </row>
    <row r="407" spans="1:14" ht="120" hidden="1" x14ac:dyDescent="0.25">
      <c r="A407" s="42" t="s">
        <v>806</v>
      </c>
      <c r="B407" s="42">
        <v>12</v>
      </c>
      <c r="C407" s="42" t="s">
        <v>1255</v>
      </c>
      <c r="D407" s="42" t="s">
        <v>807</v>
      </c>
      <c r="E407" s="42" t="s">
        <v>105</v>
      </c>
      <c r="F407" s="42">
        <v>1</v>
      </c>
      <c r="G407" s="46" t="s">
        <v>808</v>
      </c>
      <c r="H407" s="47"/>
      <c r="I407" s="47"/>
      <c r="J407" s="48" t="s">
        <v>1896</v>
      </c>
      <c r="K407" s="48" t="s">
        <v>1897</v>
      </c>
      <c r="L407" s="60" t="s">
        <v>1981</v>
      </c>
      <c r="M407" s="56" t="s">
        <v>2760</v>
      </c>
      <c r="N407" s="90"/>
    </row>
    <row r="408" spans="1:14" ht="108" hidden="1" x14ac:dyDescent="0.25">
      <c r="A408" s="42" t="s">
        <v>1643</v>
      </c>
      <c r="B408" s="42">
        <v>12</v>
      </c>
      <c r="C408" s="42" t="s">
        <v>1255</v>
      </c>
      <c r="D408" s="42" t="s">
        <v>807</v>
      </c>
      <c r="E408" s="42" t="s">
        <v>105</v>
      </c>
      <c r="F408" s="42">
        <v>2</v>
      </c>
      <c r="G408" s="46" t="s">
        <v>1644</v>
      </c>
      <c r="H408" s="47"/>
      <c r="I408" s="47"/>
      <c r="J408" s="48" t="s">
        <v>1892</v>
      </c>
      <c r="K408" s="48" t="s">
        <v>1893</v>
      </c>
      <c r="L408" s="60" t="s">
        <v>1981</v>
      </c>
      <c r="M408" s="56" t="s">
        <v>2760</v>
      </c>
      <c r="N408" s="90"/>
    </row>
    <row r="409" spans="1:14" ht="120" hidden="1" x14ac:dyDescent="0.25">
      <c r="A409" s="42" t="s">
        <v>1645</v>
      </c>
      <c r="B409" s="42">
        <v>12</v>
      </c>
      <c r="C409" s="42" t="s">
        <v>1255</v>
      </c>
      <c r="D409" s="42" t="s">
        <v>807</v>
      </c>
      <c r="E409" s="42" t="s">
        <v>105</v>
      </c>
      <c r="F409" s="42">
        <v>2</v>
      </c>
      <c r="G409" s="46" t="s">
        <v>1646</v>
      </c>
      <c r="H409" s="47"/>
      <c r="I409" s="47"/>
      <c r="J409" s="48" t="s">
        <v>1896</v>
      </c>
      <c r="K409" s="48" t="s">
        <v>1897</v>
      </c>
      <c r="L409" s="59" t="s">
        <v>1980</v>
      </c>
      <c r="M409" s="56"/>
      <c r="N409" s="90"/>
    </row>
    <row r="410" spans="1:14" ht="108" hidden="1" x14ac:dyDescent="0.25">
      <c r="A410" s="42" t="s">
        <v>1667</v>
      </c>
      <c r="B410" s="42">
        <v>12</v>
      </c>
      <c r="C410" s="42" t="s">
        <v>1255</v>
      </c>
      <c r="D410" s="42" t="s">
        <v>807</v>
      </c>
      <c r="E410" s="42" t="s">
        <v>105</v>
      </c>
      <c r="F410" s="42">
        <v>3</v>
      </c>
      <c r="G410" s="46" t="s">
        <v>1668</v>
      </c>
      <c r="H410" s="47"/>
      <c r="I410" s="47"/>
      <c r="J410" s="48" t="s">
        <v>1874</v>
      </c>
      <c r="K410" s="48" t="s">
        <v>1875</v>
      </c>
      <c r="L410" s="59" t="s">
        <v>1980</v>
      </c>
      <c r="M410" s="56"/>
      <c r="N410" s="90"/>
    </row>
    <row r="411" spans="1:14" ht="120" hidden="1" x14ac:dyDescent="0.25">
      <c r="A411" s="42" t="s">
        <v>1669</v>
      </c>
      <c r="B411" s="42">
        <v>12</v>
      </c>
      <c r="C411" s="42" t="s">
        <v>1255</v>
      </c>
      <c r="D411" s="42" t="s">
        <v>807</v>
      </c>
      <c r="E411" s="42" t="s">
        <v>105</v>
      </c>
      <c r="F411" s="42">
        <v>3</v>
      </c>
      <c r="G411" s="46" t="s">
        <v>1670</v>
      </c>
      <c r="H411" s="47"/>
      <c r="I411" s="47"/>
      <c r="J411" s="48" t="s">
        <v>1896</v>
      </c>
      <c r="K411" s="48" t="s">
        <v>1897</v>
      </c>
      <c r="L411" s="59" t="s">
        <v>1980</v>
      </c>
      <c r="M411" s="56"/>
      <c r="N411" s="90"/>
    </row>
    <row r="412" spans="1:14" ht="96.75" hidden="1" x14ac:dyDescent="0.25">
      <c r="A412" s="80" t="s">
        <v>2196</v>
      </c>
      <c r="B412" s="42">
        <v>12</v>
      </c>
      <c r="C412" s="80" t="s">
        <v>1255</v>
      </c>
      <c r="D412" s="80" t="s">
        <v>750</v>
      </c>
      <c r="E412" s="82" t="s">
        <v>258</v>
      </c>
      <c r="F412" s="82" t="s">
        <v>2677</v>
      </c>
      <c r="G412" s="80" t="s">
        <v>2530</v>
      </c>
      <c r="H412" s="78"/>
      <c r="I412" s="78"/>
      <c r="J412" s="79"/>
      <c r="K412" s="79"/>
      <c r="L412" s="58" t="s">
        <v>1968</v>
      </c>
      <c r="M412" s="56" t="s">
        <v>2776</v>
      </c>
      <c r="N412" s="90" t="s">
        <v>2676</v>
      </c>
    </row>
    <row r="413" spans="1:14" ht="72.75" hidden="1" x14ac:dyDescent="0.25">
      <c r="A413" s="80" t="s">
        <v>2197</v>
      </c>
      <c r="B413" s="42">
        <v>12</v>
      </c>
      <c r="C413" s="80" t="s">
        <v>1255</v>
      </c>
      <c r="D413" s="80" t="s">
        <v>2015</v>
      </c>
      <c r="E413" s="82" t="s">
        <v>258</v>
      </c>
      <c r="F413" s="82">
        <v>1</v>
      </c>
      <c r="G413" s="80" t="s">
        <v>2531</v>
      </c>
      <c r="H413" s="78"/>
      <c r="I413" s="78"/>
      <c r="J413" s="79"/>
      <c r="K413" s="79"/>
      <c r="L413" s="60" t="s">
        <v>1981</v>
      </c>
      <c r="M413" s="56" t="s">
        <v>2702</v>
      </c>
      <c r="N413" s="90" t="s">
        <v>2676</v>
      </c>
    </row>
    <row r="414" spans="1:14" ht="84.75" hidden="1" x14ac:dyDescent="0.25">
      <c r="A414" s="80" t="s">
        <v>2198</v>
      </c>
      <c r="B414" s="42">
        <v>12</v>
      </c>
      <c r="C414" s="80" t="s">
        <v>1255</v>
      </c>
      <c r="D414" s="80" t="s">
        <v>2015</v>
      </c>
      <c r="E414" s="82" t="s">
        <v>258</v>
      </c>
      <c r="F414" s="82">
        <v>1</v>
      </c>
      <c r="G414" s="80" t="s">
        <v>2532</v>
      </c>
      <c r="H414" s="78"/>
      <c r="I414" s="78"/>
      <c r="J414" s="79"/>
      <c r="K414" s="79"/>
      <c r="L414" s="58" t="s">
        <v>1968</v>
      </c>
      <c r="M414" s="56" t="s">
        <v>2792</v>
      </c>
      <c r="N414" s="90" t="s">
        <v>2676</v>
      </c>
    </row>
    <row r="415" spans="1:14" ht="71.25" hidden="1" x14ac:dyDescent="0.25">
      <c r="A415" s="80" t="s">
        <v>2199</v>
      </c>
      <c r="B415" s="42">
        <v>12</v>
      </c>
      <c r="C415" s="80" t="s">
        <v>1255</v>
      </c>
      <c r="D415" s="80" t="s">
        <v>807</v>
      </c>
      <c r="E415" s="82" t="s">
        <v>105</v>
      </c>
      <c r="F415" s="82">
        <v>2</v>
      </c>
      <c r="G415" s="80" t="s">
        <v>2533</v>
      </c>
      <c r="H415" s="78"/>
      <c r="I415" s="78"/>
      <c r="J415" s="79"/>
      <c r="K415" s="79"/>
      <c r="L415" s="60" t="s">
        <v>1981</v>
      </c>
      <c r="M415" s="56" t="s">
        <v>2702</v>
      </c>
      <c r="N415" s="90" t="s">
        <v>2676</v>
      </c>
    </row>
    <row r="416" spans="1:14" ht="71.25" hidden="1" x14ac:dyDescent="0.25">
      <c r="A416" s="80" t="s">
        <v>2200</v>
      </c>
      <c r="B416" s="42">
        <v>12</v>
      </c>
      <c r="C416" s="80" t="s">
        <v>1255</v>
      </c>
      <c r="D416" s="80" t="s">
        <v>807</v>
      </c>
      <c r="E416" s="82" t="s">
        <v>105</v>
      </c>
      <c r="F416" s="82">
        <v>2</v>
      </c>
      <c r="G416" s="80" t="s">
        <v>2534</v>
      </c>
      <c r="H416" s="78"/>
      <c r="I416" s="78"/>
      <c r="J416" s="79"/>
      <c r="K416" s="79"/>
      <c r="L416" s="60" t="s">
        <v>1981</v>
      </c>
      <c r="M416" s="56" t="s">
        <v>2702</v>
      </c>
      <c r="N416" s="90" t="s">
        <v>2676</v>
      </c>
    </row>
    <row r="417" spans="1:14" ht="108.75" hidden="1" x14ac:dyDescent="0.25">
      <c r="A417" s="80" t="s">
        <v>2201</v>
      </c>
      <c r="B417" s="42">
        <v>12</v>
      </c>
      <c r="C417" s="80" t="s">
        <v>1255</v>
      </c>
      <c r="D417" s="80" t="s">
        <v>807</v>
      </c>
      <c r="E417" s="82" t="s">
        <v>105</v>
      </c>
      <c r="F417" s="82">
        <v>2</v>
      </c>
      <c r="G417" s="80" t="s">
        <v>2535</v>
      </c>
      <c r="H417" s="78"/>
      <c r="I417" s="78"/>
      <c r="J417" s="79"/>
      <c r="K417" s="79"/>
      <c r="L417" s="59" t="s">
        <v>1980</v>
      </c>
      <c r="M417" s="56"/>
      <c r="N417" s="90" t="s">
        <v>2676</v>
      </c>
    </row>
    <row r="418" spans="1:14" ht="60.75" hidden="1" x14ac:dyDescent="0.25">
      <c r="A418" s="80" t="s">
        <v>2202</v>
      </c>
      <c r="B418" s="42">
        <v>12</v>
      </c>
      <c r="C418" s="80" t="s">
        <v>1255</v>
      </c>
      <c r="D418" s="80" t="s">
        <v>807</v>
      </c>
      <c r="E418" s="82" t="s">
        <v>105</v>
      </c>
      <c r="F418" s="82">
        <v>3</v>
      </c>
      <c r="G418" s="80" t="s">
        <v>2536</v>
      </c>
      <c r="H418" s="78"/>
      <c r="I418" s="78"/>
      <c r="J418" s="79"/>
      <c r="K418" s="79"/>
      <c r="L418" s="59" t="s">
        <v>1980</v>
      </c>
      <c r="M418" s="56"/>
      <c r="N418" s="90" t="s">
        <v>2676</v>
      </c>
    </row>
    <row r="419" spans="1:14" ht="72.75" hidden="1" x14ac:dyDescent="0.25">
      <c r="A419" s="80" t="s">
        <v>2203</v>
      </c>
      <c r="B419" s="42">
        <v>12</v>
      </c>
      <c r="C419" s="80" t="s">
        <v>1255</v>
      </c>
      <c r="D419" s="80" t="s">
        <v>750</v>
      </c>
      <c r="E419" s="82" t="s">
        <v>258</v>
      </c>
      <c r="F419" s="82" t="s">
        <v>2678</v>
      </c>
      <c r="G419" s="80" t="s">
        <v>2537</v>
      </c>
      <c r="H419" s="78"/>
      <c r="I419" s="78"/>
      <c r="J419" s="79"/>
      <c r="K419" s="79"/>
      <c r="L419" s="58" t="s">
        <v>1968</v>
      </c>
      <c r="M419" s="56" t="s">
        <v>2780</v>
      </c>
      <c r="N419" s="90" t="s">
        <v>2676</v>
      </c>
    </row>
    <row r="420" spans="1:14" ht="96.75" hidden="1" x14ac:dyDescent="0.25">
      <c r="A420" s="80" t="s">
        <v>2204</v>
      </c>
      <c r="B420" s="42">
        <v>12</v>
      </c>
      <c r="C420" s="80" t="s">
        <v>1255</v>
      </c>
      <c r="D420" s="80" t="s">
        <v>750</v>
      </c>
      <c r="E420" s="82" t="s">
        <v>258</v>
      </c>
      <c r="F420" s="82" t="s">
        <v>2678</v>
      </c>
      <c r="G420" s="80" t="s">
        <v>2538</v>
      </c>
      <c r="H420" s="78"/>
      <c r="I420" s="78"/>
      <c r="J420" s="79"/>
      <c r="K420" s="79"/>
      <c r="L420" s="59" t="s">
        <v>1980</v>
      </c>
      <c r="M420" s="56"/>
      <c r="N420" s="90" t="s">
        <v>2676</v>
      </c>
    </row>
    <row r="421" spans="1:14" ht="72.75" hidden="1" x14ac:dyDescent="0.25">
      <c r="A421" s="80" t="s">
        <v>2205</v>
      </c>
      <c r="B421" s="42">
        <v>12</v>
      </c>
      <c r="C421" s="80" t="s">
        <v>1255</v>
      </c>
      <c r="D421" s="80" t="s">
        <v>750</v>
      </c>
      <c r="E421" s="82" t="s">
        <v>258</v>
      </c>
      <c r="F421" s="82" t="s">
        <v>2678</v>
      </c>
      <c r="G421" s="80" t="s">
        <v>2539</v>
      </c>
      <c r="H421" s="78"/>
      <c r="I421" s="78"/>
      <c r="J421" s="79"/>
      <c r="K421" s="79"/>
      <c r="L421" s="59" t="s">
        <v>1980</v>
      </c>
      <c r="M421" s="56"/>
      <c r="N421" s="90" t="s">
        <v>2676</v>
      </c>
    </row>
    <row r="422" spans="1:14" ht="144.75" hidden="1" x14ac:dyDescent="0.25">
      <c r="A422" s="80" t="s">
        <v>2206</v>
      </c>
      <c r="B422" s="42">
        <v>12</v>
      </c>
      <c r="C422" s="80" t="s">
        <v>1255</v>
      </c>
      <c r="D422" s="80" t="s">
        <v>750</v>
      </c>
      <c r="E422" s="82" t="s">
        <v>258</v>
      </c>
      <c r="F422" s="82" t="s">
        <v>2678</v>
      </c>
      <c r="G422" s="80" t="s">
        <v>2540</v>
      </c>
      <c r="H422" s="78"/>
      <c r="I422" s="78"/>
      <c r="J422" s="79"/>
      <c r="K422" s="79"/>
      <c r="L422" s="59" t="s">
        <v>1980</v>
      </c>
      <c r="M422" s="56"/>
      <c r="N422" s="90" t="s">
        <v>2676</v>
      </c>
    </row>
    <row r="423" spans="1:14" ht="84" hidden="1" x14ac:dyDescent="0.25">
      <c r="A423" s="42" t="s">
        <v>826</v>
      </c>
      <c r="B423" s="42">
        <v>13</v>
      </c>
      <c r="C423" s="42" t="s">
        <v>1254</v>
      </c>
      <c r="D423" s="42" t="s">
        <v>827</v>
      </c>
      <c r="E423" s="42" t="s">
        <v>105</v>
      </c>
      <c r="F423" s="42">
        <v>1</v>
      </c>
      <c r="G423" s="46" t="s">
        <v>1671</v>
      </c>
      <c r="H423" s="47"/>
      <c r="I423" s="47"/>
      <c r="J423" s="48" t="s">
        <v>1924</v>
      </c>
      <c r="K423" s="48" t="s">
        <v>1925</v>
      </c>
      <c r="L423" s="59" t="s">
        <v>1980</v>
      </c>
      <c r="M423" s="56"/>
      <c r="N423" s="90"/>
    </row>
    <row r="424" spans="1:14" ht="108" hidden="1" x14ac:dyDescent="0.25">
      <c r="A424" s="42" t="s">
        <v>839</v>
      </c>
      <c r="B424" s="42">
        <v>13</v>
      </c>
      <c r="C424" s="42" t="s">
        <v>1254</v>
      </c>
      <c r="D424" s="42" t="s">
        <v>827</v>
      </c>
      <c r="E424" s="42" t="s">
        <v>105</v>
      </c>
      <c r="F424" s="42">
        <v>2</v>
      </c>
      <c r="G424" s="46" t="s">
        <v>840</v>
      </c>
      <c r="H424" s="47"/>
      <c r="I424" s="47"/>
      <c r="J424" s="48" t="s">
        <v>1924</v>
      </c>
      <c r="K424" s="48" t="s">
        <v>1925</v>
      </c>
      <c r="L424" s="59" t="s">
        <v>1980</v>
      </c>
      <c r="M424" s="56"/>
      <c r="N424" s="90"/>
    </row>
    <row r="425" spans="1:14" ht="76.5" hidden="1" x14ac:dyDescent="0.25">
      <c r="A425" s="42" t="s">
        <v>845</v>
      </c>
      <c r="B425" s="42">
        <v>13</v>
      </c>
      <c r="C425" s="42" t="s">
        <v>1254</v>
      </c>
      <c r="D425" s="42" t="s">
        <v>827</v>
      </c>
      <c r="E425" s="42" t="s">
        <v>105</v>
      </c>
      <c r="F425" s="42">
        <v>2</v>
      </c>
      <c r="G425" s="46" t="s">
        <v>846</v>
      </c>
      <c r="H425" s="47"/>
      <c r="I425" s="47"/>
      <c r="J425" s="48" t="s">
        <v>1926</v>
      </c>
      <c r="K425" s="48" t="s">
        <v>1927</v>
      </c>
      <c r="L425" s="59" t="s">
        <v>1980</v>
      </c>
      <c r="M425" s="56"/>
      <c r="N425" s="90"/>
    </row>
    <row r="426" spans="1:14" ht="180" hidden="1" x14ac:dyDescent="0.25">
      <c r="A426" s="42" t="s">
        <v>857</v>
      </c>
      <c r="B426" s="42">
        <v>13</v>
      </c>
      <c r="C426" s="42" t="s">
        <v>1254</v>
      </c>
      <c r="D426" s="42" t="s">
        <v>827</v>
      </c>
      <c r="E426" s="42" t="s">
        <v>105</v>
      </c>
      <c r="F426" s="42">
        <v>3</v>
      </c>
      <c r="G426" s="46" t="s">
        <v>1680</v>
      </c>
      <c r="H426" s="47"/>
      <c r="I426" s="47"/>
      <c r="J426" s="48" t="s">
        <v>1928</v>
      </c>
      <c r="K426" s="48" t="s">
        <v>1929</v>
      </c>
      <c r="L426" s="59" t="s">
        <v>1980</v>
      </c>
      <c r="M426" s="56"/>
      <c r="N426" s="90"/>
    </row>
    <row r="427" spans="1:14" ht="76.5" hidden="1" x14ac:dyDescent="0.25">
      <c r="A427" s="42" t="s">
        <v>863</v>
      </c>
      <c r="B427" s="42">
        <v>13</v>
      </c>
      <c r="C427" s="42" t="s">
        <v>1254</v>
      </c>
      <c r="D427" s="42" t="s">
        <v>827</v>
      </c>
      <c r="E427" s="42" t="s">
        <v>105</v>
      </c>
      <c r="F427" s="42">
        <v>3</v>
      </c>
      <c r="G427" s="46" t="s">
        <v>1681</v>
      </c>
      <c r="H427" s="47"/>
      <c r="I427" s="47"/>
      <c r="J427" s="48" t="s">
        <v>1924</v>
      </c>
      <c r="K427" s="48" t="s">
        <v>1925</v>
      </c>
      <c r="L427" s="59" t="s">
        <v>1980</v>
      </c>
      <c r="M427" s="56"/>
      <c r="N427" s="90"/>
    </row>
    <row r="428" spans="1:14" ht="84" hidden="1" x14ac:dyDescent="0.25">
      <c r="A428" s="42" t="s">
        <v>875</v>
      </c>
      <c r="B428" s="42">
        <v>13</v>
      </c>
      <c r="C428" s="42" t="s">
        <v>1254</v>
      </c>
      <c r="D428" s="42" t="s">
        <v>735</v>
      </c>
      <c r="E428" s="42" t="s">
        <v>105</v>
      </c>
      <c r="F428" s="42">
        <v>1</v>
      </c>
      <c r="G428" s="46" t="s">
        <v>1672</v>
      </c>
      <c r="H428" s="47"/>
      <c r="I428" s="47"/>
      <c r="J428" s="48" t="s">
        <v>1926</v>
      </c>
      <c r="K428" s="48" t="s">
        <v>1927</v>
      </c>
      <c r="L428" s="59" t="s">
        <v>1980</v>
      </c>
      <c r="M428" s="56"/>
      <c r="N428" s="90"/>
    </row>
    <row r="429" spans="1:14" ht="96" hidden="1" x14ac:dyDescent="0.25">
      <c r="A429" s="42" t="s">
        <v>881</v>
      </c>
      <c r="B429" s="42">
        <v>13</v>
      </c>
      <c r="C429" s="42" t="s">
        <v>1254</v>
      </c>
      <c r="D429" s="42" t="s">
        <v>882</v>
      </c>
      <c r="E429" s="42" t="s">
        <v>105</v>
      </c>
      <c r="F429" s="42">
        <v>1</v>
      </c>
      <c r="G429" s="46" t="s">
        <v>1673</v>
      </c>
      <c r="H429" s="47"/>
      <c r="I429" s="47"/>
      <c r="J429" s="48" t="s">
        <v>1926</v>
      </c>
      <c r="K429" s="48" t="s">
        <v>1927</v>
      </c>
      <c r="L429" s="59" t="s">
        <v>1980</v>
      </c>
      <c r="M429" s="56"/>
      <c r="N429" s="90"/>
    </row>
    <row r="430" spans="1:14" ht="96" hidden="1" x14ac:dyDescent="0.25">
      <c r="A430" s="42" t="s">
        <v>888</v>
      </c>
      <c r="B430" s="42">
        <v>13</v>
      </c>
      <c r="C430" s="42" t="s">
        <v>1254</v>
      </c>
      <c r="D430" s="42" t="s">
        <v>214</v>
      </c>
      <c r="E430" s="42" t="s">
        <v>105</v>
      </c>
      <c r="F430" s="42">
        <v>1</v>
      </c>
      <c r="G430" s="46" t="s">
        <v>1674</v>
      </c>
      <c r="H430" s="47"/>
      <c r="I430" s="47"/>
      <c r="J430" s="48" t="s">
        <v>1926</v>
      </c>
      <c r="K430" s="48" t="s">
        <v>1927</v>
      </c>
      <c r="L430" s="59" t="s">
        <v>1980</v>
      </c>
      <c r="M430" s="56"/>
      <c r="N430" s="90"/>
    </row>
    <row r="431" spans="1:14" ht="72" hidden="1" x14ac:dyDescent="0.25">
      <c r="A431" s="42" t="s">
        <v>813</v>
      </c>
      <c r="B431" s="42">
        <v>13</v>
      </c>
      <c r="C431" s="42" t="s">
        <v>1254</v>
      </c>
      <c r="D431" s="42" t="s">
        <v>257</v>
      </c>
      <c r="E431" s="42" t="s">
        <v>258</v>
      </c>
      <c r="F431" s="42">
        <v>1</v>
      </c>
      <c r="G431" s="46" t="s">
        <v>1675</v>
      </c>
      <c r="H431" s="46"/>
      <c r="I431" s="47"/>
      <c r="J431" s="49" t="s">
        <v>1932</v>
      </c>
      <c r="K431" s="48" t="s">
        <v>1807</v>
      </c>
      <c r="L431" s="59" t="s">
        <v>1980</v>
      </c>
      <c r="M431" s="56"/>
      <c r="N431" s="90"/>
    </row>
    <row r="432" spans="1:14" ht="60" hidden="1" x14ac:dyDescent="0.25">
      <c r="A432" s="42" t="s">
        <v>820</v>
      </c>
      <c r="B432" s="42">
        <v>13</v>
      </c>
      <c r="C432" s="42" t="s">
        <v>1254</v>
      </c>
      <c r="D432" s="42" t="s">
        <v>283</v>
      </c>
      <c r="E432" s="42" t="s">
        <v>105</v>
      </c>
      <c r="F432" s="42">
        <v>1</v>
      </c>
      <c r="G432" s="46" t="s">
        <v>821</v>
      </c>
      <c r="H432" s="46"/>
      <c r="I432" s="47"/>
      <c r="J432" s="49" t="s">
        <v>1930</v>
      </c>
      <c r="K432" s="48" t="s">
        <v>1931</v>
      </c>
      <c r="L432" s="59" t="s">
        <v>1980</v>
      </c>
      <c r="M432" s="56"/>
      <c r="N432" s="90"/>
    </row>
    <row r="433" spans="1:14" ht="114.75" hidden="1" x14ac:dyDescent="0.25">
      <c r="A433" s="42" t="s">
        <v>1677</v>
      </c>
      <c r="B433" s="42">
        <v>13</v>
      </c>
      <c r="C433" s="42" t="s">
        <v>1254</v>
      </c>
      <c r="D433" s="42" t="s">
        <v>894</v>
      </c>
      <c r="E433" s="42" t="s">
        <v>105</v>
      </c>
      <c r="F433" s="42">
        <v>2</v>
      </c>
      <c r="G433" s="46" t="s">
        <v>1678</v>
      </c>
      <c r="H433" s="47"/>
      <c r="I433" s="47"/>
      <c r="J433" s="48" t="s">
        <v>1924</v>
      </c>
      <c r="K433" s="48" t="s">
        <v>1925</v>
      </c>
      <c r="L433" s="59" t="s">
        <v>1980</v>
      </c>
      <c r="M433" s="56"/>
      <c r="N433" s="90"/>
    </row>
    <row r="434" spans="1:14" ht="144.75" hidden="1" x14ac:dyDescent="0.25">
      <c r="A434" s="80" t="s">
        <v>2207</v>
      </c>
      <c r="B434" s="42">
        <v>13</v>
      </c>
      <c r="C434" s="80" t="s">
        <v>1254</v>
      </c>
      <c r="D434" s="80" t="s">
        <v>827</v>
      </c>
      <c r="E434" s="82" t="s">
        <v>105</v>
      </c>
      <c r="F434" s="82">
        <v>1</v>
      </c>
      <c r="G434" s="80" t="s">
        <v>2541</v>
      </c>
      <c r="H434" s="78"/>
      <c r="I434" s="78"/>
      <c r="J434" s="79"/>
      <c r="K434" s="79"/>
      <c r="L434" s="59" t="s">
        <v>1980</v>
      </c>
      <c r="M434" s="56"/>
      <c r="N434" s="90" t="s">
        <v>2676</v>
      </c>
    </row>
    <row r="435" spans="1:14" ht="72.75" hidden="1" x14ac:dyDescent="0.25">
      <c r="A435" s="80" t="s">
        <v>2208</v>
      </c>
      <c r="B435" s="42">
        <v>13</v>
      </c>
      <c r="C435" s="80" t="s">
        <v>1254</v>
      </c>
      <c r="D435" s="80" t="s">
        <v>827</v>
      </c>
      <c r="E435" s="82" t="s">
        <v>105</v>
      </c>
      <c r="F435" s="82">
        <v>2</v>
      </c>
      <c r="G435" s="80" t="s">
        <v>2542</v>
      </c>
      <c r="H435" s="78"/>
      <c r="I435" s="78"/>
      <c r="J435" s="79"/>
      <c r="K435" s="79"/>
      <c r="L435" s="59" t="s">
        <v>1980</v>
      </c>
      <c r="M435" s="56"/>
      <c r="N435" s="90" t="s">
        <v>2676</v>
      </c>
    </row>
    <row r="436" spans="1:14" ht="96.75" hidden="1" x14ac:dyDescent="0.25">
      <c r="A436" s="80" t="s">
        <v>2209</v>
      </c>
      <c r="B436" s="42">
        <v>13</v>
      </c>
      <c r="C436" s="80" t="s">
        <v>1254</v>
      </c>
      <c r="D436" s="80" t="s">
        <v>827</v>
      </c>
      <c r="E436" s="82" t="s">
        <v>105</v>
      </c>
      <c r="F436" s="82">
        <v>2</v>
      </c>
      <c r="G436" s="80" t="s">
        <v>2543</v>
      </c>
      <c r="H436" s="78"/>
      <c r="I436" s="78"/>
      <c r="J436" s="79"/>
      <c r="K436" s="79"/>
      <c r="L436" s="59" t="s">
        <v>1980</v>
      </c>
      <c r="M436" s="56"/>
      <c r="N436" s="90" t="s">
        <v>2676</v>
      </c>
    </row>
    <row r="437" spans="1:14" ht="108.75" hidden="1" x14ac:dyDescent="0.25">
      <c r="A437" s="80" t="s">
        <v>2210</v>
      </c>
      <c r="B437" s="42">
        <v>13</v>
      </c>
      <c r="C437" s="80" t="s">
        <v>1254</v>
      </c>
      <c r="D437" s="80" t="s">
        <v>827</v>
      </c>
      <c r="E437" s="82" t="s">
        <v>105</v>
      </c>
      <c r="F437" s="82" t="s">
        <v>2677</v>
      </c>
      <c r="G437" s="80" t="s">
        <v>2544</v>
      </c>
      <c r="H437" s="78"/>
      <c r="I437" s="78"/>
      <c r="J437" s="79"/>
      <c r="K437" s="79"/>
      <c r="L437" s="59" t="s">
        <v>1980</v>
      </c>
      <c r="M437" s="56"/>
      <c r="N437" s="90" t="s">
        <v>2676</v>
      </c>
    </row>
    <row r="438" spans="1:14" ht="144.75" hidden="1" x14ac:dyDescent="0.25">
      <c r="A438" s="80" t="s">
        <v>2211</v>
      </c>
      <c r="B438" s="42">
        <v>13</v>
      </c>
      <c r="C438" s="80" t="s">
        <v>1254</v>
      </c>
      <c r="D438" s="80" t="s">
        <v>882</v>
      </c>
      <c r="E438" s="82" t="s">
        <v>105</v>
      </c>
      <c r="F438" s="82">
        <v>1</v>
      </c>
      <c r="G438" s="80" t="s">
        <v>2545</v>
      </c>
      <c r="H438" s="78"/>
      <c r="I438" s="78"/>
      <c r="J438" s="79"/>
      <c r="K438" s="79"/>
      <c r="L438" s="59" t="s">
        <v>1980</v>
      </c>
      <c r="M438" s="56"/>
      <c r="N438" s="90" t="s">
        <v>2676</v>
      </c>
    </row>
    <row r="439" spans="1:14" ht="60.75" hidden="1" x14ac:dyDescent="0.25">
      <c r="A439" s="80" t="s">
        <v>2212</v>
      </c>
      <c r="B439" s="42">
        <v>13</v>
      </c>
      <c r="C439" s="80" t="s">
        <v>1254</v>
      </c>
      <c r="D439" s="80" t="s">
        <v>472</v>
      </c>
      <c r="E439" s="82" t="s">
        <v>105</v>
      </c>
      <c r="F439" s="82">
        <v>1</v>
      </c>
      <c r="G439" s="80" t="s">
        <v>2546</v>
      </c>
      <c r="H439" s="78"/>
      <c r="I439" s="78"/>
      <c r="J439" s="79"/>
      <c r="K439" s="79"/>
      <c r="L439" s="59" t="s">
        <v>1980</v>
      </c>
      <c r="M439" s="56"/>
      <c r="N439" s="90" t="s">
        <v>2676</v>
      </c>
    </row>
    <row r="440" spans="1:14" ht="76.5" hidden="1" x14ac:dyDescent="0.25">
      <c r="A440" s="42" t="s">
        <v>833</v>
      </c>
      <c r="B440" s="42">
        <v>13</v>
      </c>
      <c r="C440" s="42" t="s">
        <v>1254</v>
      </c>
      <c r="D440" s="42" t="s">
        <v>827</v>
      </c>
      <c r="E440" s="42" t="s">
        <v>105</v>
      </c>
      <c r="F440" s="42">
        <v>1</v>
      </c>
      <c r="G440" s="46" t="s">
        <v>1676</v>
      </c>
      <c r="H440" s="46"/>
      <c r="I440" s="47"/>
      <c r="J440" s="49" t="s">
        <v>1932</v>
      </c>
      <c r="K440" s="48" t="s">
        <v>1807</v>
      </c>
      <c r="L440" s="59" t="s">
        <v>1980</v>
      </c>
      <c r="M440" s="56"/>
      <c r="N440" s="90"/>
    </row>
    <row r="441" spans="1:14" ht="120" hidden="1" x14ac:dyDescent="0.25">
      <c r="A441" s="42" t="s">
        <v>851</v>
      </c>
      <c r="B441" s="42">
        <v>13</v>
      </c>
      <c r="C441" s="42" t="s">
        <v>1254</v>
      </c>
      <c r="D441" s="42" t="s">
        <v>827</v>
      </c>
      <c r="E441" s="42" t="s">
        <v>105</v>
      </c>
      <c r="F441" s="42">
        <v>2</v>
      </c>
      <c r="G441" s="46" t="s">
        <v>1679</v>
      </c>
      <c r="H441" s="43"/>
      <c r="I441" s="47"/>
      <c r="J441" s="49" t="s">
        <v>1933</v>
      </c>
      <c r="K441" s="48" t="s">
        <v>1934</v>
      </c>
      <c r="L441" s="59" t="s">
        <v>1980</v>
      </c>
      <c r="M441" s="56"/>
      <c r="N441" s="90"/>
    </row>
    <row r="442" spans="1:14" ht="76.5" hidden="1" x14ac:dyDescent="0.25">
      <c r="A442" s="42" t="s">
        <v>869</v>
      </c>
      <c r="B442" s="42">
        <v>13</v>
      </c>
      <c r="C442" s="42" t="s">
        <v>1254</v>
      </c>
      <c r="D442" s="42" t="s">
        <v>827</v>
      </c>
      <c r="E442" s="42" t="s">
        <v>105</v>
      </c>
      <c r="F442" s="42">
        <v>3</v>
      </c>
      <c r="G442" s="46" t="s">
        <v>870</v>
      </c>
      <c r="H442" s="47"/>
      <c r="I442" s="47"/>
      <c r="J442" s="48" t="s">
        <v>1928</v>
      </c>
      <c r="K442" s="48" t="s">
        <v>1929</v>
      </c>
      <c r="L442" s="59" t="s">
        <v>1980</v>
      </c>
      <c r="M442" s="56"/>
      <c r="N442" s="90"/>
    </row>
    <row r="443" spans="1:14" ht="72.75" hidden="1" x14ac:dyDescent="0.25">
      <c r="A443" s="80" t="s">
        <v>2213</v>
      </c>
      <c r="B443" s="42">
        <v>13</v>
      </c>
      <c r="C443" s="80" t="s">
        <v>1254</v>
      </c>
      <c r="D443" s="80" t="s">
        <v>827</v>
      </c>
      <c r="E443" s="82" t="s">
        <v>105</v>
      </c>
      <c r="F443" s="82">
        <v>2</v>
      </c>
      <c r="G443" s="80" t="s">
        <v>2547</v>
      </c>
      <c r="H443" s="78"/>
      <c r="I443" s="78"/>
      <c r="J443" s="79"/>
      <c r="K443" s="79"/>
      <c r="L443" s="59" t="s">
        <v>1980</v>
      </c>
      <c r="M443" s="56"/>
      <c r="N443" s="90" t="s">
        <v>2676</v>
      </c>
    </row>
    <row r="444" spans="1:14" ht="300.75" hidden="1" x14ac:dyDescent="0.25">
      <c r="A444" s="80" t="s">
        <v>2214</v>
      </c>
      <c r="B444" s="42">
        <v>13</v>
      </c>
      <c r="C444" s="80" t="s">
        <v>1254</v>
      </c>
      <c r="D444" s="80" t="s">
        <v>827</v>
      </c>
      <c r="E444" s="82" t="s">
        <v>105</v>
      </c>
      <c r="F444" s="82">
        <v>1</v>
      </c>
      <c r="G444" s="80" t="s">
        <v>2548</v>
      </c>
      <c r="H444" s="78"/>
      <c r="I444" s="78"/>
      <c r="J444" s="79"/>
      <c r="K444" s="79"/>
      <c r="L444" s="59" t="s">
        <v>1980</v>
      </c>
      <c r="M444" s="56"/>
      <c r="N444" s="90" t="s">
        <v>2676</v>
      </c>
    </row>
    <row r="445" spans="1:14" ht="144" hidden="1" x14ac:dyDescent="0.25">
      <c r="A445" s="42" t="s">
        <v>895</v>
      </c>
      <c r="B445" s="42">
        <v>14</v>
      </c>
      <c r="C445" s="42" t="s">
        <v>1253</v>
      </c>
      <c r="D445" s="42" t="s">
        <v>897</v>
      </c>
      <c r="E445" s="42" t="s">
        <v>105</v>
      </c>
      <c r="F445" s="42">
        <v>1</v>
      </c>
      <c r="G445" s="46" t="s">
        <v>1682</v>
      </c>
      <c r="H445" s="47"/>
      <c r="I445" s="47"/>
      <c r="J445" s="48" t="s">
        <v>1842</v>
      </c>
      <c r="K445" s="48" t="s">
        <v>1843</v>
      </c>
      <c r="L445" s="59" t="s">
        <v>1980</v>
      </c>
      <c r="M445" s="56"/>
      <c r="N445" s="90"/>
    </row>
    <row r="446" spans="1:14" ht="76.5" hidden="1" x14ac:dyDescent="0.25">
      <c r="A446" s="42" t="s">
        <v>903</v>
      </c>
      <c r="B446" s="42">
        <v>14</v>
      </c>
      <c r="C446" s="42" t="s">
        <v>1253</v>
      </c>
      <c r="D446" s="42" t="s">
        <v>897</v>
      </c>
      <c r="E446" s="42" t="s">
        <v>105</v>
      </c>
      <c r="F446" s="42">
        <v>1</v>
      </c>
      <c r="G446" s="46" t="s">
        <v>904</v>
      </c>
      <c r="H446" s="47"/>
      <c r="I446" s="47"/>
      <c r="J446" s="48" t="s">
        <v>1844</v>
      </c>
      <c r="K446" s="48" t="s">
        <v>1845</v>
      </c>
      <c r="L446" s="60" t="s">
        <v>1981</v>
      </c>
      <c r="M446" s="56" t="s">
        <v>2767</v>
      </c>
      <c r="N446" s="90"/>
    </row>
    <row r="447" spans="1:14" ht="76.5" hidden="1" x14ac:dyDescent="0.25">
      <c r="A447" s="42" t="s">
        <v>909</v>
      </c>
      <c r="B447" s="42">
        <v>14</v>
      </c>
      <c r="C447" s="42" t="s">
        <v>1253</v>
      </c>
      <c r="D447" s="42" t="s">
        <v>897</v>
      </c>
      <c r="E447" s="42" t="s">
        <v>105</v>
      </c>
      <c r="F447" s="42">
        <v>1</v>
      </c>
      <c r="G447" s="46" t="s">
        <v>910</v>
      </c>
      <c r="H447" s="47"/>
      <c r="I447" s="47"/>
      <c r="J447" s="48" t="s">
        <v>1842</v>
      </c>
      <c r="K447" s="48" t="s">
        <v>1843</v>
      </c>
      <c r="L447" s="59" t="s">
        <v>1980</v>
      </c>
      <c r="M447" s="56"/>
      <c r="N447" s="90"/>
    </row>
    <row r="448" spans="1:14" ht="76.5" hidden="1" x14ac:dyDescent="0.25">
      <c r="A448" s="42" t="s">
        <v>1685</v>
      </c>
      <c r="B448" s="42">
        <v>14</v>
      </c>
      <c r="C448" s="42" t="s">
        <v>1253</v>
      </c>
      <c r="D448" s="42" t="s">
        <v>897</v>
      </c>
      <c r="E448" s="42" t="s">
        <v>105</v>
      </c>
      <c r="F448" s="42">
        <v>2</v>
      </c>
      <c r="G448" s="46" t="s">
        <v>1686</v>
      </c>
      <c r="H448" s="47"/>
      <c r="I448" s="47"/>
      <c r="J448" s="48" t="s">
        <v>1935</v>
      </c>
      <c r="K448" s="48" t="s">
        <v>1936</v>
      </c>
      <c r="L448" s="59" t="s">
        <v>1980</v>
      </c>
      <c r="M448" s="56"/>
      <c r="N448" s="90"/>
    </row>
    <row r="449" spans="1:14" ht="63.75" hidden="1" x14ac:dyDescent="0.25">
      <c r="A449" s="42" t="s">
        <v>915</v>
      </c>
      <c r="B449" s="42">
        <v>14</v>
      </c>
      <c r="C449" s="42" t="s">
        <v>1253</v>
      </c>
      <c r="D449" s="42" t="s">
        <v>916</v>
      </c>
      <c r="E449" s="42" t="s">
        <v>105</v>
      </c>
      <c r="F449" s="42">
        <v>1</v>
      </c>
      <c r="G449" s="46" t="s">
        <v>917</v>
      </c>
      <c r="H449" s="47"/>
      <c r="I449" s="47"/>
      <c r="J449" s="48" t="s">
        <v>1935</v>
      </c>
      <c r="K449" s="48" t="s">
        <v>1936</v>
      </c>
      <c r="L449" s="59" t="s">
        <v>1980</v>
      </c>
      <c r="M449" s="56"/>
      <c r="N449" s="90"/>
    </row>
    <row r="450" spans="1:14" ht="108" hidden="1" x14ac:dyDescent="0.25">
      <c r="A450" s="42" t="s">
        <v>1687</v>
      </c>
      <c r="B450" s="42">
        <v>14</v>
      </c>
      <c r="C450" s="42" t="s">
        <v>1253</v>
      </c>
      <c r="D450" s="42" t="s">
        <v>916</v>
      </c>
      <c r="E450" s="42" t="s">
        <v>105</v>
      </c>
      <c r="F450" s="42">
        <v>2</v>
      </c>
      <c r="G450" s="46" t="s">
        <v>1688</v>
      </c>
      <c r="H450" s="47"/>
      <c r="I450" s="47"/>
      <c r="J450" s="48" t="s">
        <v>1935</v>
      </c>
      <c r="K450" s="48" t="s">
        <v>1936</v>
      </c>
      <c r="L450" s="59" t="s">
        <v>1980</v>
      </c>
      <c r="M450" s="56"/>
      <c r="N450" s="90"/>
    </row>
    <row r="451" spans="1:14" ht="84" hidden="1" x14ac:dyDescent="0.25">
      <c r="A451" s="42" t="s">
        <v>922</v>
      </c>
      <c r="B451" s="42">
        <v>14</v>
      </c>
      <c r="C451" s="42" t="s">
        <v>1253</v>
      </c>
      <c r="D451" s="42" t="s">
        <v>923</v>
      </c>
      <c r="E451" s="42" t="s">
        <v>258</v>
      </c>
      <c r="F451" s="42">
        <v>1</v>
      </c>
      <c r="G451" s="46" t="s">
        <v>924</v>
      </c>
      <c r="H451" s="47"/>
      <c r="I451" s="47"/>
      <c r="J451" s="48" t="s">
        <v>1935</v>
      </c>
      <c r="K451" s="48" t="s">
        <v>1936</v>
      </c>
      <c r="L451" s="59" t="s">
        <v>1980</v>
      </c>
      <c r="M451" s="56"/>
      <c r="N451" s="90"/>
    </row>
    <row r="452" spans="1:14" ht="72" hidden="1" x14ac:dyDescent="0.25">
      <c r="A452" s="42" t="s">
        <v>929</v>
      </c>
      <c r="B452" s="42">
        <v>14</v>
      </c>
      <c r="C452" s="42" t="s">
        <v>1253</v>
      </c>
      <c r="D452" s="42" t="s">
        <v>923</v>
      </c>
      <c r="E452" s="42" t="s">
        <v>258</v>
      </c>
      <c r="F452" s="42">
        <v>2</v>
      </c>
      <c r="G452" s="46" t="s">
        <v>1689</v>
      </c>
      <c r="H452" s="47"/>
      <c r="I452" s="47"/>
      <c r="J452" s="48" t="s">
        <v>1935</v>
      </c>
      <c r="K452" s="48" t="s">
        <v>1936</v>
      </c>
      <c r="L452" s="59" t="s">
        <v>1980</v>
      </c>
      <c r="M452" s="56"/>
      <c r="N452" s="90"/>
    </row>
    <row r="453" spans="1:14" ht="84" hidden="1" x14ac:dyDescent="0.25">
      <c r="A453" s="42" t="s">
        <v>935</v>
      </c>
      <c r="B453" s="42">
        <v>14</v>
      </c>
      <c r="C453" s="42" t="s">
        <v>1253</v>
      </c>
      <c r="D453" s="42" t="s">
        <v>923</v>
      </c>
      <c r="E453" s="42" t="s">
        <v>258</v>
      </c>
      <c r="F453" s="42">
        <v>2</v>
      </c>
      <c r="G453" s="46" t="s">
        <v>1690</v>
      </c>
      <c r="H453" s="47"/>
      <c r="I453" s="47"/>
      <c r="J453" s="48" t="s">
        <v>1935</v>
      </c>
      <c r="K453" s="48" t="s">
        <v>1936</v>
      </c>
      <c r="L453" s="59" t="s">
        <v>1980</v>
      </c>
      <c r="M453" s="56"/>
      <c r="N453" s="90"/>
    </row>
    <row r="454" spans="1:14" ht="63.75" hidden="1" x14ac:dyDescent="0.25">
      <c r="A454" s="42" t="s">
        <v>941</v>
      </c>
      <c r="B454" s="42">
        <v>14</v>
      </c>
      <c r="C454" s="42" t="s">
        <v>1253</v>
      </c>
      <c r="D454" s="42" t="s">
        <v>942</v>
      </c>
      <c r="E454" s="42" t="s">
        <v>258</v>
      </c>
      <c r="F454" s="42">
        <v>1</v>
      </c>
      <c r="G454" s="46" t="s">
        <v>1683</v>
      </c>
      <c r="H454" s="47"/>
      <c r="I454" s="47"/>
      <c r="J454" s="48" t="s">
        <v>1935</v>
      </c>
      <c r="K454" s="48" t="s">
        <v>1936</v>
      </c>
      <c r="L454" s="59" t="s">
        <v>1980</v>
      </c>
      <c r="M454" s="56"/>
      <c r="N454" s="90"/>
    </row>
    <row r="455" spans="1:14" ht="108" hidden="1" x14ac:dyDescent="0.25">
      <c r="A455" s="42" t="s">
        <v>948</v>
      </c>
      <c r="B455" s="42">
        <v>14</v>
      </c>
      <c r="C455" s="42" t="s">
        <v>1253</v>
      </c>
      <c r="D455" s="42" t="s">
        <v>942</v>
      </c>
      <c r="E455" s="42" t="s">
        <v>258</v>
      </c>
      <c r="F455" s="42">
        <v>2</v>
      </c>
      <c r="G455" s="46" t="s">
        <v>949</v>
      </c>
      <c r="H455" s="47"/>
      <c r="I455" s="47"/>
      <c r="J455" s="48" t="s">
        <v>1935</v>
      </c>
      <c r="K455" s="48" t="s">
        <v>1936</v>
      </c>
      <c r="L455" s="59" t="s">
        <v>1980</v>
      </c>
      <c r="M455" s="56"/>
      <c r="N455" s="90"/>
    </row>
    <row r="456" spans="1:14" ht="84" hidden="1" x14ac:dyDescent="0.25">
      <c r="A456" s="42" t="s">
        <v>954</v>
      </c>
      <c r="B456" s="42">
        <v>14</v>
      </c>
      <c r="C456" s="42" t="s">
        <v>1253</v>
      </c>
      <c r="D456" s="42" t="s">
        <v>942</v>
      </c>
      <c r="E456" s="42" t="s">
        <v>258</v>
      </c>
      <c r="F456" s="42">
        <v>2</v>
      </c>
      <c r="G456" s="46" t="s">
        <v>955</v>
      </c>
      <c r="H456" s="47"/>
      <c r="I456" s="47"/>
      <c r="J456" s="48" t="s">
        <v>1935</v>
      </c>
      <c r="K456" s="48" t="s">
        <v>1936</v>
      </c>
      <c r="L456" s="60" t="s">
        <v>1981</v>
      </c>
      <c r="M456" s="56" t="s">
        <v>2768</v>
      </c>
      <c r="N456" s="90"/>
    </row>
    <row r="457" spans="1:14" ht="63.75" hidden="1" x14ac:dyDescent="0.25">
      <c r="A457" s="42" t="s">
        <v>966</v>
      </c>
      <c r="B457" s="42">
        <v>14</v>
      </c>
      <c r="C457" s="42" t="s">
        <v>1253</v>
      </c>
      <c r="D457" s="42" t="s">
        <v>967</v>
      </c>
      <c r="E457" s="42" t="s">
        <v>258</v>
      </c>
      <c r="F457" s="42">
        <v>1</v>
      </c>
      <c r="G457" s="46" t="s">
        <v>1684</v>
      </c>
      <c r="H457" s="47"/>
      <c r="I457" s="47"/>
      <c r="J457" s="48" t="s">
        <v>1935</v>
      </c>
      <c r="K457" s="48" t="s">
        <v>1936</v>
      </c>
      <c r="L457" s="59" t="s">
        <v>1980</v>
      </c>
      <c r="M457" s="56"/>
      <c r="N457" s="90" t="s">
        <v>2004</v>
      </c>
    </row>
    <row r="458" spans="1:14" ht="63.75" hidden="1" x14ac:dyDescent="0.25">
      <c r="A458" s="42" t="s">
        <v>973</v>
      </c>
      <c r="B458" s="42">
        <v>14</v>
      </c>
      <c r="C458" s="42" t="s">
        <v>1253</v>
      </c>
      <c r="D458" s="42" t="s">
        <v>967</v>
      </c>
      <c r="E458" s="42" t="s">
        <v>258</v>
      </c>
      <c r="F458" s="42">
        <v>2</v>
      </c>
      <c r="G458" s="46" t="s">
        <v>1691</v>
      </c>
      <c r="H458" s="47"/>
      <c r="I458" s="47"/>
      <c r="J458" s="48" t="s">
        <v>1935</v>
      </c>
      <c r="K458" s="48" t="s">
        <v>1936</v>
      </c>
      <c r="L458" s="60" t="s">
        <v>1981</v>
      </c>
      <c r="M458" s="56" t="s">
        <v>2769</v>
      </c>
      <c r="N458" s="90" t="s">
        <v>2004</v>
      </c>
    </row>
    <row r="459" spans="1:14" ht="60" hidden="1" x14ac:dyDescent="0.25">
      <c r="A459" s="42" t="s">
        <v>979</v>
      </c>
      <c r="B459" s="42">
        <v>14</v>
      </c>
      <c r="C459" s="42" t="s">
        <v>1253</v>
      </c>
      <c r="D459" s="42" t="s">
        <v>980</v>
      </c>
      <c r="E459" s="42" t="s">
        <v>105</v>
      </c>
      <c r="F459" s="42">
        <v>1</v>
      </c>
      <c r="G459" s="46" t="s">
        <v>981</v>
      </c>
      <c r="H459" s="47"/>
      <c r="I459" s="47"/>
      <c r="J459" s="48" t="s">
        <v>1935</v>
      </c>
      <c r="K459" s="48" t="s">
        <v>1936</v>
      </c>
      <c r="L459" s="59" t="s">
        <v>1980</v>
      </c>
      <c r="M459" s="56"/>
      <c r="N459" s="90"/>
    </row>
    <row r="460" spans="1:14" ht="72" hidden="1" x14ac:dyDescent="0.25">
      <c r="A460" s="42" t="s">
        <v>1692</v>
      </c>
      <c r="B460" s="42">
        <v>14</v>
      </c>
      <c r="C460" s="42" t="s">
        <v>1253</v>
      </c>
      <c r="D460" s="42" t="s">
        <v>980</v>
      </c>
      <c r="E460" s="42" t="s">
        <v>105</v>
      </c>
      <c r="F460" s="42">
        <v>2</v>
      </c>
      <c r="G460" s="46" t="s">
        <v>1693</v>
      </c>
      <c r="H460" s="47"/>
      <c r="I460" s="47"/>
      <c r="J460" s="48" t="s">
        <v>1935</v>
      </c>
      <c r="K460" s="48" t="s">
        <v>1936</v>
      </c>
      <c r="L460" s="60" t="s">
        <v>1981</v>
      </c>
      <c r="M460" s="56" t="s">
        <v>2770</v>
      </c>
      <c r="N460" s="90"/>
    </row>
    <row r="461" spans="1:14" ht="108.75" hidden="1" x14ac:dyDescent="0.25">
      <c r="A461" s="80" t="s">
        <v>2215</v>
      </c>
      <c r="B461" s="42">
        <v>14</v>
      </c>
      <c r="C461" s="80" t="s">
        <v>1253</v>
      </c>
      <c r="D461" s="80" t="s">
        <v>2016</v>
      </c>
      <c r="E461" s="82" t="s">
        <v>105</v>
      </c>
      <c r="F461" s="82">
        <v>1</v>
      </c>
      <c r="G461" s="80" t="s">
        <v>2549</v>
      </c>
      <c r="H461" s="78"/>
      <c r="I461" s="78"/>
      <c r="J461" s="79"/>
      <c r="K461" s="79"/>
      <c r="L461" s="59" t="s">
        <v>1980</v>
      </c>
      <c r="M461" s="56"/>
      <c r="N461" s="90" t="s">
        <v>2676</v>
      </c>
    </row>
    <row r="462" spans="1:14" ht="168.75" hidden="1" x14ac:dyDescent="0.25">
      <c r="A462" s="80" t="s">
        <v>2216</v>
      </c>
      <c r="B462" s="42">
        <v>14</v>
      </c>
      <c r="C462" s="80" t="s">
        <v>1253</v>
      </c>
      <c r="D462" s="80" t="s">
        <v>2016</v>
      </c>
      <c r="E462" s="82" t="s">
        <v>105</v>
      </c>
      <c r="F462" s="82">
        <v>1</v>
      </c>
      <c r="G462" s="80" t="s">
        <v>2550</v>
      </c>
      <c r="H462" s="78"/>
      <c r="I462" s="78"/>
      <c r="J462" s="79"/>
      <c r="K462" s="79"/>
      <c r="L462" s="59" t="s">
        <v>1980</v>
      </c>
      <c r="M462" s="56"/>
      <c r="N462" s="90" t="s">
        <v>2676</v>
      </c>
    </row>
    <row r="463" spans="1:14" ht="240.75" hidden="1" x14ac:dyDescent="0.25">
      <c r="A463" s="80" t="s">
        <v>2217</v>
      </c>
      <c r="B463" s="42">
        <v>14</v>
      </c>
      <c r="C463" s="80" t="s">
        <v>1253</v>
      </c>
      <c r="D463" s="80" t="s">
        <v>2016</v>
      </c>
      <c r="E463" s="82" t="s">
        <v>105</v>
      </c>
      <c r="F463" s="82">
        <v>2</v>
      </c>
      <c r="G463" s="80" t="s">
        <v>2551</v>
      </c>
      <c r="H463" s="78"/>
      <c r="I463" s="78"/>
      <c r="J463" s="79"/>
      <c r="K463" s="79"/>
      <c r="L463" s="59" t="s">
        <v>1980</v>
      </c>
      <c r="M463" s="56"/>
      <c r="N463" s="90" t="s">
        <v>2676</v>
      </c>
    </row>
    <row r="464" spans="1:14" ht="72.75" hidden="1" x14ac:dyDescent="0.25">
      <c r="A464" s="80" t="s">
        <v>2218</v>
      </c>
      <c r="B464" s="42">
        <v>14</v>
      </c>
      <c r="C464" s="80" t="s">
        <v>1253</v>
      </c>
      <c r="D464" s="80" t="s">
        <v>2016</v>
      </c>
      <c r="E464" s="82" t="s">
        <v>105</v>
      </c>
      <c r="F464" s="82">
        <v>2</v>
      </c>
      <c r="G464" s="80" t="s">
        <v>2552</v>
      </c>
      <c r="H464" s="78"/>
      <c r="I464" s="78"/>
      <c r="J464" s="79"/>
      <c r="K464" s="79"/>
      <c r="L464" s="59" t="s">
        <v>1980</v>
      </c>
      <c r="M464" s="56"/>
      <c r="N464" s="90" t="s">
        <v>2676</v>
      </c>
    </row>
    <row r="465" spans="1:14" ht="144.75" hidden="1" x14ac:dyDescent="0.25">
      <c r="A465" s="80" t="s">
        <v>2219</v>
      </c>
      <c r="B465" s="42">
        <v>14</v>
      </c>
      <c r="C465" s="80" t="s">
        <v>1253</v>
      </c>
      <c r="D465" s="80" t="s">
        <v>2016</v>
      </c>
      <c r="E465" s="82" t="s">
        <v>105</v>
      </c>
      <c r="F465" s="82">
        <v>2</v>
      </c>
      <c r="G465" s="80" t="s">
        <v>2553</v>
      </c>
      <c r="H465" s="78"/>
      <c r="I465" s="78"/>
      <c r="J465" s="79"/>
      <c r="K465" s="79"/>
      <c r="L465" s="59" t="s">
        <v>1980</v>
      </c>
      <c r="M465" s="56"/>
      <c r="N465" s="90" t="s">
        <v>2676</v>
      </c>
    </row>
    <row r="466" spans="1:14" ht="60.75" hidden="1" x14ac:dyDescent="0.25">
      <c r="A466" s="80" t="s">
        <v>2220</v>
      </c>
      <c r="B466" s="42">
        <v>14</v>
      </c>
      <c r="C466" s="80" t="s">
        <v>1253</v>
      </c>
      <c r="D466" s="80" t="s">
        <v>2016</v>
      </c>
      <c r="E466" s="82" t="s">
        <v>105</v>
      </c>
      <c r="F466" s="82">
        <v>2</v>
      </c>
      <c r="G466" s="80" t="s">
        <v>2554</v>
      </c>
      <c r="H466" s="78"/>
      <c r="I466" s="78"/>
      <c r="J466" s="79"/>
      <c r="K466" s="79"/>
      <c r="L466" s="59" t="s">
        <v>1980</v>
      </c>
      <c r="M466" s="56"/>
      <c r="N466" s="90" t="s">
        <v>2676</v>
      </c>
    </row>
    <row r="467" spans="1:14" ht="72.75" hidden="1" x14ac:dyDescent="0.25">
      <c r="A467" s="80" t="s">
        <v>2221</v>
      </c>
      <c r="B467" s="42">
        <v>14</v>
      </c>
      <c r="C467" s="80" t="s">
        <v>1253</v>
      </c>
      <c r="D467" s="80" t="s">
        <v>916</v>
      </c>
      <c r="E467" s="82" t="s">
        <v>105</v>
      </c>
      <c r="F467" s="82">
        <v>1</v>
      </c>
      <c r="G467" s="80" t="s">
        <v>2555</v>
      </c>
      <c r="H467" s="78"/>
      <c r="I467" s="78"/>
      <c r="J467" s="79"/>
      <c r="K467" s="79"/>
      <c r="L467" s="59" t="s">
        <v>1980</v>
      </c>
      <c r="M467" s="56"/>
      <c r="N467" s="90" t="s">
        <v>2676</v>
      </c>
    </row>
    <row r="468" spans="1:14" ht="192.75" hidden="1" x14ac:dyDescent="0.25">
      <c r="A468" s="80" t="s">
        <v>2222</v>
      </c>
      <c r="B468" s="42">
        <v>14</v>
      </c>
      <c r="C468" s="80" t="s">
        <v>1253</v>
      </c>
      <c r="D468" s="80" t="s">
        <v>916</v>
      </c>
      <c r="E468" s="82" t="s">
        <v>105</v>
      </c>
      <c r="F468" s="82">
        <v>1</v>
      </c>
      <c r="G468" s="80" t="s">
        <v>2556</v>
      </c>
      <c r="H468" s="78"/>
      <c r="I468" s="78"/>
      <c r="J468" s="79"/>
      <c r="K468" s="79"/>
      <c r="L468" s="59" t="s">
        <v>1980</v>
      </c>
      <c r="M468" s="56"/>
      <c r="N468" s="90" t="s">
        <v>2676</v>
      </c>
    </row>
    <row r="469" spans="1:14" ht="72.75" hidden="1" x14ac:dyDescent="0.25">
      <c r="A469" s="80" t="s">
        <v>2223</v>
      </c>
      <c r="B469" s="42">
        <v>14</v>
      </c>
      <c r="C469" s="80" t="s">
        <v>1253</v>
      </c>
      <c r="D469" s="80" t="s">
        <v>916</v>
      </c>
      <c r="E469" s="82" t="s">
        <v>105</v>
      </c>
      <c r="F469" s="82">
        <v>1</v>
      </c>
      <c r="G469" s="80" t="s">
        <v>2557</v>
      </c>
      <c r="H469" s="78"/>
      <c r="I469" s="78"/>
      <c r="J469" s="79"/>
      <c r="K469" s="79"/>
      <c r="L469" s="59" t="s">
        <v>1980</v>
      </c>
      <c r="M469" s="56"/>
      <c r="N469" s="90" t="s">
        <v>2676</v>
      </c>
    </row>
    <row r="470" spans="1:14" ht="108.75" hidden="1" x14ac:dyDescent="0.25">
      <c r="A470" s="80" t="s">
        <v>2224</v>
      </c>
      <c r="B470" s="42">
        <v>14</v>
      </c>
      <c r="C470" s="80" t="s">
        <v>1253</v>
      </c>
      <c r="D470" s="80" t="s">
        <v>916</v>
      </c>
      <c r="E470" s="82" t="s">
        <v>105</v>
      </c>
      <c r="F470" s="82">
        <v>1</v>
      </c>
      <c r="G470" s="80" t="s">
        <v>2558</v>
      </c>
      <c r="H470" s="78"/>
      <c r="I470" s="78"/>
      <c r="J470" s="79"/>
      <c r="K470" s="79"/>
      <c r="L470" s="59" t="s">
        <v>1980</v>
      </c>
      <c r="M470" s="56"/>
      <c r="N470" s="90" t="s">
        <v>2676</v>
      </c>
    </row>
    <row r="471" spans="1:14" ht="228.75" hidden="1" x14ac:dyDescent="0.25">
      <c r="A471" s="80" t="s">
        <v>2225</v>
      </c>
      <c r="B471" s="42">
        <v>14</v>
      </c>
      <c r="C471" s="80" t="s">
        <v>1253</v>
      </c>
      <c r="D471" s="80" t="s">
        <v>916</v>
      </c>
      <c r="E471" s="82" t="s">
        <v>105</v>
      </c>
      <c r="F471" s="82">
        <v>1</v>
      </c>
      <c r="G471" s="80" t="s">
        <v>2559</v>
      </c>
      <c r="H471" s="78"/>
      <c r="I471" s="78"/>
      <c r="J471" s="79"/>
      <c r="K471" s="79"/>
      <c r="L471" s="59" t="s">
        <v>1980</v>
      </c>
      <c r="M471" s="56"/>
      <c r="N471" s="90" t="s">
        <v>2676</v>
      </c>
    </row>
    <row r="472" spans="1:14" ht="96.75" hidden="1" x14ac:dyDescent="0.25">
      <c r="A472" s="80" t="s">
        <v>2226</v>
      </c>
      <c r="B472" s="42">
        <v>14</v>
      </c>
      <c r="C472" s="80" t="s">
        <v>1253</v>
      </c>
      <c r="D472" s="80" t="s">
        <v>916</v>
      </c>
      <c r="E472" s="82" t="s">
        <v>105</v>
      </c>
      <c r="F472" s="82" t="s">
        <v>2678</v>
      </c>
      <c r="G472" s="80" t="s">
        <v>2560</v>
      </c>
      <c r="H472" s="78"/>
      <c r="I472" s="78"/>
      <c r="J472" s="79"/>
      <c r="K472" s="79"/>
      <c r="L472" s="59" t="s">
        <v>1980</v>
      </c>
      <c r="M472" s="56"/>
      <c r="N472" s="90" t="s">
        <v>2676</v>
      </c>
    </row>
    <row r="473" spans="1:14" ht="72.75" hidden="1" x14ac:dyDescent="0.25">
      <c r="A473" s="80" t="s">
        <v>2227</v>
      </c>
      <c r="B473" s="42">
        <v>14</v>
      </c>
      <c r="C473" s="80" t="s">
        <v>1253</v>
      </c>
      <c r="D473" s="80" t="s">
        <v>916</v>
      </c>
      <c r="E473" s="82" t="s">
        <v>105</v>
      </c>
      <c r="F473" s="82" t="s">
        <v>2677</v>
      </c>
      <c r="G473" s="80" t="s">
        <v>2561</v>
      </c>
      <c r="H473" s="78"/>
      <c r="I473" s="78"/>
      <c r="J473" s="79"/>
      <c r="K473" s="79"/>
      <c r="L473" s="59" t="s">
        <v>1980</v>
      </c>
      <c r="M473" s="56"/>
      <c r="N473" s="90" t="s">
        <v>2676</v>
      </c>
    </row>
    <row r="474" spans="1:14" ht="36.75" hidden="1" x14ac:dyDescent="0.25">
      <c r="A474" s="80" t="s">
        <v>2228</v>
      </c>
      <c r="B474" s="42">
        <v>14</v>
      </c>
      <c r="C474" s="80" t="s">
        <v>1253</v>
      </c>
      <c r="D474" s="80" t="s">
        <v>923</v>
      </c>
      <c r="E474" s="82" t="s">
        <v>258</v>
      </c>
      <c r="F474" s="82" t="s">
        <v>2678</v>
      </c>
      <c r="G474" s="80" t="s">
        <v>2562</v>
      </c>
      <c r="H474" s="78"/>
      <c r="I474" s="78"/>
      <c r="J474" s="79"/>
      <c r="K474" s="79"/>
      <c r="L474" s="59" t="s">
        <v>1980</v>
      </c>
      <c r="M474" s="56"/>
      <c r="N474" s="90" t="s">
        <v>2676</v>
      </c>
    </row>
    <row r="475" spans="1:14" ht="120" hidden="1" x14ac:dyDescent="0.25">
      <c r="A475" s="42" t="s">
        <v>960</v>
      </c>
      <c r="B475" s="42">
        <v>14</v>
      </c>
      <c r="C475" s="42" t="s">
        <v>1253</v>
      </c>
      <c r="D475" s="42" t="s">
        <v>942</v>
      </c>
      <c r="E475" s="42" t="s">
        <v>258</v>
      </c>
      <c r="F475" s="42">
        <v>2</v>
      </c>
      <c r="G475" s="46" t="s">
        <v>961</v>
      </c>
      <c r="H475" s="47"/>
      <c r="I475" s="47"/>
      <c r="J475" s="48" t="s">
        <v>1935</v>
      </c>
      <c r="K475" s="48" t="s">
        <v>1936</v>
      </c>
      <c r="L475" s="59" t="s">
        <v>1980</v>
      </c>
      <c r="M475" s="56"/>
      <c r="N475" s="90"/>
    </row>
    <row r="476" spans="1:14" ht="108" hidden="1" x14ac:dyDescent="0.25">
      <c r="A476" s="42" t="s">
        <v>1694</v>
      </c>
      <c r="B476" s="42">
        <v>14</v>
      </c>
      <c r="C476" s="42" t="s">
        <v>1253</v>
      </c>
      <c r="D476" s="42" t="s">
        <v>897</v>
      </c>
      <c r="E476" s="42" t="s">
        <v>105</v>
      </c>
      <c r="F476" s="42">
        <v>2</v>
      </c>
      <c r="G476" s="46" t="s">
        <v>1695</v>
      </c>
      <c r="H476" s="47"/>
      <c r="I476" s="47"/>
      <c r="J476" s="48" t="s">
        <v>1935</v>
      </c>
      <c r="K476" s="48" t="s">
        <v>1936</v>
      </c>
      <c r="L476" s="59" t="s">
        <v>1980</v>
      </c>
      <c r="M476" s="56"/>
      <c r="N476" s="90"/>
    </row>
    <row r="477" spans="1:14" ht="108.75" hidden="1" x14ac:dyDescent="0.25">
      <c r="A477" s="80" t="s">
        <v>2229</v>
      </c>
      <c r="B477" s="42">
        <v>14</v>
      </c>
      <c r="C477" s="80" t="s">
        <v>1253</v>
      </c>
      <c r="D477" s="80" t="s">
        <v>897</v>
      </c>
      <c r="E477" s="82" t="s">
        <v>105</v>
      </c>
      <c r="F477" s="82" t="s">
        <v>1990</v>
      </c>
      <c r="G477" s="80" t="s">
        <v>2563</v>
      </c>
      <c r="H477" s="78"/>
      <c r="I477" s="78"/>
      <c r="J477" s="79"/>
      <c r="K477" s="79"/>
      <c r="L477" s="58" t="s">
        <v>1968</v>
      </c>
      <c r="M477" s="56" t="s">
        <v>2793</v>
      </c>
      <c r="N477" s="90" t="s">
        <v>2676</v>
      </c>
    </row>
    <row r="478" spans="1:14" ht="144.75" hidden="1" x14ac:dyDescent="0.25">
      <c r="A478" s="80" t="s">
        <v>2230</v>
      </c>
      <c r="B478" s="42">
        <v>14</v>
      </c>
      <c r="C478" s="80" t="s">
        <v>1253</v>
      </c>
      <c r="D478" s="80" t="s">
        <v>916</v>
      </c>
      <c r="E478" s="82" t="s">
        <v>105</v>
      </c>
      <c r="F478" s="82" t="s">
        <v>1990</v>
      </c>
      <c r="G478" s="80" t="s">
        <v>2564</v>
      </c>
      <c r="H478" s="78"/>
      <c r="I478" s="78"/>
      <c r="J478" s="79"/>
      <c r="K478" s="79"/>
      <c r="L478" s="58" t="s">
        <v>1968</v>
      </c>
      <c r="M478" s="56" t="s">
        <v>2793</v>
      </c>
      <c r="N478" s="90" t="s">
        <v>2676</v>
      </c>
    </row>
    <row r="479" spans="1:14" ht="409.6" hidden="1" x14ac:dyDescent="0.25">
      <c r="A479" s="80" t="s">
        <v>2231</v>
      </c>
      <c r="B479" s="42">
        <v>14</v>
      </c>
      <c r="C479" s="80" t="s">
        <v>1253</v>
      </c>
      <c r="D479" s="80" t="s">
        <v>916</v>
      </c>
      <c r="E479" s="82" t="s">
        <v>105</v>
      </c>
      <c r="F479" s="82" t="s">
        <v>1990</v>
      </c>
      <c r="G479" s="80" t="s">
        <v>2565</v>
      </c>
      <c r="H479" s="78"/>
      <c r="I479" s="78"/>
      <c r="J479" s="79"/>
      <c r="K479" s="79"/>
      <c r="L479" s="58" t="s">
        <v>1968</v>
      </c>
      <c r="M479" s="56" t="s">
        <v>2793</v>
      </c>
      <c r="N479" s="90" t="s">
        <v>2676</v>
      </c>
    </row>
    <row r="480" spans="1:14" ht="168.75" hidden="1" x14ac:dyDescent="0.25">
      <c r="A480" s="80" t="s">
        <v>2232</v>
      </c>
      <c r="B480" s="42">
        <v>14</v>
      </c>
      <c r="C480" s="80" t="s">
        <v>1253</v>
      </c>
      <c r="D480" s="80" t="s">
        <v>916</v>
      </c>
      <c r="E480" s="82" t="s">
        <v>105</v>
      </c>
      <c r="F480" s="82" t="s">
        <v>1990</v>
      </c>
      <c r="G480" s="80" t="s">
        <v>2566</v>
      </c>
      <c r="H480" s="78"/>
      <c r="I480" s="78"/>
      <c r="J480" s="79"/>
      <c r="K480" s="79"/>
      <c r="L480" s="58" t="s">
        <v>1968</v>
      </c>
      <c r="M480" s="56" t="s">
        <v>2793</v>
      </c>
      <c r="N480" s="90" t="s">
        <v>2676</v>
      </c>
    </row>
    <row r="481" spans="1:14" ht="144.75" x14ac:dyDescent="0.25">
      <c r="A481" s="80" t="s">
        <v>2233</v>
      </c>
      <c r="B481" s="42">
        <v>14</v>
      </c>
      <c r="C481" s="80" t="s">
        <v>1253</v>
      </c>
      <c r="D481" s="80" t="s">
        <v>916</v>
      </c>
      <c r="E481" s="82" t="s">
        <v>105</v>
      </c>
      <c r="F481" s="82" t="s">
        <v>1990</v>
      </c>
      <c r="G481" s="80" t="s">
        <v>2567</v>
      </c>
      <c r="H481" s="78"/>
      <c r="I481" s="78"/>
      <c r="J481" s="79"/>
      <c r="K481" s="79"/>
      <c r="L481" s="61" t="s">
        <v>1982</v>
      </c>
      <c r="M481" s="56" t="s">
        <v>2794</v>
      </c>
      <c r="N481" s="90" t="s">
        <v>2676</v>
      </c>
    </row>
    <row r="482" spans="1:14" ht="240.75" hidden="1" x14ac:dyDescent="0.25">
      <c r="A482" s="80" t="s">
        <v>2234</v>
      </c>
      <c r="B482" s="42">
        <v>14</v>
      </c>
      <c r="C482" s="80" t="s">
        <v>1253</v>
      </c>
      <c r="D482" s="80" t="s">
        <v>923</v>
      </c>
      <c r="E482" s="82" t="s">
        <v>258</v>
      </c>
      <c r="F482" s="82" t="s">
        <v>2678</v>
      </c>
      <c r="G482" s="80" t="s">
        <v>2568</v>
      </c>
      <c r="H482" s="78"/>
      <c r="I482" s="78"/>
      <c r="J482" s="79"/>
      <c r="K482" s="79"/>
      <c r="L482" s="59" t="s">
        <v>1980</v>
      </c>
      <c r="M482" s="56"/>
      <c r="N482" s="90" t="s">
        <v>2676</v>
      </c>
    </row>
    <row r="483" spans="1:14" ht="108.75" hidden="1" x14ac:dyDescent="0.25">
      <c r="A483" s="80" t="s">
        <v>2235</v>
      </c>
      <c r="B483" s="42">
        <v>14</v>
      </c>
      <c r="C483" s="80" t="s">
        <v>1253</v>
      </c>
      <c r="D483" s="80" t="s">
        <v>923</v>
      </c>
      <c r="E483" s="82" t="s">
        <v>105</v>
      </c>
      <c r="F483" s="82">
        <v>2</v>
      </c>
      <c r="G483" s="80" t="s">
        <v>2569</v>
      </c>
      <c r="H483" s="78"/>
      <c r="I483" s="78"/>
      <c r="J483" s="79"/>
      <c r="K483" s="79"/>
      <c r="L483" s="60" t="s">
        <v>1981</v>
      </c>
      <c r="M483" s="56" t="s">
        <v>2795</v>
      </c>
      <c r="N483" s="90" t="s">
        <v>2676</v>
      </c>
    </row>
    <row r="484" spans="1:14" ht="84" hidden="1" x14ac:dyDescent="0.25">
      <c r="A484" s="42" t="s">
        <v>986</v>
      </c>
      <c r="B484" s="42">
        <v>15</v>
      </c>
      <c r="C484" s="42" t="s">
        <v>1248</v>
      </c>
      <c r="D484" s="42" t="s">
        <v>152</v>
      </c>
      <c r="E484" s="42" t="s">
        <v>105</v>
      </c>
      <c r="F484" s="42">
        <v>1</v>
      </c>
      <c r="G484" s="46" t="s">
        <v>988</v>
      </c>
      <c r="H484" s="47"/>
      <c r="I484" s="47"/>
      <c r="J484" s="48" t="s">
        <v>1926</v>
      </c>
      <c r="K484" s="48" t="s">
        <v>1927</v>
      </c>
      <c r="L484" s="59" t="s">
        <v>1980</v>
      </c>
      <c r="M484" s="56"/>
      <c r="N484" s="90"/>
    </row>
    <row r="485" spans="1:14" ht="60" hidden="1" x14ac:dyDescent="0.25">
      <c r="A485" s="42" t="s">
        <v>993</v>
      </c>
      <c r="B485" s="42">
        <v>15</v>
      </c>
      <c r="C485" s="42" t="s">
        <v>1248</v>
      </c>
      <c r="D485" s="42" t="s">
        <v>152</v>
      </c>
      <c r="E485" s="42" t="s">
        <v>105</v>
      </c>
      <c r="F485" s="42">
        <v>1</v>
      </c>
      <c r="G485" s="46" t="s">
        <v>994</v>
      </c>
      <c r="H485" s="47"/>
      <c r="I485" s="47"/>
      <c r="J485" s="48" t="s">
        <v>1947</v>
      </c>
      <c r="K485" s="48" t="s">
        <v>1948</v>
      </c>
      <c r="L485" s="59" t="s">
        <v>1980</v>
      </c>
      <c r="M485" s="56"/>
      <c r="N485" s="90"/>
    </row>
    <row r="486" spans="1:14" ht="96" hidden="1" x14ac:dyDescent="0.25">
      <c r="A486" s="42" t="s">
        <v>1701</v>
      </c>
      <c r="B486" s="42">
        <v>15</v>
      </c>
      <c r="C486" s="42" t="s">
        <v>1248</v>
      </c>
      <c r="D486" s="42" t="s">
        <v>152</v>
      </c>
      <c r="E486" s="42" t="s">
        <v>105</v>
      </c>
      <c r="F486" s="42">
        <v>2</v>
      </c>
      <c r="G486" s="46" t="s">
        <v>1702</v>
      </c>
      <c r="H486" s="47"/>
      <c r="I486" s="47"/>
      <c r="J486" s="48" t="s">
        <v>1947</v>
      </c>
      <c r="K486" s="48" t="s">
        <v>1948</v>
      </c>
      <c r="L486" s="59" t="s">
        <v>1980</v>
      </c>
      <c r="M486" s="56"/>
      <c r="N486" s="90"/>
    </row>
    <row r="487" spans="1:14" ht="72" hidden="1" x14ac:dyDescent="0.25">
      <c r="A487" s="42" t="s">
        <v>999</v>
      </c>
      <c r="B487" s="42">
        <v>15</v>
      </c>
      <c r="C487" s="42" t="s">
        <v>1248</v>
      </c>
      <c r="D487" s="42" t="s">
        <v>735</v>
      </c>
      <c r="E487" s="42" t="s">
        <v>105</v>
      </c>
      <c r="F487" s="42">
        <v>1</v>
      </c>
      <c r="G487" s="46" t="s">
        <v>1000</v>
      </c>
      <c r="H487" s="47"/>
      <c r="I487" s="47"/>
      <c r="J487" s="48" t="s">
        <v>1926</v>
      </c>
      <c r="K487" s="48" t="s">
        <v>1927</v>
      </c>
      <c r="L487" s="59" t="s">
        <v>1980</v>
      </c>
      <c r="M487" s="56"/>
      <c r="N487" s="90"/>
    </row>
    <row r="488" spans="1:14" ht="288" hidden="1" x14ac:dyDescent="0.25">
      <c r="A488" s="42" t="s">
        <v>1005</v>
      </c>
      <c r="B488" s="42">
        <v>15</v>
      </c>
      <c r="C488" s="42" t="s">
        <v>1248</v>
      </c>
      <c r="D488" s="42" t="s">
        <v>1006</v>
      </c>
      <c r="E488" s="42" t="s">
        <v>105</v>
      </c>
      <c r="F488" s="42">
        <v>1</v>
      </c>
      <c r="G488" s="46" t="s">
        <v>1696</v>
      </c>
      <c r="H488" s="47"/>
      <c r="I488" s="47"/>
      <c r="J488" s="48" t="s">
        <v>1947</v>
      </c>
      <c r="K488" s="48" t="s">
        <v>1948</v>
      </c>
      <c r="L488" s="59" t="s">
        <v>1980</v>
      </c>
      <c r="M488" s="56"/>
      <c r="N488" s="90"/>
    </row>
    <row r="489" spans="1:14" ht="156" hidden="1" x14ac:dyDescent="0.25">
      <c r="A489" s="42" t="s">
        <v>1012</v>
      </c>
      <c r="B489" s="42">
        <v>15</v>
      </c>
      <c r="C489" s="42" t="s">
        <v>1248</v>
      </c>
      <c r="D489" s="42" t="s">
        <v>1006</v>
      </c>
      <c r="E489" s="42" t="s">
        <v>105</v>
      </c>
      <c r="F489" s="42">
        <v>1</v>
      </c>
      <c r="G489" s="46" t="s">
        <v>1697</v>
      </c>
      <c r="H489" s="47"/>
      <c r="I489" s="47"/>
      <c r="J489" s="48" t="s">
        <v>1947</v>
      </c>
      <c r="K489" s="48" t="s">
        <v>1948</v>
      </c>
      <c r="L489" s="59" t="s">
        <v>1980</v>
      </c>
      <c r="M489" s="56"/>
      <c r="N489" s="90"/>
    </row>
    <row r="490" spans="1:14" ht="63.75" hidden="1" x14ac:dyDescent="0.25">
      <c r="A490" s="42" t="s">
        <v>1018</v>
      </c>
      <c r="B490" s="42">
        <v>15</v>
      </c>
      <c r="C490" s="42" t="s">
        <v>1248</v>
      </c>
      <c r="D490" s="42" t="s">
        <v>1006</v>
      </c>
      <c r="E490" s="42" t="s">
        <v>105</v>
      </c>
      <c r="F490" s="42">
        <v>1</v>
      </c>
      <c r="G490" s="46" t="s">
        <v>1698</v>
      </c>
      <c r="H490" s="47"/>
      <c r="I490" s="47"/>
      <c r="J490" s="48" t="s">
        <v>1947</v>
      </c>
      <c r="K490" s="48" t="s">
        <v>1948</v>
      </c>
      <c r="L490" s="59" t="s">
        <v>1980</v>
      </c>
      <c r="M490" s="56"/>
      <c r="N490" s="90"/>
    </row>
    <row r="491" spans="1:14" ht="63.75" hidden="1" x14ac:dyDescent="0.25">
      <c r="A491" s="42" t="s">
        <v>1703</v>
      </c>
      <c r="B491" s="42">
        <v>15</v>
      </c>
      <c r="C491" s="42" t="s">
        <v>1248</v>
      </c>
      <c r="D491" s="42" t="s">
        <v>1006</v>
      </c>
      <c r="E491" s="42" t="s">
        <v>105</v>
      </c>
      <c r="F491" s="42">
        <v>2</v>
      </c>
      <c r="G491" s="46" t="s">
        <v>1704</v>
      </c>
      <c r="H491" s="47"/>
      <c r="I491" s="47"/>
      <c r="J491" s="48" t="s">
        <v>1947</v>
      </c>
      <c r="K491" s="48" t="s">
        <v>1948</v>
      </c>
      <c r="L491" s="59" t="s">
        <v>1980</v>
      </c>
      <c r="M491" s="56"/>
      <c r="N491" s="90"/>
    </row>
    <row r="492" spans="1:14" ht="252" hidden="1" x14ac:dyDescent="0.25">
      <c r="A492" s="42" t="s">
        <v>1705</v>
      </c>
      <c r="B492" s="42">
        <v>15</v>
      </c>
      <c r="C492" s="42" t="s">
        <v>1248</v>
      </c>
      <c r="D492" s="42" t="s">
        <v>1006</v>
      </c>
      <c r="E492" s="42" t="s">
        <v>105</v>
      </c>
      <c r="F492" s="42">
        <v>2</v>
      </c>
      <c r="G492" s="46" t="s">
        <v>1706</v>
      </c>
      <c r="H492" s="47"/>
      <c r="I492" s="47"/>
      <c r="J492" s="48" t="s">
        <v>1947</v>
      </c>
      <c r="K492" s="48" t="s">
        <v>1948</v>
      </c>
      <c r="L492" s="59" t="s">
        <v>1980</v>
      </c>
      <c r="M492" s="56"/>
      <c r="N492" s="90"/>
    </row>
    <row r="493" spans="1:14" ht="108" hidden="1" x14ac:dyDescent="0.25">
      <c r="A493" s="42" t="s">
        <v>1707</v>
      </c>
      <c r="B493" s="42">
        <v>15</v>
      </c>
      <c r="C493" s="42" t="s">
        <v>1248</v>
      </c>
      <c r="D493" s="42" t="s">
        <v>1006</v>
      </c>
      <c r="E493" s="42" t="s">
        <v>105</v>
      </c>
      <c r="F493" s="42">
        <v>2</v>
      </c>
      <c r="G493" s="46" t="s">
        <v>1708</v>
      </c>
      <c r="H493" s="47"/>
      <c r="I493" s="47"/>
      <c r="J493" s="48" t="s">
        <v>1947</v>
      </c>
      <c r="K493" s="48" t="s">
        <v>1948</v>
      </c>
      <c r="L493" s="59" t="s">
        <v>1980</v>
      </c>
      <c r="M493" s="56"/>
      <c r="N493" s="90"/>
    </row>
    <row r="494" spans="1:14" ht="168" hidden="1" x14ac:dyDescent="0.25">
      <c r="A494" s="42" t="s">
        <v>1709</v>
      </c>
      <c r="B494" s="42">
        <v>15</v>
      </c>
      <c r="C494" s="42" t="s">
        <v>1248</v>
      </c>
      <c r="D494" s="42" t="s">
        <v>1006</v>
      </c>
      <c r="E494" s="42" t="s">
        <v>105</v>
      </c>
      <c r="F494" s="42">
        <v>2</v>
      </c>
      <c r="G494" s="46" t="s">
        <v>1710</v>
      </c>
      <c r="H494" s="47"/>
      <c r="I494" s="47"/>
      <c r="J494" s="48" t="s">
        <v>1947</v>
      </c>
      <c r="K494" s="48" t="s">
        <v>1948</v>
      </c>
      <c r="L494" s="59" t="s">
        <v>1980</v>
      </c>
      <c r="M494" s="56"/>
      <c r="N494" s="90"/>
    </row>
    <row r="495" spans="1:14" ht="63.75" hidden="1" x14ac:dyDescent="0.25">
      <c r="A495" s="42" t="s">
        <v>1711</v>
      </c>
      <c r="B495" s="42">
        <v>15</v>
      </c>
      <c r="C495" s="42" t="s">
        <v>1248</v>
      </c>
      <c r="D495" s="42" t="s">
        <v>1006</v>
      </c>
      <c r="E495" s="42" t="s">
        <v>105</v>
      </c>
      <c r="F495" s="42">
        <v>2</v>
      </c>
      <c r="G495" s="46" t="s">
        <v>1712</v>
      </c>
      <c r="H495" s="47"/>
      <c r="I495" s="47"/>
      <c r="J495" s="48" t="s">
        <v>1947</v>
      </c>
      <c r="K495" s="48" t="s">
        <v>1948</v>
      </c>
      <c r="L495" s="59" t="s">
        <v>1980</v>
      </c>
      <c r="M495" s="56"/>
      <c r="N495" s="90"/>
    </row>
    <row r="496" spans="1:14" ht="84" hidden="1" x14ac:dyDescent="0.25">
      <c r="A496" s="42" t="s">
        <v>1713</v>
      </c>
      <c r="B496" s="42">
        <v>15</v>
      </c>
      <c r="C496" s="42" t="s">
        <v>1248</v>
      </c>
      <c r="D496" s="42" t="s">
        <v>1006</v>
      </c>
      <c r="E496" s="42" t="s">
        <v>105</v>
      </c>
      <c r="F496" s="42">
        <v>2</v>
      </c>
      <c r="G496" s="46" t="s">
        <v>1714</v>
      </c>
      <c r="H496" s="47"/>
      <c r="I496" s="47"/>
      <c r="J496" s="49" t="s">
        <v>1957</v>
      </c>
      <c r="K496" s="48" t="s">
        <v>1949</v>
      </c>
      <c r="L496" s="59" t="s">
        <v>1980</v>
      </c>
      <c r="M496" s="56"/>
      <c r="N496" s="90"/>
    </row>
    <row r="497" spans="1:14" ht="63.75" hidden="1" x14ac:dyDescent="0.25">
      <c r="A497" s="42" t="s">
        <v>1723</v>
      </c>
      <c r="B497" s="42">
        <v>15</v>
      </c>
      <c r="C497" s="53" t="s">
        <v>1248</v>
      </c>
      <c r="D497" s="42" t="s">
        <v>1006</v>
      </c>
      <c r="E497" s="42" t="s">
        <v>105</v>
      </c>
      <c r="F497" s="42">
        <v>3</v>
      </c>
      <c r="G497" s="46" t="s">
        <v>1724</v>
      </c>
      <c r="H497" s="43"/>
      <c r="I497" s="47"/>
      <c r="J497" s="49" t="s">
        <v>1950</v>
      </c>
      <c r="K497" s="48" t="s">
        <v>1951</v>
      </c>
      <c r="L497" s="59" t="s">
        <v>1980</v>
      </c>
      <c r="M497" s="56"/>
      <c r="N497" s="90"/>
    </row>
    <row r="498" spans="1:14" ht="63.75" hidden="1" x14ac:dyDescent="0.25">
      <c r="A498" s="42" t="s">
        <v>1725</v>
      </c>
      <c r="B498" s="42">
        <v>15</v>
      </c>
      <c r="C498" s="42" t="s">
        <v>1248</v>
      </c>
      <c r="D498" s="42" t="s">
        <v>1006</v>
      </c>
      <c r="E498" s="42" t="s">
        <v>105</v>
      </c>
      <c r="F498" s="42">
        <v>3</v>
      </c>
      <c r="G498" s="46" t="s">
        <v>1726</v>
      </c>
      <c r="H498" s="47"/>
      <c r="I498" s="47"/>
      <c r="J498" s="48" t="s">
        <v>1947</v>
      </c>
      <c r="K498" s="48" t="s">
        <v>1948</v>
      </c>
      <c r="L498" s="59" t="s">
        <v>1980</v>
      </c>
      <c r="M498" s="56"/>
      <c r="N498" s="90"/>
    </row>
    <row r="499" spans="1:14" ht="60" hidden="1" x14ac:dyDescent="0.25">
      <c r="A499" s="42" t="s">
        <v>1038</v>
      </c>
      <c r="B499" s="42">
        <v>15</v>
      </c>
      <c r="C499" s="42" t="s">
        <v>1248</v>
      </c>
      <c r="D499" s="42" t="s">
        <v>1039</v>
      </c>
      <c r="E499" s="42" t="s">
        <v>105</v>
      </c>
      <c r="F499" s="42">
        <v>1</v>
      </c>
      <c r="G499" s="46" t="s">
        <v>1699</v>
      </c>
      <c r="H499" s="47"/>
      <c r="I499" s="47"/>
      <c r="J499" s="48" t="s">
        <v>1947</v>
      </c>
      <c r="K499" s="48" t="s">
        <v>1948</v>
      </c>
      <c r="L499" s="59" t="s">
        <v>1980</v>
      </c>
      <c r="M499" s="56"/>
      <c r="N499" s="90"/>
    </row>
    <row r="500" spans="1:14" ht="72" hidden="1" x14ac:dyDescent="0.25">
      <c r="A500" s="42" t="s">
        <v>1045</v>
      </c>
      <c r="B500" s="42">
        <v>15</v>
      </c>
      <c r="C500" s="42" t="s">
        <v>1248</v>
      </c>
      <c r="D500" s="42" t="s">
        <v>1039</v>
      </c>
      <c r="E500" s="42" t="s">
        <v>105</v>
      </c>
      <c r="F500" s="42">
        <v>1</v>
      </c>
      <c r="G500" s="46" t="s">
        <v>1700</v>
      </c>
      <c r="H500" s="47"/>
      <c r="I500" s="47"/>
      <c r="J500" s="48" t="s">
        <v>1947</v>
      </c>
      <c r="K500" s="48" t="s">
        <v>1948</v>
      </c>
      <c r="L500" s="59" t="s">
        <v>1980</v>
      </c>
      <c r="M500" s="56"/>
      <c r="N500" s="90"/>
    </row>
    <row r="501" spans="1:14" ht="96" hidden="1" x14ac:dyDescent="0.25">
      <c r="A501" s="42" t="s">
        <v>1715</v>
      </c>
      <c r="B501" s="42">
        <v>15</v>
      </c>
      <c r="C501" s="42" t="s">
        <v>1248</v>
      </c>
      <c r="D501" s="42" t="s">
        <v>1039</v>
      </c>
      <c r="E501" s="42" t="s">
        <v>105</v>
      </c>
      <c r="F501" s="42">
        <v>2</v>
      </c>
      <c r="G501" s="46" t="s">
        <v>1716</v>
      </c>
      <c r="H501" s="47"/>
      <c r="I501" s="47"/>
      <c r="J501" s="48" t="s">
        <v>1947</v>
      </c>
      <c r="K501" s="48" t="s">
        <v>1948</v>
      </c>
      <c r="L501" s="59" t="s">
        <v>1980</v>
      </c>
      <c r="M501" s="56"/>
      <c r="N501" s="90"/>
    </row>
    <row r="502" spans="1:14" ht="120" hidden="1" x14ac:dyDescent="0.25">
      <c r="A502" s="42" t="s">
        <v>1717</v>
      </c>
      <c r="B502" s="42">
        <v>15</v>
      </c>
      <c r="C502" s="42" t="s">
        <v>1248</v>
      </c>
      <c r="D502" s="42" t="s">
        <v>1039</v>
      </c>
      <c r="E502" s="42" t="s">
        <v>105</v>
      </c>
      <c r="F502" s="42">
        <v>2</v>
      </c>
      <c r="G502" s="46" t="s">
        <v>1718</v>
      </c>
      <c r="H502" s="43"/>
      <c r="I502" s="47"/>
      <c r="J502" s="49" t="s">
        <v>1898</v>
      </c>
      <c r="K502" s="48" t="s">
        <v>1958</v>
      </c>
      <c r="L502" s="59" t="s">
        <v>1980</v>
      </c>
      <c r="M502" s="56"/>
      <c r="N502" s="90"/>
    </row>
    <row r="503" spans="1:14" ht="60" hidden="1" x14ac:dyDescent="0.25">
      <c r="A503" s="42" t="s">
        <v>1719</v>
      </c>
      <c r="B503" s="42">
        <v>15</v>
      </c>
      <c r="C503" s="42" t="s">
        <v>1248</v>
      </c>
      <c r="D503" s="42" t="s">
        <v>1039</v>
      </c>
      <c r="E503" s="42" t="s">
        <v>105</v>
      </c>
      <c r="F503" s="42">
        <v>2</v>
      </c>
      <c r="G503" s="46" t="s">
        <v>1720</v>
      </c>
      <c r="H503" s="47"/>
      <c r="I503" s="47"/>
      <c r="J503" s="48" t="s">
        <v>1947</v>
      </c>
      <c r="K503" s="48" t="s">
        <v>1948</v>
      </c>
      <c r="L503" s="59" t="s">
        <v>1980</v>
      </c>
      <c r="M503" s="56"/>
      <c r="N503" s="90"/>
    </row>
    <row r="504" spans="1:14" ht="168" hidden="1" x14ac:dyDescent="0.25">
      <c r="A504" s="42" t="s">
        <v>1721</v>
      </c>
      <c r="B504" s="42">
        <v>15</v>
      </c>
      <c r="C504" s="42" t="s">
        <v>1248</v>
      </c>
      <c r="D504" s="42" t="s">
        <v>1039</v>
      </c>
      <c r="E504" s="42" t="s">
        <v>105</v>
      </c>
      <c r="F504" s="42">
        <v>2</v>
      </c>
      <c r="G504" s="46" t="s">
        <v>1722</v>
      </c>
      <c r="H504" s="47"/>
      <c r="I504" s="47"/>
      <c r="J504" s="48" t="s">
        <v>1947</v>
      </c>
      <c r="K504" s="48" t="s">
        <v>1948</v>
      </c>
      <c r="L504" s="59" t="s">
        <v>1980</v>
      </c>
      <c r="M504" s="56"/>
      <c r="N504" s="90"/>
    </row>
    <row r="505" spans="1:14" ht="120" hidden="1" x14ac:dyDescent="0.25">
      <c r="A505" s="42" t="s">
        <v>1727</v>
      </c>
      <c r="B505" s="42">
        <v>15</v>
      </c>
      <c r="C505" s="42" t="s">
        <v>1248</v>
      </c>
      <c r="D505" s="42" t="s">
        <v>1039</v>
      </c>
      <c r="E505" s="42" t="s">
        <v>105</v>
      </c>
      <c r="F505" s="42">
        <v>3</v>
      </c>
      <c r="G505" s="46" t="s">
        <v>1728</v>
      </c>
      <c r="H505" s="47"/>
      <c r="I505" s="47"/>
      <c r="J505" s="48" t="s">
        <v>1947</v>
      </c>
      <c r="K505" s="48" t="s">
        <v>1948</v>
      </c>
      <c r="L505" s="59" t="s">
        <v>1980</v>
      </c>
      <c r="M505" s="56"/>
      <c r="N505" s="90"/>
    </row>
    <row r="506" spans="1:14" ht="60" hidden="1" x14ac:dyDescent="0.25">
      <c r="A506" s="42" t="s">
        <v>1729</v>
      </c>
      <c r="B506" s="42">
        <v>15</v>
      </c>
      <c r="C506" s="42" t="s">
        <v>1248</v>
      </c>
      <c r="D506" s="42" t="s">
        <v>1039</v>
      </c>
      <c r="E506" s="42" t="s">
        <v>105</v>
      </c>
      <c r="F506" s="42">
        <v>3</v>
      </c>
      <c r="G506" s="46" t="s">
        <v>1730</v>
      </c>
      <c r="H506" s="47"/>
      <c r="I506" s="47"/>
      <c r="J506" s="48" t="s">
        <v>1947</v>
      </c>
      <c r="K506" s="48" t="s">
        <v>1948</v>
      </c>
      <c r="L506" s="59" t="s">
        <v>1980</v>
      </c>
      <c r="M506" s="56"/>
      <c r="N506" s="90"/>
    </row>
    <row r="507" spans="1:14" ht="63.75" hidden="1" x14ac:dyDescent="0.25">
      <c r="A507" s="42" t="s">
        <v>1024</v>
      </c>
      <c r="B507" s="42">
        <v>15</v>
      </c>
      <c r="C507" s="42" t="s">
        <v>1248</v>
      </c>
      <c r="D507" s="42" t="s">
        <v>1006</v>
      </c>
      <c r="E507" s="42" t="s">
        <v>105</v>
      </c>
      <c r="F507" s="42">
        <v>1</v>
      </c>
      <c r="G507" s="46" t="s">
        <v>1025</v>
      </c>
      <c r="H507" s="47"/>
      <c r="I507" s="47"/>
      <c r="J507" s="48" t="s">
        <v>1947</v>
      </c>
      <c r="K507" s="48" t="s">
        <v>1948</v>
      </c>
      <c r="L507" s="59" t="s">
        <v>1980</v>
      </c>
      <c r="M507" s="56"/>
      <c r="N507" s="90"/>
    </row>
    <row r="508" spans="1:14" ht="63.75" hidden="1" x14ac:dyDescent="0.25">
      <c r="A508" s="42" t="s">
        <v>1031</v>
      </c>
      <c r="B508" s="42">
        <v>15</v>
      </c>
      <c r="C508" s="42" t="s">
        <v>1248</v>
      </c>
      <c r="D508" s="42" t="s">
        <v>1006</v>
      </c>
      <c r="E508" s="42" t="s">
        <v>105</v>
      </c>
      <c r="F508" s="42">
        <v>1</v>
      </c>
      <c r="G508" s="46" t="s">
        <v>1032</v>
      </c>
      <c r="H508" s="47"/>
      <c r="I508" s="47"/>
      <c r="J508" s="48" t="s">
        <v>1947</v>
      </c>
      <c r="K508" s="48" t="s">
        <v>1948</v>
      </c>
      <c r="L508" s="59" t="s">
        <v>1980</v>
      </c>
      <c r="M508" s="56"/>
      <c r="N508" s="90"/>
    </row>
    <row r="509" spans="1:14" ht="60.75" hidden="1" x14ac:dyDescent="0.25">
      <c r="A509" s="80" t="s">
        <v>2236</v>
      </c>
      <c r="B509" s="42">
        <v>15</v>
      </c>
      <c r="C509" s="80" t="s">
        <v>1248</v>
      </c>
      <c r="D509" s="80" t="s">
        <v>1006</v>
      </c>
      <c r="E509" s="82" t="s">
        <v>105</v>
      </c>
      <c r="F509" s="82" t="s">
        <v>2677</v>
      </c>
      <c r="G509" s="80" t="s">
        <v>2570</v>
      </c>
      <c r="H509" s="78"/>
      <c r="I509" s="78"/>
      <c r="J509" s="79"/>
      <c r="K509" s="79"/>
      <c r="L509" s="59" t="s">
        <v>1980</v>
      </c>
      <c r="M509" s="56"/>
      <c r="N509" s="90" t="s">
        <v>2676</v>
      </c>
    </row>
    <row r="510" spans="1:14" ht="84.75" hidden="1" x14ac:dyDescent="0.25">
      <c r="A510" s="80" t="s">
        <v>2237</v>
      </c>
      <c r="B510" s="42">
        <v>15</v>
      </c>
      <c r="C510" s="80" t="s">
        <v>1248</v>
      </c>
      <c r="D510" s="80" t="s">
        <v>2017</v>
      </c>
      <c r="E510" s="82" t="s">
        <v>105</v>
      </c>
      <c r="F510" s="82">
        <v>1</v>
      </c>
      <c r="G510" s="80" t="s">
        <v>2571</v>
      </c>
      <c r="H510" s="78"/>
      <c r="I510" s="78"/>
      <c r="J510" s="79"/>
      <c r="K510" s="79"/>
      <c r="L510" s="59" t="s">
        <v>1980</v>
      </c>
      <c r="M510" s="56"/>
      <c r="N510" s="90" t="s">
        <v>2676</v>
      </c>
    </row>
    <row r="511" spans="1:14" ht="168.75" hidden="1" x14ac:dyDescent="0.25">
      <c r="A511" s="80" t="s">
        <v>2238</v>
      </c>
      <c r="B511" s="42">
        <v>15</v>
      </c>
      <c r="C511" s="80" t="s">
        <v>1248</v>
      </c>
      <c r="D511" s="80" t="s">
        <v>2017</v>
      </c>
      <c r="E511" s="82" t="s">
        <v>105</v>
      </c>
      <c r="F511" s="82">
        <v>1</v>
      </c>
      <c r="G511" s="80" t="s">
        <v>2572</v>
      </c>
      <c r="H511" s="78"/>
      <c r="I511" s="78"/>
      <c r="J511" s="79"/>
      <c r="K511" s="79"/>
      <c r="L511" s="59" t="s">
        <v>1980</v>
      </c>
      <c r="M511" s="56"/>
      <c r="N511" s="90" t="s">
        <v>2676</v>
      </c>
    </row>
    <row r="512" spans="1:14" ht="60.75" hidden="1" x14ac:dyDescent="0.25">
      <c r="A512" s="80" t="s">
        <v>2239</v>
      </c>
      <c r="B512" s="42">
        <v>15</v>
      </c>
      <c r="C512" s="80" t="s">
        <v>1248</v>
      </c>
      <c r="D512" s="80" t="s">
        <v>2017</v>
      </c>
      <c r="E512" s="82" t="s">
        <v>105</v>
      </c>
      <c r="F512" s="82">
        <v>2</v>
      </c>
      <c r="G512" s="80" t="s">
        <v>2573</v>
      </c>
      <c r="H512" s="78"/>
      <c r="I512" s="78"/>
      <c r="J512" s="79"/>
      <c r="K512" s="79"/>
      <c r="L512" s="59" t="s">
        <v>1980</v>
      </c>
      <c r="M512" s="56"/>
      <c r="N512" s="90" t="s">
        <v>2676</v>
      </c>
    </row>
    <row r="513" spans="1:14" ht="96.75" hidden="1" x14ac:dyDescent="0.25">
      <c r="A513" s="80" t="s">
        <v>2240</v>
      </c>
      <c r="B513" s="42">
        <v>15</v>
      </c>
      <c r="C513" s="80" t="s">
        <v>1248</v>
      </c>
      <c r="D513" s="80" t="s">
        <v>2017</v>
      </c>
      <c r="E513" s="82" t="s">
        <v>105</v>
      </c>
      <c r="F513" s="82">
        <v>2</v>
      </c>
      <c r="G513" s="80" t="s">
        <v>2574</v>
      </c>
      <c r="H513" s="78"/>
      <c r="I513" s="78"/>
      <c r="J513" s="79"/>
      <c r="K513" s="79"/>
      <c r="L513" s="59" t="s">
        <v>1980</v>
      </c>
      <c r="M513" s="56"/>
      <c r="N513" s="90" t="s">
        <v>2676</v>
      </c>
    </row>
    <row r="514" spans="1:14" ht="72.75" hidden="1" x14ac:dyDescent="0.25">
      <c r="A514" s="80" t="s">
        <v>2241</v>
      </c>
      <c r="B514" s="42">
        <v>15</v>
      </c>
      <c r="C514" s="80" t="s">
        <v>1248</v>
      </c>
      <c r="D514" s="80" t="s">
        <v>1006</v>
      </c>
      <c r="E514" s="82" t="s">
        <v>105</v>
      </c>
      <c r="F514" s="82" t="s">
        <v>1990</v>
      </c>
      <c r="G514" s="80" t="s">
        <v>2575</v>
      </c>
      <c r="H514" s="78"/>
      <c r="I514" s="78"/>
      <c r="J514" s="79"/>
      <c r="K514" s="79"/>
      <c r="L514" s="58" t="s">
        <v>1968</v>
      </c>
      <c r="M514" s="56" t="s">
        <v>2796</v>
      </c>
      <c r="N514" s="90" t="s">
        <v>2676</v>
      </c>
    </row>
    <row r="515" spans="1:14" ht="60.75" hidden="1" x14ac:dyDescent="0.25">
      <c r="A515" s="80" t="s">
        <v>2242</v>
      </c>
      <c r="B515" s="42">
        <v>15</v>
      </c>
      <c r="C515" s="80" t="s">
        <v>1248</v>
      </c>
      <c r="D515" s="80" t="s">
        <v>1006</v>
      </c>
      <c r="E515" s="82" t="s">
        <v>105</v>
      </c>
      <c r="F515" s="82" t="s">
        <v>2678</v>
      </c>
      <c r="G515" s="80" t="s">
        <v>2576</v>
      </c>
      <c r="H515" s="78"/>
      <c r="I515" s="78"/>
      <c r="J515" s="79"/>
      <c r="K515" s="79"/>
      <c r="L515" s="59" t="s">
        <v>1980</v>
      </c>
      <c r="M515" s="56"/>
      <c r="N515" s="90" t="s">
        <v>2676</v>
      </c>
    </row>
    <row r="516" spans="1:14" ht="48.75" hidden="1" x14ac:dyDescent="0.25">
      <c r="A516" s="80" t="s">
        <v>2243</v>
      </c>
      <c r="B516" s="42">
        <v>15</v>
      </c>
      <c r="C516" s="80" t="s">
        <v>1248</v>
      </c>
      <c r="D516" s="80" t="s">
        <v>1039</v>
      </c>
      <c r="E516" s="82" t="s">
        <v>105</v>
      </c>
      <c r="F516" s="82" t="s">
        <v>2678</v>
      </c>
      <c r="G516" s="80" t="s">
        <v>2577</v>
      </c>
      <c r="H516" s="78"/>
      <c r="I516" s="78"/>
      <c r="J516" s="79"/>
      <c r="K516" s="79"/>
      <c r="L516" s="59" t="s">
        <v>1980</v>
      </c>
      <c r="M516" s="56"/>
      <c r="N516" s="90" t="s">
        <v>2676</v>
      </c>
    </row>
    <row r="517" spans="1:14" ht="84.75" hidden="1" x14ac:dyDescent="0.25">
      <c r="A517" s="80" t="s">
        <v>2244</v>
      </c>
      <c r="B517" s="42">
        <v>15</v>
      </c>
      <c r="C517" s="80" t="s">
        <v>1248</v>
      </c>
      <c r="D517" s="80" t="s">
        <v>152</v>
      </c>
      <c r="E517" s="82" t="s">
        <v>105</v>
      </c>
      <c r="F517" s="82">
        <v>1</v>
      </c>
      <c r="G517" s="80" t="s">
        <v>2578</v>
      </c>
      <c r="H517" s="78"/>
      <c r="I517" s="78"/>
      <c r="J517" s="79"/>
      <c r="K517" s="79"/>
      <c r="L517" s="59" t="s">
        <v>1980</v>
      </c>
      <c r="M517" s="56"/>
      <c r="N517" s="90" t="s">
        <v>2676</v>
      </c>
    </row>
    <row r="518" spans="1:14" ht="48.75" hidden="1" x14ac:dyDescent="0.25">
      <c r="A518" s="80" t="s">
        <v>2245</v>
      </c>
      <c r="B518" s="42">
        <v>15</v>
      </c>
      <c r="C518" s="80" t="s">
        <v>1248</v>
      </c>
      <c r="D518" s="80" t="s">
        <v>1039</v>
      </c>
      <c r="E518" s="82" t="s">
        <v>105</v>
      </c>
      <c r="F518" s="82">
        <v>2</v>
      </c>
      <c r="G518" s="80" t="s">
        <v>2579</v>
      </c>
      <c r="H518" s="78"/>
      <c r="I518" s="78"/>
      <c r="J518" s="79"/>
      <c r="K518" s="79"/>
      <c r="L518" s="59" t="s">
        <v>1980</v>
      </c>
      <c r="M518" s="56"/>
      <c r="N518" s="90" t="s">
        <v>2676</v>
      </c>
    </row>
    <row r="519" spans="1:14" ht="48.75" hidden="1" x14ac:dyDescent="0.25">
      <c r="A519" s="80" t="s">
        <v>2246</v>
      </c>
      <c r="B519" s="42">
        <v>15</v>
      </c>
      <c r="C519" s="80" t="s">
        <v>1248</v>
      </c>
      <c r="D519" s="80" t="s">
        <v>1039</v>
      </c>
      <c r="E519" s="82" t="s">
        <v>105</v>
      </c>
      <c r="F519" s="82">
        <v>1</v>
      </c>
      <c r="G519" s="80" t="s">
        <v>2580</v>
      </c>
      <c r="H519" s="78"/>
      <c r="I519" s="78"/>
      <c r="J519" s="79"/>
      <c r="K519" s="79"/>
      <c r="L519" s="59" t="s">
        <v>1980</v>
      </c>
      <c r="M519" s="56"/>
      <c r="N519" s="90" t="s">
        <v>2676</v>
      </c>
    </row>
    <row r="520" spans="1:14" ht="132" hidden="1" x14ac:dyDescent="0.25">
      <c r="A520" s="45" t="s">
        <v>1051</v>
      </c>
      <c r="B520" s="45">
        <v>16</v>
      </c>
      <c r="C520" s="45" t="s">
        <v>1244</v>
      </c>
      <c r="D520" s="45" t="s">
        <v>894</v>
      </c>
      <c r="E520" s="45" t="s">
        <v>105</v>
      </c>
      <c r="F520" s="45">
        <v>1</v>
      </c>
      <c r="G520" s="46" t="s">
        <v>1053</v>
      </c>
      <c r="H520" s="47"/>
      <c r="I520" s="47"/>
      <c r="J520" s="48" t="s">
        <v>1944</v>
      </c>
      <c r="K520" s="48" t="s">
        <v>1946</v>
      </c>
      <c r="L520" s="59" t="s">
        <v>1980</v>
      </c>
      <c r="M520" s="56"/>
      <c r="N520" s="90"/>
    </row>
    <row r="521" spans="1:14" ht="132" hidden="1" x14ac:dyDescent="0.25">
      <c r="A521" s="45" t="s">
        <v>1058</v>
      </c>
      <c r="B521" s="45">
        <v>16</v>
      </c>
      <c r="C521" s="45" t="s">
        <v>1244</v>
      </c>
      <c r="D521" s="45" t="s">
        <v>894</v>
      </c>
      <c r="E521" s="45" t="s">
        <v>105</v>
      </c>
      <c r="F521" s="45">
        <v>1</v>
      </c>
      <c r="G521" s="46" t="s">
        <v>1059</v>
      </c>
      <c r="H521" s="47"/>
      <c r="I521" s="47"/>
      <c r="J521" s="48" t="s">
        <v>1944</v>
      </c>
      <c r="K521" s="48" t="s">
        <v>1946</v>
      </c>
      <c r="L521" s="59" t="s">
        <v>1980</v>
      </c>
      <c r="M521" s="56"/>
      <c r="N521" s="90"/>
    </row>
    <row r="522" spans="1:14" ht="132" hidden="1" x14ac:dyDescent="0.25">
      <c r="A522" s="45" t="s">
        <v>1064</v>
      </c>
      <c r="B522" s="45">
        <v>16</v>
      </c>
      <c r="C522" s="45" t="s">
        <v>1244</v>
      </c>
      <c r="D522" s="45" t="s">
        <v>894</v>
      </c>
      <c r="E522" s="45" t="s">
        <v>105</v>
      </c>
      <c r="F522" s="45">
        <v>1</v>
      </c>
      <c r="G522" s="46" t="s">
        <v>1065</v>
      </c>
      <c r="H522" s="47"/>
      <c r="I522" s="47"/>
      <c r="J522" s="48" t="s">
        <v>1944</v>
      </c>
      <c r="K522" s="48" t="s">
        <v>1946</v>
      </c>
      <c r="L522" s="59" t="s">
        <v>1980</v>
      </c>
      <c r="M522" s="56"/>
      <c r="N522" s="90"/>
    </row>
    <row r="523" spans="1:14" ht="72.75" hidden="1" customHeight="1" x14ac:dyDescent="0.2">
      <c r="A523" s="45" t="s">
        <v>1731</v>
      </c>
      <c r="B523" s="45">
        <v>16</v>
      </c>
      <c r="C523" s="45" t="s">
        <v>1244</v>
      </c>
      <c r="D523" s="45" t="s">
        <v>894</v>
      </c>
      <c r="E523" s="45" t="s">
        <v>105</v>
      </c>
      <c r="F523" s="45">
        <v>2</v>
      </c>
      <c r="G523" s="46" t="s">
        <v>1732</v>
      </c>
      <c r="H523" s="47"/>
      <c r="I523" s="47"/>
      <c r="J523" s="48" t="s">
        <v>1944</v>
      </c>
      <c r="K523" s="48" t="s">
        <v>1946</v>
      </c>
      <c r="L523" s="58" t="s">
        <v>1968</v>
      </c>
      <c r="M523" s="57" t="s">
        <v>1944</v>
      </c>
      <c r="N523" s="90"/>
    </row>
    <row r="524" spans="1:14" ht="108.75" hidden="1" customHeight="1" x14ac:dyDescent="0.2">
      <c r="A524" s="45" t="s">
        <v>1733</v>
      </c>
      <c r="B524" s="45">
        <v>16</v>
      </c>
      <c r="C524" s="45" t="s">
        <v>1244</v>
      </c>
      <c r="D524" s="45" t="s">
        <v>894</v>
      </c>
      <c r="E524" s="45" t="s">
        <v>105</v>
      </c>
      <c r="F524" s="45">
        <v>2</v>
      </c>
      <c r="G524" s="46" t="s">
        <v>1734</v>
      </c>
      <c r="H524" s="47"/>
      <c r="I524" s="47"/>
      <c r="J524" s="48" t="s">
        <v>1944</v>
      </c>
      <c r="K524" s="48" t="s">
        <v>1945</v>
      </c>
      <c r="L524" s="58" t="s">
        <v>1968</v>
      </c>
      <c r="M524" s="57" t="s">
        <v>1944</v>
      </c>
      <c r="N524" s="90"/>
    </row>
    <row r="525" spans="1:14" ht="60.75" hidden="1" customHeight="1" x14ac:dyDescent="0.2">
      <c r="A525" s="45" t="s">
        <v>1735</v>
      </c>
      <c r="B525" s="45">
        <v>16</v>
      </c>
      <c r="C525" s="45" t="s">
        <v>1244</v>
      </c>
      <c r="D525" s="45" t="s">
        <v>894</v>
      </c>
      <c r="E525" s="45" t="s">
        <v>105</v>
      </c>
      <c r="F525" s="45">
        <v>2</v>
      </c>
      <c r="G525" s="46" t="s">
        <v>1736</v>
      </c>
      <c r="H525" s="47"/>
      <c r="I525" s="47"/>
      <c r="J525" s="48" t="s">
        <v>1944</v>
      </c>
      <c r="K525" s="48" t="s">
        <v>1946</v>
      </c>
      <c r="L525" s="58" t="s">
        <v>1968</v>
      </c>
      <c r="M525" s="57" t="s">
        <v>1944</v>
      </c>
      <c r="N525" s="90"/>
    </row>
    <row r="526" spans="1:14" ht="36.75" hidden="1" customHeight="1" x14ac:dyDescent="0.2">
      <c r="A526" s="45" t="s">
        <v>1737</v>
      </c>
      <c r="B526" s="45">
        <v>16</v>
      </c>
      <c r="C526" s="45" t="s">
        <v>1244</v>
      </c>
      <c r="D526" s="45" t="s">
        <v>894</v>
      </c>
      <c r="E526" s="45" t="s">
        <v>105</v>
      </c>
      <c r="F526" s="45">
        <v>2</v>
      </c>
      <c r="G526" s="46" t="s">
        <v>1738</v>
      </c>
      <c r="H526" s="47"/>
      <c r="I526" s="47"/>
      <c r="J526" s="48" t="s">
        <v>1944</v>
      </c>
      <c r="K526" s="48" t="s">
        <v>1946</v>
      </c>
      <c r="L526" s="58" t="s">
        <v>1968</v>
      </c>
      <c r="M526" s="57" t="s">
        <v>1944</v>
      </c>
      <c r="N526" s="90"/>
    </row>
    <row r="527" spans="1:14" ht="96.75" hidden="1" customHeight="1" x14ac:dyDescent="0.2">
      <c r="A527" s="45" t="s">
        <v>1739</v>
      </c>
      <c r="B527" s="45">
        <v>16</v>
      </c>
      <c r="C527" s="45" t="s">
        <v>1244</v>
      </c>
      <c r="D527" s="45" t="s">
        <v>894</v>
      </c>
      <c r="E527" s="45" t="s">
        <v>105</v>
      </c>
      <c r="F527" s="45">
        <v>3</v>
      </c>
      <c r="G527" s="46" t="s">
        <v>1740</v>
      </c>
      <c r="H527" s="47"/>
      <c r="I527" s="47"/>
      <c r="J527" s="48" t="s">
        <v>1944</v>
      </c>
      <c r="K527" s="48" t="s">
        <v>1946</v>
      </c>
      <c r="L527" s="58" t="s">
        <v>1968</v>
      </c>
      <c r="M527" s="57" t="s">
        <v>1944</v>
      </c>
      <c r="N527" s="90"/>
    </row>
    <row r="528" spans="1:14" ht="72.75" hidden="1" customHeight="1" x14ac:dyDescent="0.25">
      <c r="A528" s="80" t="s">
        <v>2247</v>
      </c>
      <c r="B528" s="45">
        <v>16</v>
      </c>
      <c r="C528" s="80" t="s">
        <v>1244</v>
      </c>
      <c r="D528" s="80" t="s">
        <v>2018</v>
      </c>
      <c r="E528" s="82" t="s">
        <v>105</v>
      </c>
      <c r="F528" s="82">
        <v>1</v>
      </c>
      <c r="G528" s="80" t="s">
        <v>2581</v>
      </c>
      <c r="H528" s="78"/>
      <c r="I528" s="78"/>
      <c r="J528" s="79"/>
      <c r="K528" s="79"/>
      <c r="L528" s="60" t="s">
        <v>1981</v>
      </c>
      <c r="M528" s="56" t="s">
        <v>2797</v>
      </c>
      <c r="N528" s="90" t="s">
        <v>2676</v>
      </c>
    </row>
    <row r="529" spans="1:14" ht="132.75" hidden="1" x14ac:dyDescent="0.25">
      <c r="A529" s="80" t="s">
        <v>2248</v>
      </c>
      <c r="B529" s="45">
        <v>16</v>
      </c>
      <c r="C529" s="80" t="s">
        <v>1244</v>
      </c>
      <c r="D529" s="80" t="s">
        <v>2018</v>
      </c>
      <c r="E529" s="82" t="s">
        <v>105</v>
      </c>
      <c r="F529" s="82">
        <v>1</v>
      </c>
      <c r="G529" s="80" t="s">
        <v>2582</v>
      </c>
      <c r="H529" s="78"/>
      <c r="I529" s="78"/>
      <c r="J529" s="79"/>
      <c r="K529" s="79"/>
      <c r="L529" s="59" t="s">
        <v>1980</v>
      </c>
      <c r="M529" s="56"/>
      <c r="N529" s="90" t="s">
        <v>2676</v>
      </c>
    </row>
    <row r="530" spans="1:14" ht="120.75" x14ac:dyDescent="0.25">
      <c r="A530" s="80" t="s">
        <v>2249</v>
      </c>
      <c r="B530" s="45">
        <v>16</v>
      </c>
      <c r="C530" s="80" t="s">
        <v>1244</v>
      </c>
      <c r="D530" s="80" t="s">
        <v>2018</v>
      </c>
      <c r="E530" s="82" t="s">
        <v>105</v>
      </c>
      <c r="F530" s="82">
        <v>1</v>
      </c>
      <c r="G530" s="80" t="s">
        <v>2583</v>
      </c>
      <c r="H530" s="78"/>
      <c r="I530" s="78"/>
      <c r="J530" s="79"/>
      <c r="K530" s="79"/>
      <c r="L530" s="61" t="s">
        <v>1982</v>
      </c>
      <c r="M530" s="56" t="s">
        <v>2798</v>
      </c>
      <c r="N530" s="90" t="s">
        <v>2676</v>
      </c>
    </row>
    <row r="531" spans="1:14" ht="57" hidden="1" x14ac:dyDescent="0.25">
      <c r="A531" s="80" t="s">
        <v>2250</v>
      </c>
      <c r="B531" s="45">
        <v>16</v>
      </c>
      <c r="C531" s="80" t="s">
        <v>1244</v>
      </c>
      <c r="D531" s="80" t="s">
        <v>2018</v>
      </c>
      <c r="E531" s="82" t="s">
        <v>105</v>
      </c>
      <c r="F531" s="82">
        <v>1</v>
      </c>
      <c r="G531" s="80" t="s">
        <v>2584</v>
      </c>
      <c r="H531" s="78"/>
      <c r="I531" s="78"/>
      <c r="J531" s="79"/>
      <c r="K531" s="79"/>
      <c r="L531" s="60" t="s">
        <v>1981</v>
      </c>
      <c r="M531" s="56" t="s">
        <v>2711</v>
      </c>
      <c r="N531" s="90" t="s">
        <v>2676</v>
      </c>
    </row>
    <row r="532" spans="1:14" ht="96.75" x14ac:dyDescent="0.25">
      <c r="A532" s="80" t="s">
        <v>2251</v>
      </c>
      <c r="B532" s="45">
        <v>16</v>
      </c>
      <c r="C532" s="80" t="s">
        <v>1244</v>
      </c>
      <c r="D532" s="80" t="s">
        <v>2018</v>
      </c>
      <c r="E532" s="82" t="s">
        <v>105</v>
      </c>
      <c r="F532" s="82">
        <v>1</v>
      </c>
      <c r="G532" s="80" t="s">
        <v>2585</v>
      </c>
      <c r="H532" s="78"/>
      <c r="I532" s="78"/>
      <c r="J532" s="79"/>
      <c r="K532" s="79"/>
      <c r="L532" s="61" t="s">
        <v>1982</v>
      </c>
      <c r="M532" s="56" t="s">
        <v>2794</v>
      </c>
      <c r="N532" s="90" t="s">
        <v>2676</v>
      </c>
    </row>
    <row r="533" spans="1:14" ht="48.75" x14ac:dyDescent="0.25">
      <c r="A533" s="80" t="s">
        <v>2252</v>
      </c>
      <c r="B533" s="45">
        <v>16</v>
      </c>
      <c r="C533" s="80" t="s">
        <v>1244</v>
      </c>
      <c r="D533" s="80" t="s">
        <v>2018</v>
      </c>
      <c r="E533" s="82" t="s">
        <v>105</v>
      </c>
      <c r="F533" s="82">
        <v>2</v>
      </c>
      <c r="G533" s="80" t="s">
        <v>2586</v>
      </c>
      <c r="H533" s="78"/>
      <c r="I533" s="78"/>
      <c r="J533" s="79"/>
      <c r="K533" s="79"/>
      <c r="L533" s="61" t="s">
        <v>1982</v>
      </c>
      <c r="M533" s="56" t="s">
        <v>2798</v>
      </c>
      <c r="N533" s="90" t="s">
        <v>2676</v>
      </c>
    </row>
    <row r="534" spans="1:14" ht="96.75" x14ac:dyDescent="0.25">
      <c r="A534" s="80" t="s">
        <v>2253</v>
      </c>
      <c r="B534" s="45">
        <v>16</v>
      </c>
      <c r="C534" s="80" t="s">
        <v>1244</v>
      </c>
      <c r="D534" s="80" t="s">
        <v>2018</v>
      </c>
      <c r="E534" s="82" t="s">
        <v>105</v>
      </c>
      <c r="F534" s="82">
        <v>2</v>
      </c>
      <c r="G534" s="80" t="s">
        <v>2587</v>
      </c>
      <c r="H534" s="78"/>
      <c r="I534" s="78"/>
      <c r="J534" s="79"/>
      <c r="K534" s="79"/>
      <c r="L534" s="61" t="s">
        <v>1982</v>
      </c>
      <c r="M534" s="56" t="s">
        <v>2798</v>
      </c>
      <c r="N534" s="90" t="s">
        <v>2676</v>
      </c>
    </row>
    <row r="535" spans="1:14" ht="48.75" x14ac:dyDescent="0.25">
      <c r="A535" s="80" t="s">
        <v>2254</v>
      </c>
      <c r="B535" s="45">
        <v>16</v>
      </c>
      <c r="C535" s="80" t="s">
        <v>1244</v>
      </c>
      <c r="D535" s="80" t="s">
        <v>2018</v>
      </c>
      <c r="E535" s="82" t="s">
        <v>105</v>
      </c>
      <c r="F535" s="82">
        <v>2</v>
      </c>
      <c r="G535" s="80" t="s">
        <v>2588</v>
      </c>
      <c r="H535" s="78"/>
      <c r="I535" s="78"/>
      <c r="J535" s="79"/>
      <c r="K535" s="79"/>
      <c r="L535" s="61" t="s">
        <v>1982</v>
      </c>
      <c r="M535" s="56" t="s">
        <v>2797</v>
      </c>
      <c r="N535" s="90" t="s">
        <v>2676</v>
      </c>
    </row>
    <row r="536" spans="1:14" ht="48.75" x14ac:dyDescent="0.25">
      <c r="A536" s="80" t="s">
        <v>2255</v>
      </c>
      <c r="B536" s="45">
        <v>16</v>
      </c>
      <c r="C536" s="80" t="s">
        <v>1244</v>
      </c>
      <c r="D536" s="80" t="s">
        <v>2018</v>
      </c>
      <c r="E536" s="82" t="s">
        <v>105</v>
      </c>
      <c r="F536" s="82">
        <v>3</v>
      </c>
      <c r="G536" s="80" t="s">
        <v>2589</v>
      </c>
      <c r="H536" s="78"/>
      <c r="I536" s="78"/>
      <c r="J536" s="79"/>
      <c r="K536" s="79"/>
      <c r="L536" s="61" t="s">
        <v>1982</v>
      </c>
      <c r="M536" s="56" t="s">
        <v>2797</v>
      </c>
      <c r="N536" s="90" t="s">
        <v>2676</v>
      </c>
    </row>
    <row r="537" spans="1:14" ht="84.75" x14ac:dyDescent="0.25">
      <c r="A537" s="80" t="s">
        <v>2256</v>
      </c>
      <c r="B537" s="45">
        <v>16</v>
      </c>
      <c r="C537" s="80" t="s">
        <v>1244</v>
      </c>
      <c r="D537" s="80" t="s">
        <v>2018</v>
      </c>
      <c r="E537" s="82" t="s">
        <v>105</v>
      </c>
      <c r="F537" s="82">
        <v>3</v>
      </c>
      <c r="G537" s="80" t="s">
        <v>2590</v>
      </c>
      <c r="H537" s="78"/>
      <c r="I537" s="78"/>
      <c r="J537" s="79"/>
      <c r="K537" s="79"/>
      <c r="L537" s="61" t="s">
        <v>1982</v>
      </c>
      <c r="M537" s="56" t="s">
        <v>2797</v>
      </c>
      <c r="N537" s="90" t="s">
        <v>2676</v>
      </c>
    </row>
    <row r="538" spans="1:14" ht="48.75" x14ac:dyDescent="0.25">
      <c r="A538" s="80" t="s">
        <v>2257</v>
      </c>
      <c r="B538" s="45">
        <v>16</v>
      </c>
      <c r="C538" s="80" t="s">
        <v>1244</v>
      </c>
      <c r="D538" s="80" t="s">
        <v>2018</v>
      </c>
      <c r="E538" s="82" t="s">
        <v>105</v>
      </c>
      <c r="F538" s="82">
        <v>3</v>
      </c>
      <c r="G538" s="80" t="s">
        <v>2591</v>
      </c>
      <c r="H538" s="78"/>
      <c r="I538" s="78"/>
      <c r="J538" s="79"/>
      <c r="K538" s="79"/>
      <c r="L538" s="61" t="s">
        <v>1982</v>
      </c>
      <c r="M538" s="56" t="s">
        <v>2797</v>
      </c>
      <c r="N538" s="90" t="s">
        <v>2676</v>
      </c>
    </row>
    <row r="539" spans="1:14" ht="60.75" x14ac:dyDescent="0.25">
      <c r="A539" s="80" t="s">
        <v>2258</v>
      </c>
      <c r="B539" s="45">
        <v>16</v>
      </c>
      <c r="C539" s="80" t="s">
        <v>1244</v>
      </c>
      <c r="D539" s="80" t="s">
        <v>2018</v>
      </c>
      <c r="E539" s="82" t="s">
        <v>105</v>
      </c>
      <c r="F539" s="82">
        <v>3</v>
      </c>
      <c r="G539" s="80" t="s">
        <v>2592</v>
      </c>
      <c r="H539" s="78"/>
      <c r="I539" s="78"/>
      <c r="J539" s="79"/>
      <c r="K539" s="79"/>
      <c r="L539" s="61" t="s">
        <v>1982</v>
      </c>
      <c r="M539" s="56" t="s">
        <v>2797</v>
      </c>
      <c r="N539" s="90" t="s">
        <v>2676</v>
      </c>
    </row>
    <row r="540" spans="1:14" ht="48.75" x14ac:dyDescent="0.25">
      <c r="A540" s="80" t="s">
        <v>2259</v>
      </c>
      <c r="B540" s="45">
        <v>16</v>
      </c>
      <c r="C540" s="80" t="s">
        <v>1244</v>
      </c>
      <c r="D540" s="80" t="s">
        <v>2019</v>
      </c>
      <c r="E540" s="82" t="s">
        <v>105</v>
      </c>
      <c r="F540" s="82">
        <v>1</v>
      </c>
      <c r="G540" s="80" t="s">
        <v>2593</v>
      </c>
      <c r="H540" s="78"/>
      <c r="I540" s="78"/>
      <c r="J540" s="79"/>
      <c r="K540" s="79"/>
      <c r="L540" s="61" t="s">
        <v>1982</v>
      </c>
      <c r="M540" s="56" t="s">
        <v>2797</v>
      </c>
      <c r="N540" s="90" t="s">
        <v>2676</v>
      </c>
    </row>
    <row r="541" spans="1:14" ht="300.75" hidden="1" x14ac:dyDescent="0.25">
      <c r="A541" s="80" t="s">
        <v>2260</v>
      </c>
      <c r="B541" s="45">
        <v>16</v>
      </c>
      <c r="C541" s="80" t="s">
        <v>1244</v>
      </c>
      <c r="D541" s="80" t="s">
        <v>2019</v>
      </c>
      <c r="E541" s="82" t="s">
        <v>105</v>
      </c>
      <c r="F541" s="82">
        <v>1</v>
      </c>
      <c r="G541" s="80" t="s">
        <v>2594</v>
      </c>
      <c r="H541" s="78"/>
      <c r="I541" s="78"/>
      <c r="J541" s="79"/>
      <c r="K541" s="79"/>
      <c r="L541" s="58" t="s">
        <v>1968</v>
      </c>
      <c r="M541" s="56" t="s">
        <v>2793</v>
      </c>
      <c r="N541" s="90" t="s">
        <v>2676</v>
      </c>
    </row>
    <row r="542" spans="1:14" ht="120.75" hidden="1" x14ac:dyDescent="0.25">
      <c r="A542" s="80" t="s">
        <v>2261</v>
      </c>
      <c r="B542" s="45">
        <v>16</v>
      </c>
      <c r="C542" s="80" t="s">
        <v>1244</v>
      </c>
      <c r="D542" s="80" t="s">
        <v>2019</v>
      </c>
      <c r="E542" s="82" t="s">
        <v>105</v>
      </c>
      <c r="F542" s="82">
        <v>2</v>
      </c>
      <c r="G542" s="80" t="s">
        <v>2595</v>
      </c>
      <c r="H542" s="78"/>
      <c r="I542" s="78"/>
      <c r="J542" s="79"/>
      <c r="K542" s="79"/>
      <c r="L542" s="58" t="s">
        <v>1968</v>
      </c>
      <c r="M542" s="56" t="s">
        <v>2793</v>
      </c>
      <c r="N542" s="90" t="s">
        <v>2676</v>
      </c>
    </row>
    <row r="543" spans="1:14" ht="60.75" hidden="1" x14ac:dyDescent="0.25">
      <c r="A543" s="80" t="s">
        <v>2262</v>
      </c>
      <c r="B543" s="45">
        <v>16</v>
      </c>
      <c r="C543" s="80" t="s">
        <v>1244</v>
      </c>
      <c r="D543" s="80" t="s">
        <v>2019</v>
      </c>
      <c r="E543" s="82" t="s">
        <v>105</v>
      </c>
      <c r="F543" s="82">
        <v>2</v>
      </c>
      <c r="G543" s="80" t="s">
        <v>2596</v>
      </c>
      <c r="H543" s="78"/>
      <c r="I543" s="78"/>
      <c r="J543" s="79"/>
      <c r="K543" s="79"/>
      <c r="L543" s="59" t="s">
        <v>1980</v>
      </c>
      <c r="M543" s="56"/>
      <c r="N543" s="90" t="s">
        <v>2676</v>
      </c>
    </row>
    <row r="544" spans="1:14" ht="216.75" hidden="1" x14ac:dyDescent="0.25">
      <c r="A544" s="80" t="s">
        <v>2263</v>
      </c>
      <c r="B544" s="45">
        <v>16</v>
      </c>
      <c r="C544" s="80" t="s">
        <v>1244</v>
      </c>
      <c r="D544" s="80" t="s">
        <v>2019</v>
      </c>
      <c r="E544" s="82" t="s">
        <v>105</v>
      </c>
      <c r="F544" s="82">
        <v>2</v>
      </c>
      <c r="G544" s="80" t="s">
        <v>2597</v>
      </c>
      <c r="H544" s="78"/>
      <c r="I544" s="78"/>
      <c r="J544" s="79"/>
      <c r="K544" s="79"/>
      <c r="L544" s="58" t="s">
        <v>1968</v>
      </c>
      <c r="M544" s="56" t="s">
        <v>2793</v>
      </c>
      <c r="N544" s="90" t="s">
        <v>2676</v>
      </c>
    </row>
    <row r="545" spans="1:14" ht="132.75" hidden="1" x14ac:dyDescent="0.25">
      <c r="A545" s="80" t="s">
        <v>2264</v>
      </c>
      <c r="B545" s="45">
        <v>16</v>
      </c>
      <c r="C545" s="80" t="s">
        <v>1244</v>
      </c>
      <c r="D545" s="80" t="s">
        <v>894</v>
      </c>
      <c r="E545" s="82" t="s">
        <v>105</v>
      </c>
      <c r="F545" s="82" t="s">
        <v>2678</v>
      </c>
      <c r="G545" s="80" t="s">
        <v>2598</v>
      </c>
      <c r="H545" s="78"/>
      <c r="I545" s="78"/>
      <c r="J545" s="79"/>
      <c r="K545" s="79"/>
      <c r="L545" s="59" t="s">
        <v>1980</v>
      </c>
      <c r="M545" s="56"/>
      <c r="N545" s="90" t="s">
        <v>2676</v>
      </c>
    </row>
    <row r="546" spans="1:14" ht="204.75" hidden="1" x14ac:dyDescent="0.25">
      <c r="A546" s="80" t="s">
        <v>2265</v>
      </c>
      <c r="B546" s="45">
        <v>16</v>
      </c>
      <c r="C546" s="80" t="s">
        <v>1244</v>
      </c>
      <c r="D546" s="80" t="s">
        <v>894</v>
      </c>
      <c r="E546" s="82" t="s">
        <v>105</v>
      </c>
      <c r="F546" s="82" t="s">
        <v>2678</v>
      </c>
      <c r="G546" s="80" t="s">
        <v>2599</v>
      </c>
      <c r="H546" s="78"/>
      <c r="I546" s="78"/>
      <c r="J546" s="79"/>
      <c r="K546" s="79"/>
      <c r="L546" s="59" t="s">
        <v>1980</v>
      </c>
      <c r="M546" s="56"/>
      <c r="N546" s="90" t="s">
        <v>2676</v>
      </c>
    </row>
    <row r="547" spans="1:14" ht="108.75" hidden="1" x14ac:dyDescent="0.25">
      <c r="A547" s="80" t="s">
        <v>2266</v>
      </c>
      <c r="B547" s="45">
        <v>16</v>
      </c>
      <c r="C547" s="80" t="s">
        <v>1244</v>
      </c>
      <c r="D547" s="80" t="s">
        <v>894</v>
      </c>
      <c r="E547" s="82" t="s">
        <v>105</v>
      </c>
      <c r="F547" s="82" t="s">
        <v>2678</v>
      </c>
      <c r="G547" s="80" t="s">
        <v>2600</v>
      </c>
      <c r="H547" s="78"/>
      <c r="I547" s="78"/>
      <c r="J547" s="79"/>
      <c r="K547" s="79"/>
      <c r="L547" s="59" t="s">
        <v>1980</v>
      </c>
      <c r="M547" s="56"/>
      <c r="N547" s="90" t="s">
        <v>2676</v>
      </c>
    </row>
    <row r="548" spans="1:14" ht="180.75" hidden="1" x14ac:dyDescent="0.25">
      <c r="A548" s="80" t="s">
        <v>2267</v>
      </c>
      <c r="B548" s="45">
        <v>16</v>
      </c>
      <c r="C548" s="80" t="s">
        <v>1244</v>
      </c>
      <c r="D548" s="80" t="s">
        <v>2020</v>
      </c>
      <c r="E548" s="82" t="s">
        <v>105</v>
      </c>
      <c r="F548" s="82">
        <v>1</v>
      </c>
      <c r="G548" s="80" t="s">
        <v>2601</v>
      </c>
      <c r="H548" s="78"/>
      <c r="I548" s="78"/>
      <c r="J548" s="79"/>
      <c r="K548" s="79"/>
      <c r="L548" s="58" t="s">
        <v>1968</v>
      </c>
      <c r="M548" s="56" t="s">
        <v>2793</v>
      </c>
      <c r="N548" s="90" t="s">
        <v>2676</v>
      </c>
    </row>
    <row r="549" spans="1:14" ht="72.75" hidden="1" x14ac:dyDescent="0.25">
      <c r="A549" s="80" t="s">
        <v>2268</v>
      </c>
      <c r="B549" s="45">
        <v>16</v>
      </c>
      <c r="C549" s="80" t="s">
        <v>1244</v>
      </c>
      <c r="D549" s="80" t="s">
        <v>2020</v>
      </c>
      <c r="E549" s="82" t="s">
        <v>105</v>
      </c>
      <c r="F549" s="82">
        <v>1</v>
      </c>
      <c r="G549" s="80" t="s">
        <v>2602</v>
      </c>
      <c r="H549" s="78"/>
      <c r="I549" s="78"/>
      <c r="J549" s="79"/>
      <c r="K549" s="79"/>
      <c r="L549" s="59" t="s">
        <v>1980</v>
      </c>
      <c r="M549" s="56"/>
      <c r="N549" s="90" t="s">
        <v>2676</v>
      </c>
    </row>
    <row r="550" spans="1:14" ht="144.75" x14ac:dyDescent="0.25">
      <c r="A550" s="80" t="s">
        <v>2269</v>
      </c>
      <c r="B550" s="45">
        <v>16</v>
      </c>
      <c r="C550" s="80" t="s">
        <v>1244</v>
      </c>
      <c r="D550" s="80" t="s">
        <v>2020</v>
      </c>
      <c r="E550" s="82" t="s">
        <v>105</v>
      </c>
      <c r="F550" s="82">
        <v>1</v>
      </c>
      <c r="G550" s="80" t="s">
        <v>2603</v>
      </c>
      <c r="H550" s="78"/>
      <c r="I550" s="78"/>
      <c r="J550" s="79"/>
      <c r="K550" s="79"/>
      <c r="L550" s="61" t="s">
        <v>1982</v>
      </c>
      <c r="M550" s="56" t="s">
        <v>2799</v>
      </c>
      <c r="N550" s="90" t="s">
        <v>2676</v>
      </c>
    </row>
    <row r="551" spans="1:14" ht="60.75" x14ac:dyDescent="0.25">
      <c r="A551" s="80" t="s">
        <v>2270</v>
      </c>
      <c r="B551" s="45">
        <v>16</v>
      </c>
      <c r="C551" s="80" t="s">
        <v>1244</v>
      </c>
      <c r="D551" s="80" t="s">
        <v>2020</v>
      </c>
      <c r="E551" s="82" t="s">
        <v>105</v>
      </c>
      <c r="F551" s="82">
        <v>1</v>
      </c>
      <c r="G551" s="80" t="s">
        <v>2604</v>
      </c>
      <c r="H551" s="78"/>
      <c r="I551" s="78"/>
      <c r="J551" s="79"/>
      <c r="K551" s="79"/>
      <c r="L551" s="61" t="s">
        <v>1982</v>
      </c>
      <c r="M551" s="56" t="s">
        <v>2799</v>
      </c>
      <c r="N551" s="90" t="s">
        <v>2676</v>
      </c>
    </row>
    <row r="552" spans="1:14" ht="48.75" x14ac:dyDescent="0.25">
      <c r="A552" s="80" t="s">
        <v>2271</v>
      </c>
      <c r="B552" s="45">
        <v>16</v>
      </c>
      <c r="C552" s="80" t="s">
        <v>1244</v>
      </c>
      <c r="D552" s="80" t="s">
        <v>2020</v>
      </c>
      <c r="E552" s="82" t="s">
        <v>105</v>
      </c>
      <c r="F552" s="82">
        <v>2</v>
      </c>
      <c r="G552" s="80" t="s">
        <v>2605</v>
      </c>
      <c r="H552" s="78"/>
      <c r="I552" s="78"/>
      <c r="J552" s="79"/>
      <c r="K552" s="79"/>
      <c r="L552" s="61" t="s">
        <v>1982</v>
      </c>
      <c r="M552" s="56" t="s">
        <v>2799</v>
      </c>
      <c r="N552" s="90" t="s">
        <v>2676</v>
      </c>
    </row>
    <row r="553" spans="1:14" ht="60.75" x14ac:dyDescent="0.25">
      <c r="A553" s="80" t="s">
        <v>2272</v>
      </c>
      <c r="B553" s="45">
        <v>16</v>
      </c>
      <c r="C553" s="80" t="s">
        <v>1244</v>
      </c>
      <c r="D553" s="80" t="s">
        <v>2020</v>
      </c>
      <c r="E553" s="82" t="s">
        <v>105</v>
      </c>
      <c r="F553" s="82">
        <v>2</v>
      </c>
      <c r="G553" s="80" t="s">
        <v>2606</v>
      </c>
      <c r="H553" s="78"/>
      <c r="I553" s="78"/>
      <c r="J553" s="79"/>
      <c r="K553" s="79"/>
      <c r="L553" s="61" t="s">
        <v>1982</v>
      </c>
      <c r="M553" s="56" t="s">
        <v>2799</v>
      </c>
      <c r="N553" s="90" t="s">
        <v>2676</v>
      </c>
    </row>
    <row r="554" spans="1:14" ht="180.75" x14ac:dyDescent="0.25">
      <c r="A554" s="80" t="s">
        <v>2273</v>
      </c>
      <c r="B554" s="45">
        <v>16</v>
      </c>
      <c r="C554" s="80" t="s">
        <v>1244</v>
      </c>
      <c r="D554" s="80" t="s">
        <v>2020</v>
      </c>
      <c r="E554" s="82" t="s">
        <v>105</v>
      </c>
      <c r="F554" s="82">
        <v>2</v>
      </c>
      <c r="G554" s="80" t="s">
        <v>2607</v>
      </c>
      <c r="H554" s="78"/>
      <c r="I554" s="78"/>
      <c r="J554" s="79"/>
      <c r="K554" s="79"/>
      <c r="L554" s="61" t="s">
        <v>1982</v>
      </c>
      <c r="M554" s="56" t="s">
        <v>2799</v>
      </c>
      <c r="N554" s="90" t="s">
        <v>2676</v>
      </c>
    </row>
    <row r="555" spans="1:14" ht="72.75" hidden="1" x14ac:dyDescent="0.25">
      <c r="A555" s="80" t="s">
        <v>2274</v>
      </c>
      <c r="B555" s="45">
        <v>16</v>
      </c>
      <c r="C555" s="80" t="s">
        <v>1244</v>
      </c>
      <c r="D555" s="80" t="s">
        <v>2018</v>
      </c>
      <c r="E555" s="82" t="s">
        <v>105</v>
      </c>
      <c r="F555" s="82" t="s">
        <v>2678</v>
      </c>
      <c r="G555" s="80" t="s">
        <v>2608</v>
      </c>
      <c r="H555" s="78"/>
      <c r="I555" s="78"/>
      <c r="J555" s="79"/>
      <c r="K555" s="79"/>
      <c r="L555" s="59" t="s">
        <v>1980</v>
      </c>
      <c r="M555" s="56"/>
      <c r="N555" s="90" t="s">
        <v>2676</v>
      </c>
    </row>
    <row r="556" spans="1:14" ht="84.75" hidden="1" x14ac:dyDescent="0.25">
      <c r="A556" s="80" t="s">
        <v>2275</v>
      </c>
      <c r="B556" s="45">
        <v>16</v>
      </c>
      <c r="C556" s="80" t="s">
        <v>1244</v>
      </c>
      <c r="D556" s="80" t="s">
        <v>2018</v>
      </c>
      <c r="E556" s="82" t="s">
        <v>105</v>
      </c>
      <c r="F556" s="82" t="s">
        <v>2678</v>
      </c>
      <c r="G556" s="80" t="s">
        <v>2609</v>
      </c>
      <c r="H556" s="78"/>
      <c r="I556" s="78"/>
      <c r="J556" s="79"/>
      <c r="K556" s="79"/>
      <c r="L556" s="59" t="s">
        <v>1980</v>
      </c>
      <c r="M556" s="56"/>
      <c r="N556" s="90" t="s">
        <v>2676</v>
      </c>
    </row>
    <row r="557" spans="1:14" ht="120.75" hidden="1" x14ac:dyDescent="0.25">
      <c r="A557" s="80" t="s">
        <v>2276</v>
      </c>
      <c r="B557" s="45">
        <v>16</v>
      </c>
      <c r="C557" s="80" t="s">
        <v>1244</v>
      </c>
      <c r="D557" s="80" t="s">
        <v>2018</v>
      </c>
      <c r="E557" s="82" t="s">
        <v>105</v>
      </c>
      <c r="F557" s="82">
        <v>1</v>
      </c>
      <c r="G557" s="80" t="s">
        <v>2610</v>
      </c>
      <c r="H557" s="78"/>
      <c r="I557" s="78"/>
      <c r="J557" s="79"/>
      <c r="K557" s="79"/>
      <c r="L557" s="59" t="s">
        <v>1980</v>
      </c>
      <c r="M557" s="56"/>
      <c r="N557" s="90" t="s">
        <v>2676</v>
      </c>
    </row>
    <row r="558" spans="1:14" ht="72.75" hidden="1" customHeight="1" x14ac:dyDescent="0.2">
      <c r="A558" s="42" t="s">
        <v>1070</v>
      </c>
      <c r="B558" s="42">
        <v>17</v>
      </c>
      <c r="C558" s="42" t="s">
        <v>1243</v>
      </c>
      <c r="D558" s="42" t="s">
        <v>1072</v>
      </c>
      <c r="E558" s="42" t="s">
        <v>105</v>
      </c>
      <c r="F558" s="42">
        <v>1</v>
      </c>
      <c r="G558" s="46" t="s">
        <v>1073</v>
      </c>
      <c r="H558" s="47"/>
      <c r="I558" s="47"/>
      <c r="J558" s="48" t="s">
        <v>1937</v>
      </c>
      <c r="K558" s="48" t="s">
        <v>1938</v>
      </c>
      <c r="L558" s="58" t="s">
        <v>1968</v>
      </c>
      <c r="M558" s="57" t="s">
        <v>1944</v>
      </c>
      <c r="N558" s="90" t="s">
        <v>2004</v>
      </c>
    </row>
    <row r="559" spans="1:14" ht="36.75" hidden="1" customHeight="1" x14ac:dyDescent="0.25">
      <c r="A559" s="42" t="s">
        <v>1085</v>
      </c>
      <c r="B559" s="42">
        <v>17</v>
      </c>
      <c r="C559" s="42" t="s">
        <v>1243</v>
      </c>
      <c r="D559" s="42" t="s">
        <v>1072</v>
      </c>
      <c r="E559" s="42" t="s">
        <v>105</v>
      </c>
      <c r="F559" s="42">
        <v>2</v>
      </c>
      <c r="G559" s="46" t="s">
        <v>1086</v>
      </c>
      <c r="H559" s="47"/>
      <c r="I559" s="47"/>
      <c r="J559" s="48" t="s">
        <v>1937</v>
      </c>
      <c r="K559" s="48" t="s">
        <v>1938</v>
      </c>
      <c r="L559" s="59" t="s">
        <v>1980</v>
      </c>
      <c r="M559" s="56"/>
      <c r="N559" s="90" t="s">
        <v>2004</v>
      </c>
    </row>
    <row r="560" spans="1:14" ht="96" hidden="1" x14ac:dyDescent="0.25">
      <c r="A560" s="42" t="s">
        <v>1091</v>
      </c>
      <c r="B560" s="42">
        <v>17</v>
      </c>
      <c r="C560" s="42" t="s">
        <v>1243</v>
      </c>
      <c r="D560" s="42" t="s">
        <v>1072</v>
      </c>
      <c r="E560" s="42" t="s">
        <v>105</v>
      </c>
      <c r="F560" s="42">
        <v>3</v>
      </c>
      <c r="G560" s="46" t="s">
        <v>1092</v>
      </c>
      <c r="H560" s="47"/>
      <c r="I560" s="47"/>
      <c r="J560" s="48" t="s">
        <v>1937</v>
      </c>
      <c r="K560" s="48" t="s">
        <v>1938</v>
      </c>
      <c r="L560" s="59" t="s">
        <v>1980</v>
      </c>
      <c r="M560" s="56"/>
      <c r="N560" s="90" t="s">
        <v>2004</v>
      </c>
    </row>
    <row r="561" spans="1:14" ht="96" hidden="1" x14ac:dyDescent="0.25">
      <c r="A561" s="42" t="s">
        <v>1111</v>
      </c>
      <c r="B561" s="42">
        <v>17</v>
      </c>
      <c r="C561" s="42" t="s">
        <v>1243</v>
      </c>
      <c r="D561" s="42" t="s">
        <v>1112</v>
      </c>
      <c r="E561" s="42" t="s">
        <v>105</v>
      </c>
      <c r="F561" s="42">
        <v>1</v>
      </c>
      <c r="G561" s="46" t="s">
        <v>1113</v>
      </c>
      <c r="H561" s="47"/>
      <c r="I561" s="47"/>
      <c r="J561" s="48" t="s">
        <v>1937</v>
      </c>
      <c r="K561" s="48" t="s">
        <v>1938</v>
      </c>
      <c r="L561" s="59" t="s">
        <v>1980</v>
      </c>
      <c r="M561" s="56"/>
      <c r="N561" s="90"/>
    </row>
    <row r="562" spans="1:14" ht="168" hidden="1" x14ac:dyDescent="0.25">
      <c r="A562" s="42" t="s">
        <v>1741</v>
      </c>
      <c r="B562" s="42">
        <v>17</v>
      </c>
      <c r="C562" s="42" t="s">
        <v>1243</v>
      </c>
      <c r="D562" s="42" t="s">
        <v>1112</v>
      </c>
      <c r="E562" s="42" t="s">
        <v>105</v>
      </c>
      <c r="F562" s="42">
        <v>2</v>
      </c>
      <c r="G562" s="46" t="s">
        <v>1742</v>
      </c>
      <c r="H562" s="47"/>
      <c r="I562" s="47"/>
      <c r="J562" s="48" t="s">
        <v>1937</v>
      </c>
      <c r="K562" s="48" t="s">
        <v>1938</v>
      </c>
      <c r="L562" s="59" t="s">
        <v>1980</v>
      </c>
      <c r="M562" s="56"/>
      <c r="N562" s="90"/>
    </row>
    <row r="563" spans="1:14" ht="84" hidden="1" x14ac:dyDescent="0.25">
      <c r="A563" s="42" t="s">
        <v>1118</v>
      </c>
      <c r="B563" s="42">
        <v>17</v>
      </c>
      <c r="C563" s="42" t="s">
        <v>1243</v>
      </c>
      <c r="D563" s="42" t="s">
        <v>1112</v>
      </c>
      <c r="E563" s="42" t="s">
        <v>105</v>
      </c>
      <c r="F563" s="42">
        <v>1</v>
      </c>
      <c r="G563" s="46" t="s">
        <v>1119</v>
      </c>
      <c r="H563" s="47"/>
      <c r="I563" s="47"/>
      <c r="J563" s="48" t="s">
        <v>1937</v>
      </c>
      <c r="K563" s="48" t="s">
        <v>1938</v>
      </c>
      <c r="L563" s="59" t="s">
        <v>1980</v>
      </c>
      <c r="M563" s="56"/>
      <c r="N563" s="90"/>
    </row>
    <row r="564" spans="1:14" ht="180" hidden="1" x14ac:dyDescent="0.25">
      <c r="A564" s="42" t="s">
        <v>1124</v>
      </c>
      <c r="B564" s="42">
        <v>17</v>
      </c>
      <c r="C564" s="42" t="s">
        <v>1243</v>
      </c>
      <c r="D564" s="42" t="s">
        <v>1125</v>
      </c>
      <c r="E564" s="42" t="s">
        <v>105</v>
      </c>
      <c r="F564" s="42">
        <v>1</v>
      </c>
      <c r="G564" s="46" t="s">
        <v>1126</v>
      </c>
      <c r="H564" s="47"/>
      <c r="I564" s="47"/>
      <c r="J564" s="48" t="s">
        <v>1937</v>
      </c>
      <c r="K564" s="48" t="s">
        <v>1938</v>
      </c>
      <c r="L564" s="59" t="s">
        <v>1980</v>
      </c>
      <c r="M564" s="56"/>
      <c r="N564" s="90"/>
    </row>
    <row r="565" spans="1:14" ht="96" hidden="1" x14ac:dyDescent="0.25">
      <c r="A565" s="42" t="s">
        <v>1743</v>
      </c>
      <c r="B565" s="42">
        <v>17</v>
      </c>
      <c r="C565" s="42" t="s">
        <v>1243</v>
      </c>
      <c r="D565" s="42" t="s">
        <v>1125</v>
      </c>
      <c r="E565" s="42" t="s">
        <v>105</v>
      </c>
      <c r="F565" s="42">
        <v>2</v>
      </c>
      <c r="G565" s="46" t="s">
        <v>1744</v>
      </c>
      <c r="H565" s="47"/>
      <c r="I565" s="47"/>
      <c r="J565" s="48" t="s">
        <v>1937</v>
      </c>
      <c r="K565" s="48" t="s">
        <v>1938</v>
      </c>
      <c r="L565" s="59" t="s">
        <v>1980</v>
      </c>
      <c r="M565" s="56"/>
      <c r="N565" s="90"/>
    </row>
    <row r="566" spans="1:14" ht="84" hidden="1" x14ac:dyDescent="0.25">
      <c r="A566" s="42" t="s">
        <v>1078</v>
      </c>
      <c r="B566" s="42">
        <v>17</v>
      </c>
      <c r="C566" s="42" t="s">
        <v>1243</v>
      </c>
      <c r="D566" s="42" t="s">
        <v>1072</v>
      </c>
      <c r="E566" s="42" t="s">
        <v>105</v>
      </c>
      <c r="F566" s="42">
        <v>1</v>
      </c>
      <c r="G566" s="46" t="s">
        <v>1079</v>
      </c>
      <c r="H566" s="47"/>
      <c r="I566" s="47"/>
      <c r="J566" s="48" t="s">
        <v>1937</v>
      </c>
      <c r="K566" s="48" t="s">
        <v>1938</v>
      </c>
      <c r="L566" s="59" t="s">
        <v>1980</v>
      </c>
      <c r="M566" s="56"/>
      <c r="N566" s="90" t="s">
        <v>2004</v>
      </c>
    </row>
    <row r="567" spans="1:14" ht="84.75" hidden="1" x14ac:dyDescent="0.25">
      <c r="A567" s="80" t="s">
        <v>2277</v>
      </c>
      <c r="B567" s="42">
        <v>17</v>
      </c>
      <c r="C567" s="80" t="s">
        <v>1243</v>
      </c>
      <c r="D567" s="80" t="s">
        <v>2021</v>
      </c>
      <c r="E567" s="82" t="s">
        <v>105</v>
      </c>
      <c r="F567" s="82">
        <v>3</v>
      </c>
      <c r="G567" s="80" t="s">
        <v>2611</v>
      </c>
      <c r="H567" s="78"/>
      <c r="I567" s="78"/>
      <c r="J567" s="79"/>
      <c r="K567" s="79"/>
      <c r="L567" s="59" t="s">
        <v>1980</v>
      </c>
      <c r="M567" s="56"/>
      <c r="N567" s="90" t="s">
        <v>2676</v>
      </c>
    </row>
    <row r="568" spans="1:14" ht="84.75" hidden="1" x14ac:dyDescent="0.25">
      <c r="A568" s="80" t="s">
        <v>2278</v>
      </c>
      <c r="B568" s="42">
        <v>17</v>
      </c>
      <c r="C568" s="80" t="s">
        <v>1243</v>
      </c>
      <c r="D568" s="80" t="s">
        <v>2021</v>
      </c>
      <c r="E568" s="82" t="s">
        <v>105</v>
      </c>
      <c r="F568" s="82">
        <v>3</v>
      </c>
      <c r="G568" s="80" t="s">
        <v>2612</v>
      </c>
      <c r="H568" s="78"/>
      <c r="I568" s="78"/>
      <c r="J568" s="79"/>
      <c r="K568" s="79"/>
      <c r="L568" s="60" t="s">
        <v>1981</v>
      </c>
      <c r="M568" s="76" t="s">
        <v>1999</v>
      </c>
      <c r="N568" s="90" t="s">
        <v>2676</v>
      </c>
    </row>
    <row r="569" spans="1:14" ht="60" hidden="1" x14ac:dyDescent="0.25">
      <c r="A569" s="42" t="s">
        <v>1097</v>
      </c>
      <c r="B569" s="42">
        <v>17</v>
      </c>
      <c r="C569" s="42" t="s">
        <v>1243</v>
      </c>
      <c r="D569" s="42" t="s">
        <v>1072</v>
      </c>
      <c r="E569" s="42" t="s">
        <v>105</v>
      </c>
      <c r="F569" s="42">
        <v>3</v>
      </c>
      <c r="G569" s="46" t="s">
        <v>1098</v>
      </c>
      <c r="H569" s="47"/>
      <c r="I569" s="47"/>
      <c r="J569" s="48" t="s">
        <v>1940</v>
      </c>
      <c r="K569" s="48" t="s">
        <v>1941</v>
      </c>
      <c r="L569" s="59" t="s">
        <v>1980</v>
      </c>
      <c r="M569" s="56"/>
      <c r="N569" s="90" t="s">
        <v>2004</v>
      </c>
    </row>
    <row r="570" spans="1:14" ht="156.75" hidden="1" x14ac:dyDescent="0.25">
      <c r="A570" s="80" t="s">
        <v>2279</v>
      </c>
      <c r="B570" s="42">
        <v>17</v>
      </c>
      <c r="C570" s="80" t="s">
        <v>1243</v>
      </c>
      <c r="D570" s="80" t="s">
        <v>2021</v>
      </c>
      <c r="E570" s="82" t="s">
        <v>105</v>
      </c>
      <c r="F570" s="82" t="s">
        <v>2678</v>
      </c>
      <c r="G570" s="80" t="s">
        <v>2613</v>
      </c>
      <c r="H570" s="78"/>
      <c r="I570" s="78"/>
      <c r="J570" s="79"/>
      <c r="K570" s="79"/>
      <c r="L570" s="59" t="s">
        <v>1980</v>
      </c>
      <c r="M570" s="56"/>
      <c r="N570" s="90" t="s">
        <v>2676</v>
      </c>
    </row>
    <row r="571" spans="1:14" ht="144" hidden="1" x14ac:dyDescent="0.25">
      <c r="A571" s="42" t="s">
        <v>1104</v>
      </c>
      <c r="B571" s="42">
        <v>17</v>
      </c>
      <c r="C571" s="42" t="s">
        <v>1243</v>
      </c>
      <c r="D571" s="42" t="s">
        <v>1072</v>
      </c>
      <c r="E571" s="42" t="s">
        <v>105</v>
      </c>
      <c r="F571" s="42">
        <v>3</v>
      </c>
      <c r="G571" s="46" t="s">
        <v>1105</v>
      </c>
      <c r="H571" s="43"/>
      <c r="I571" s="47"/>
      <c r="J571" s="49" t="s">
        <v>1959</v>
      </c>
      <c r="K571" s="48" t="s">
        <v>1939</v>
      </c>
      <c r="L571" s="59" t="s">
        <v>1980</v>
      </c>
      <c r="M571" s="56"/>
      <c r="N571" s="90" t="s">
        <v>2004</v>
      </c>
    </row>
    <row r="572" spans="1:14" ht="84.75" hidden="1" x14ac:dyDescent="0.25">
      <c r="A572" s="80" t="s">
        <v>2280</v>
      </c>
      <c r="B572" s="42">
        <v>17</v>
      </c>
      <c r="C572" s="80" t="s">
        <v>1243</v>
      </c>
      <c r="D572" s="80" t="s">
        <v>2021</v>
      </c>
      <c r="E572" s="82" t="s">
        <v>105</v>
      </c>
      <c r="F572" s="82">
        <v>3</v>
      </c>
      <c r="G572" s="80" t="s">
        <v>2614</v>
      </c>
      <c r="H572" s="78"/>
      <c r="I572" s="78"/>
      <c r="J572" s="79"/>
      <c r="K572" s="79"/>
      <c r="L572" s="59" t="s">
        <v>1980</v>
      </c>
      <c r="M572" s="56"/>
      <c r="N572" s="90" t="s">
        <v>2676</v>
      </c>
    </row>
    <row r="573" spans="1:14" ht="84.75" hidden="1" x14ac:dyDescent="0.25">
      <c r="A573" s="80" t="s">
        <v>2281</v>
      </c>
      <c r="B573" s="42">
        <v>17</v>
      </c>
      <c r="C573" s="80" t="s">
        <v>1243</v>
      </c>
      <c r="D573" s="80" t="s">
        <v>2021</v>
      </c>
      <c r="E573" s="82" t="s">
        <v>105</v>
      </c>
      <c r="F573" s="82" t="s">
        <v>2678</v>
      </c>
      <c r="G573" s="80" t="s">
        <v>2615</v>
      </c>
      <c r="H573" s="78"/>
      <c r="I573" s="78"/>
      <c r="J573" s="79"/>
      <c r="K573" s="79"/>
      <c r="L573" s="59" t="s">
        <v>1980</v>
      </c>
      <c r="M573" s="56"/>
      <c r="N573" s="90" t="s">
        <v>2676</v>
      </c>
    </row>
    <row r="574" spans="1:14" ht="84.75" hidden="1" x14ac:dyDescent="0.25">
      <c r="A574" s="80" t="s">
        <v>2282</v>
      </c>
      <c r="B574" s="42">
        <v>17</v>
      </c>
      <c r="C574" s="80" t="s">
        <v>1243</v>
      </c>
      <c r="D574" s="80" t="s">
        <v>1125</v>
      </c>
      <c r="E574" s="82" t="s">
        <v>258</v>
      </c>
      <c r="F574" s="82">
        <v>1</v>
      </c>
      <c r="G574" s="80" t="s">
        <v>2616</v>
      </c>
      <c r="H574" s="78"/>
      <c r="I574" s="78"/>
      <c r="J574" s="79"/>
      <c r="K574" s="79"/>
      <c r="L574" s="59" t="s">
        <v>1980</v>
      </c>
      <c r="M574" s="56"/>
      <c r="N574" s="90" t="s">
        <v>2676</v>
      </c>
    </row>
    <row r="575" spans="1:14" ht="84" hidden="1" x14ac:dyDescent="0.25">
      <c r="A575" s="42" t="s">
        <v>1131</v>
      </c>
      <c r="B575" s="42">
        <v>17</v>
      </c>
      <c r="C575" s="42" t="s">
        <v>1243</v>
      </c>
      <c r="D575" s="42" t="s">
        <v>1125</v>
      </c>
      <c r="E575" s="42" t="s">
        <v>105</v>
      </c>
      <c r="F575" s="42">
        <v>1</v>
      </c>
      <c r="G575" s="46" t="s">
        <v>1132</v>
      </c>
      <c r="H575" s="43"/>
      <c r="I575" s="47"/>
      <c r="J575" s="49" t="s">
        <v>1943</v>
      </c>
      <c r="K575" s="48" t="s">
        <v>1942</v>
      </c>
      <c r="L575" s="59" t="s">
        <v>1980</v>
      </c>
      <c r="M575" s="56"/>
      <c r="N575" s="90"/>
    </row>
    <row r="576" spans="1:14" ht="240.75" hidden="1" x14ac:dyDescent="0.25">
      <c r="A576" s="80" t="s">
        <v>2283</v>
      </c>
      <c r="B576" s="42">
        <v>17</v>
      </c>
      <c r="C576" s="80" t="s">
        <v>1243</v>
      </c>
      <c r="D576" s="80" t="s">
        <v>1112</v>
      </c>
      <c r="E576" s="82" t="s">
        <v>105</v>
      </c>
      <c r="F576" s="82" t="s">
        <v>2678</v>
      </c>
      <c r="G576" s="80" t="s">
        <v>2617</v>
      </c>
      <c r="H576" s="78"/>
      <c r="I576" s="78"/>
      <c r="J576" s="79"/>
      <c r="K576" s="79"/>
      <c r="L576" s="59" t="s">
        <v>1980</v>
      </c>
      <c r="M576" s="56"/>
      <c r="N576" s="90" t="s">
        <v>2676</v>
      </c>
    </row>
    <row r="577" spans="1:14" ht="84.75" hidden="1" x14ac:dyDescent="0.25">
      <c r="A577" s="80" t="s">
        <v>2284</v>
      </c>
      <c r="B577" s="42">
        <v>17</v>
      </c>
      <c r="C577" s="80" t="s">
        <v>1243</v>
      </c>
      <c r="D577" s="80" t="s">
        <v>1112</v>
      </c>
      <c r="E577" s="82" t="s">
        <v>105</v>
      </c>
      <c r="F577" s="82" t="s">
        <v>2678</v>
      </c>
      <c r="G577" s="80" t="s">
        <v>2618</v>
      </c>
      <c r="H577" s="78"/>
      <c r="I577" s="78"/>
      <c r="J577" s="79"/>
      <c r="K577" s="79"/>
      <c r="L577" s="59" t="s">
        <v>1980</v>
      </c>
      <c r="M577" s="56"/>
      <c r="N577" s="90" t="s">
        <v>2676</v>
      </c>
    </row>
    <row r="578" spans="1:14" ht="96.75" hidden="1" x14ac:dyDescent="0.25">
      <c r="A578" s="80" t="s">
        <v>2285</v>
      </c>
      <c r="B578" s="42">
        <v>17</v>
      </c>
      <c r="C578" s="80" t="s">
        <v>1243</v>
      </c>
      <c r="D578" s="80" t="s">
        <v>1112</v>
      </c>
      <c r="E578" s="82" t="s">
        <v>105</v>
      </c>
      <c r="F578" s="82" t="s">
        <v>2678</v>
      </c>
      <c r="G578" s="80" t="s">
        <v>2619</v>
      </c>
      <c r="H578" s="78"/>
      <c r="I578" s="78"/>
      <c r="J578" s="79"/>
      <c r="K578" s="79"/>
      <c r="L578" s="59" t="s">
        <v>1980</v>
      </c>
      <c r="M578" s="56"/>
      <c r="N578" s="90" t="s">
        <v>2676</v>
      </c>
    </row>
    <row r="579" spans="1:14" ht="60.75" hidden="1" x14ac:dyDescent="0.25">
      <c r="A579" s="80" t="s">
        <v>2286</v>
      </c>
      <c r="B579" s="42">
        <v>17</v>
      </c>
      <c r="C579" s="80" t="s">
        <v>1243</v>
      </c>
      <c r="D579" s="80" t="s">
        <v>1112</v>
      </c>
      <c r="E579" s="82" t="s">
        <v>105</v>
      </c>
      <c r="F579" s="82" t="s">
        <v>2678</v>
      </c>
      <c r="G579" s="80" t="s">
        <v>2620</v>
      </c>
      <c r="H579" s="78"/>
      <c r="I579" s="78"/>
      <c r="J579" s="79"/>
      <c r="K579" s="79"/>
      <c r="L579" s="59" t="s">
        <v>1980</v>
      </c>
      <c r="M579" s="56"/>
      <c r="N579" s="90" t="s">
        <v>2676</v>
      </c>
    </row>
    <row r="580" spans="1:14" ht="72.75" hidden="1" x14ac:dyDescent="0.25">
      <c r="A580" s="80" t="s">
        <v>2287</v>
      </c>
      <c r="B580" s="42">
        <v>17</v>
      </c>
      <c r="C580" s="80" t="s">
        <v>1243</v>
      </c>
      <c r="D580" s="80" t="s">
        <v>1112</v>
      </c>
      <c r="E580" s="82" t="s">
        <v>105</v>
      </c>
      <c r="F580" s="82" t="s">
        <v>2677</v>
      </c>
      <c r="G580" s="80" t="s">
        <v>2621</v>
      </c>
      <c r="H580" s="78"/>
      <c r="I580" s="78"/>
      <c r="J580" s="79"/>
      <c r="K580" s="79"/>
      <c r="L580" s="59" t="s">
        <v>1980</v>
      </c>
      <c r="M580" s="56"/>
      <c r="N580" s="90" t="s">
        <v>2676</v>
      </c>
    </row>
    <row r="581" spans="1:14" ht="84.75" hidden="1" x14ac:dyDescent="0.25">
      <c r="A581" s="80" t="s">
        <v>2288</v>
      </c>
      <c r="B581" s="42">
        <v>17</v>
      </c>
      <c r="C581" s="80" t="s">
        <v>1243</v>
      </c>
      <c r="D581" s="80" t="s">
        <v>1125</v>
      </c>
      <c r="E581" s="82" t="s">
        <v>105</v>
      </c>
      <c r="F581" s="82" t="s">
        <v>2678</v>
      </c>
      <c r="G581" s="80" t="s">
        <v>2622</v>
      </c>
      <c r="H581" s="78"/>
      <c r="I581" s="78"/>
      <c r="J581" s="79"/>
      <c r="K581" s="79"/>
      <c r="L581" s="59" t="s">
        <v>1980</v>
      </c>
      <c r="M581" s="56"/>
      <c r="N581" s="90" t="s">
        <v>2676</v>
      </c>
    </row>
    <row r="582" spans="1:14" ht="72.75" x14ac:dyDescent="0.25">
      <c r="A582" s="80" t="s">
        <v>2289</v>
      </c>
      <c r="B582" s="42">
        <v>17</v>
      </c>
      <c r="C582" s="80" t="s">
        <v>1243</v>
      </c>
      <c r="D582" s="80" t="s">
        <v>2022</v>
      </c>
      <c r="E582" s="82" t="s">
        <v>105</v>
      </c>
      <c r="F582" s="82">
        <v>1</v>
      </c>
      <c r="G582" s="80" t="s">
        <v>2623</v>
      </c>
      <c r="H582" s="78"/>
      <c r="I582" s="78"/>
      <c r="J582" s="79"/>
      <c r="K582" s="79"/>
      <c r="L582" s="61" t="s">
        <v>1982</v>
      </c>
      <c r="M582" s="56" t="s">
        <v>2800</v>
      </c>
      <c r="N582" s="90" t="s">
        <v>2676</v>
      </c>
    </row>
    <row r="583" spans="1:14" ht="48.75" x14ac:dyDescent="0.25">
      <c r="A583" s="80" t="s">
        <v>2290</v>
      </c>
      <c r="B583" s="42">
        <v>17</v>
      </c>
      <c r="C583" s="80" t="s">
        <v>1243</v>
      </c>
      <c r="D583" s="80" t="s">
        <v>2022</v>
      </c>
      <c r="E583" s="82" t="s">
        <v>105</v>
      </c>
      <c r="F583" s="82">
        <v>2</v>
      </c>
      <c r="G583" s="80" t="s">
        <v>2624</v>
      </c>
      <c r="H583" s="78"/>
      <c r="I583" s="78"/>
      <c r="J583" s="79"/>
      <c r="K583" s="79"/>
      <c r="L583" s="61" t="s">
        <v>1982</v>
      </c>
      <c r="M583" s="56" t="s">
        <v>2800</v>
      </c>
      <c r="N583" s="90" t="s">
        <v>2676</v>
      </c>
    </row>
    <row r="584" spans="1:14" ht="144.75" x14ac:dyDescent="0.25">
      <c r="A584" s="80" t="s">
        <v>2291</v>
      </c>
      <c r="B584" s="42">
        <v>17</v>
      </c>
      <c r="C584" s="80" t="s">
        <v>1243</v>
      </c>
      <c r="D584" s="80" t="s">
        <v>2022</v>
      </c>
      <c r="E584" s="82" t="s">
        <v>105</v>
      </c>
      <c r="F584" s="82">
        <v>2</v>
      </c>
      <c r="G584" s="80" t="s">
        <v>2625</v>
      </c>
      <c r="H584" s="78"/>
      <c r="I584" s="78"/>
      <c r="J584" s="79"/>
      <c r="K584" s="79"/>
      <c r="L584" s="61" t="s">
        <v>1982</v>
      </c>
      <c r="M584" s="56" t="s">
        <v>2800</v>
      </c>
      <c r="N584" s="90" t="s">
        <v>2676</v>
      </c>
    </row>
    <row r="585" spans="1:14" ht="120.75" x14ac:dyDescent="0.25">
      <c r="A585" s="80" t="s">
        <v>2292</v>
      </c>
      <c r="B585" s="42">
        <v>17</v>
      </c>
      <c r="C585" s="80" t="s">
        <v>1243</v>
      </c>
      <c r="D585" s="80" t="s">
        <v>2022</v>
      </c>
      <c r="E585" s="82" t="s">
        <v>105</v>
      </c>
      <c r="F585" s="82">
        <v>2</v>
      </c>
      <c r="G585" s="80" t="s">
        <v>2626</v>
      </c>
      <c r="H585" s="78"/>
      <c r="I585" s="78"/>
      <c r="J585" s="79"/>
      <c r="K585" s="79"/>
      <c r="L585" s="61" t="s">
        <v>1982</v>
      </c>
      <c r="M585" s="56" t="s">
        <v>2800</v>
      </c>
      <c r="N585" s="90" t="s">
        <v>2676</v>
      </c>
    </row>
    <row r="586" spans="1:14" ht="48.75" x14ac:dyDescent="0.25">
      <c r="A586" s="80" t="s">
        <v>2293</v>
      </c>
      <c r="B586" s="42">
        <v>17</v>
      </c>
      <c r="C586" s="80" t="s">
        <v>1243</v>
      </c>
      <c r="D586" s="80" t="s">
        <v>2022</v>
      </c>
      <c r="E586" s="82" t="s">
        <v>105</v>
      </c>
      <c r="F586" s="82">
        <v>2</v>
      </c>
      <c r="G586" s="80" t="s">
        <v>2627</v>
      </c>
      <c r="H586" s="78"/>
      <c r="I586" s="78"/>
      <c r="J586" s="79"/>
      <c r="K586" s="79"/>
      <c r="L586" s="61" t="s">
        <v>1982</v>
      </c>
      <c r="M586" s="56" t="s">
        <v>2800</v>
      </c>
      <c r="N586" s="90" t="s">
        <v>2676</v>
      </c>
    </row>
    <row r="587" spans="1:14" ht="144.75" hidden="1" x14ac:dyDescent="0.25">
      <c r="A587" s="80" t="s">
        <v>2294</v>
      </c>
      <c r="B587" s="42">
        <v>17</v>
      </c>
      <c r="C587" s="80" t="s">
        <v>1243</v>
      </c>
      <c r="D587" s="80" t="s">
        <v>2021</v>
      </c>
      <c r="E587" s="82" t="s">
        <v>105</v>
      </c>
      <c r="F587" s="82">
        <v>1</v>
      </c>
      <c r="G587" s="80" t="s">
        <v>2628</v>
      </c>
      <c r="H587" s="78"/>
      <c r="I587" s="78"/>
      <c r="J587" s="79"/>
      <c r="K587" s="79"/>
      <c r="L587" s="59" t="s">
        <v>1980</v>
      </c>
      <c r="M587" s="56"/>
      <c r="N587" s="90" t="s">
        <v>2676</v>
      </c>
    </row>
    <row r="588" spans="1:14" ht="132.75" hidden="1" x14ac:dyDescent="0.25">
      <c r="A588" s="80" t="s">
        <v>2295</v>
      </c>
      <c r="B588" s="42">
        <v>17</v>
      </c>
      <c r="C588" s="80" t="s">
        <v>1243</v>
      </c>
      <c r="D588" s="80" t="s">
        <v>2021</v>
      </c>
      <c r="E588" s="82" t="s">
        <v>105</v>
      </c>
      <c r="F588" s="82">
        <v>1</v>
      </c>
      <c r="G588" s="80" t="s">
        <v>2629</v>
      </c>
      <c r="H588" s="78"/>
      <c r="I588" s="78"/>
      <c r="J588" s="79"/>
      <c r="K588" s="79"/>
      <c r="L588" s="59" t="s">
        <v>1980</v>
      </c>
      <c r="M588" s="56"/>
      <c r="N588" s="90" t="s">
        <v>2676</v>
      </c>
    </row>
    <row r="589" spans="1:14" ht="84.75" hidden="1" x14ac:dyDescent="0.25">
      <c r="A589" s="80" t="s">
        <v>2296</v>
      </c>
      <c r="B589" s="42">
        <v>17</v>
      </c>
      <c r="C589" s="80" t="s">
        <v>1243</v>
      </c>
      <c r="D589" s="80" t="s">
        <v>2021</v>
      </c>
      <c r="E589" s="82" t="s">
        <v>105</v>
      </c>
      <c r="F589" s="82">
        <v>1</v>
      </c>
      <c r="G589" s="80" t="s">
        <v>2630</v>
      </c>
      <c r="H589" s="78"/>
      <c r="I589" s="78"/>
      <c r="J589" s="79"/>
      <c r="K589" s="79"/>
      <c r="L589" s="59" t="s">
        <v>1980</v>
      </c>
      <c r="M589" s="56"/>
      <c r="N589" s="90" t="s">
        <v>2676</v>
      </c>
    </row>
    <row r="590" spans="1:14" ht="72.75" hidden="1" x14ac:dyDescent="0.25">
      <c r="A590" s="80" t="s">
        <v>2297</v>
      </c>
      <c r="B590" s="42">
        <v>17</v>
      </c>
      <c r="C590" s="80" t="s">
        <v>1243</v>
      </c>
      <c r="D590" s="80" t="s">
        <v>2021</v>
      </c>
      <c r="E590" s="82" t="s">
        <v>105</v>
      </c>
      <c r="F590" s="82">
        <v>1</v>
      </c>
      <c r="G590" s="80" t="s">
        <v>2631</v>
      </c>
      <c r="H590" s="78"/>
      <c r="I590" s="78"/>
      <c r="J590" s="79"/>
      <c r="K590" s="79"/>
      <c r="L590" s="59" t="s">
        <v>1980</v>
      </c>
      <c r="M590" s="56"/>
      <c r="N590" s="90" t="s">
        <v>2676</v>
      </c>
    </row>
    <row r="591" spans="1:14" ht="84.75" hidden="1" x14ac:dyDescent="0.25">
      <c r="A591" s="80" t="s">
        <v>2298</v>
      </c>
      <c r="B591" s="42">
        <v>17</v>
      </c>
      <c r="C591" s="80" t="s">
        <v>1243</v>
      </c>
      <c r="D591" s="80" t="s">
        <v>2021</v>
      </c>
      <c r="E591" s="82" t="s">
        <v>105</v>
      </c>
      <c r="F591" s="82">
        <v>1</v>
      </c>
      <c r="G591" s="80" t="s">
        <v>2632</v>
      </c>
      <c r="H591" s="78"/>
      <c r="I591" s="78"/>
      <c r="J591" s="79"/>
      <c r="K591" s="79"/>
      <c r="L591" s="59" t="s">
        <v>1980</v>
      </c>
      <c r="M591" s="56"/>
      <c r="N591" s="90" t="s">
        <v>2676</v>
      </c>
    </row>
    <row r="592" spans="1:14" ht="60.75" hidden="1" x14ac:dyDescent="0.25">
      <c r="A592" s="80" t="s">
        <v>2299</v>
      </c>
      <c r="B592" s="42">
        <v>17</v>
      </c>
      <c r="C592" s="80" t="s">
        <v>1243</v>
      </c>
      <c r="D592" s="80" t="s">
        <v>2021</v>
      </c>
      <c r="E592" s="82" t="s">
        <v>105</v>
      </c>
      <c r="F592" s="82">
        <v>1</v>
      </c>
      <c r="G592" s="80" t="s">
        <v>2633</v>
      </c>
      <c r="H592" s="78"/>
      <c r="I592" s="78"/>
      <c r="J592" s="79"/>
      <c r="K592" s="79"/>
      <c r="L592" s="59" t="s">
        <v>1980</v>
      </c>
      <c r="M592" s="56"/>
      <c r="N592" s="90" t="s">
        <v>2676</v>
      </c>
    </row>
    <row r="593" spans="1:14" ht="120.75" hidden="1" x14ac:dyDescent="0.25">
      <c r="A593" s="80" t="s">
        <v>2300</v>
      </c>
      <c r="B593" s="42">
        <v>17</v>
      </c>
      <c r="C593" s="80" t="s">
        <v>1243</v>
      </c>
      <c r="D593" s="80" t="s">
        <v>2021</v>
      </c>
      <c r="E593" s="82" t="s">
        <v>105</v>
      </c>
      <c r="F593" s="82">
        <v>1</v>
      </c>
      <c r="G593" s="80" t="s">
        <v>2634</v>
      </c>
      <c r="H593" s="78"/>
      <c r="I593" s="78"/>
      <c r="J593" s="79"/>
      <c r="K593" s="79"/>
      <c r="L593" s="59" t="s">
        <v>1980</v>
      </c>
      <c r="M593" s="56"/>
      <c r="N593" s="90" t="s">
        <v>2676</v>
      </c>
    </row>
    <row r="594" spans="1:14" ht="48.75" hidden="1" x14ac:dyDescent="0.25">
      <c r="A594" s="80" t="s">
        <v>2301</v>
      </c>
      <c r="B594" s="42">
        <v>17</v>
      </c>
      <c r="C594" s="80" t="s">
        <v>1243</v>
      </c>
      <c r="D594" s="80" t="s">
        <v>2021</v>
      </c>
      <c r="E594" s="82" t="s">
        <v>105</v>
      </c>
      <c r="F594" s="82">
        <v>2</v>
      </c>
      <c r="G594" s="80" t="s">
        <v>2635</v>
      </c>
      <c r="H594" s="78"/>
      <c r="I594" s="78"/>
      <c r="J594" s="79"/>
      <c r="K594" s="79"/>
      <c r="L594" s="59" t="s">
        <v>1980</v>
      </c>
      <c r="M594" s="56"/>
      <c r="N594" s="90" t="s">
        <v>2676</v>
      </c>
    </row>
    <row r="595" spans="1:14" ht="84.75" hidden="1" x14ac:dyDescent="0.25">
      <c r="A595" s="80" t="s">
        <v>2302</v>
      </c>
      <c r="B595" s="42">
        <v>17</v>
      </c>
      <c r="C595" s="80" t="s">
        <v>1243</v>
      </c>
      <c r="D595" s="80" t="s">
        <v>2021</v>
      </c>
      <c r="E595" s="82" t="s">
        <v>105</v>
      </c>
      <c r="F595" s="82">
        <v>2</v>
      </c>
      <c r="G595" s="80" t="s">
        <v>2636</v>
      </c>
      <c r="H595" s="78"/>
      <c r="I595" s="78"/>
      <c r="J595" s="79"/>
      <c r="K595" s="79"/>
      <c r="L595" s="59" t="s">
        <v>1980</v>
      </c>
      <c r="M595" s="56"/>
      <c r="N595" s="90" t="s">
        <v>2676</v>
      </c>
    </row>
    <row r="596" spans="1:14" ht="108.75" hidden="1" x14ac:dyDescent="0.25">
      <c r="A596" s="80" t="s">
        <v>2303</v>
      </c>
      <c r="B596" s="42">
        <v>17</v>
      </c>
      <c r="C596" s="80" t="s">
        <v>1243</v>
      </c>
      <c r="D596" s="80" t="s">
        <v>2021</v>
      </c>
      <c r="E596" s="82" t="s">
        <v>105</v>
      </c>
      <c r="F596" s="82">
        <v>2</v>
      </c>
      <c r="G596" s="80" t="s">
        <v>2637</v>
      </c>
      <c r="H596" s="78"/>
      <c r="I596" s="78"/>
      <c r="J596" s="79"/>
      <c r="K596" s="79"/>
      <c r="L596" s="60" t="s">
        <v>1981</v>
      </c>
      <c r="M596" s="76" t="s">
        <v>1999</v>
      </c>
      <c r="N596" s="90" t="s">
        <v>2676</v>
      </c>
    </row>
    <row r="597" spans="1:14" ht="156.75" hidden="1" x14ac:dyDescent="0.25">
      <c r="A597" s="80" t="s">
        <v>2304</v>
      </c>
      <c r="B597" s="42">
        <v>17</v>
      </c>
      <c r="C597" s="80" t="s">
        <v>1243</v>
      </c>
      <c r="D597" s="80" t="s">
        <v>2021</v>
      </c>
      <c r="E597" s="82" t="s">
        <v>105</v>
      </c>
      <c r="F597" s="82">
        <v>2</v>
      </c>
      <c r="G597" s="80" t="s">
        <v>2638</v>
      </c>
      <c r="H597" s="78"/>
      <c r="I597" s="78"/>
      <c r="J597" s="79"/>
      <c r="K597" s="79"/>
      <c r="L597" s="59" t="s">
        <v>1980</v>
      </c>
      <c r="M597" s="56"/>
      <c r="N597" s="90" t="s">
        <v>2676</v>
      </c>
    </row>
    <row r="598" spans="1:14" ht="96.75" hidden="1" x14ac:dyDescent="0.25">
      <c r="A598" s="80" t="s">
        <v>2305</v>
      </c>
      <c r="B598" s="42">
        <v>17</v>
      </c>
      <c r="C598" s="80" t="s">
        <v>1243</v>
      </c>
      <c r="D598" s="80" t="s">
        <v>2021</v>
      </c>
      <c r="E598" s="82" t="s">
        <v>105</v>
      </c>
      <c r="F598" s="82">
        <v>2</v>
      </c>
      <c r="G598" s="80" t="s">
        <v>2639</v>
      </c>
      <c r="H598" s="78"/>
      <c r="I598" s="78"/>
      <c r="J598" s="79"/>
      <c r="K598" s="79"/>
      <c r="L598" s="60" t="s">
        <v>1981</v>
      </c>
      <c r="M598" s="76" t="s">
        <v>1999</v>
      </c>
      <c r="N598" s="90" t="s">
        <v>2676</v>
      </c>
    </row>
    <row r="599" spans="1:14" ht="72.75" hidden="1" x14ac:dyDescent="0.25">
      <c r="A599" s="80" t="s">
        <v>2306</v>
      </c>
      <c r="B599" s="42">
        <v>17</v>
      </c>
      <c r="C599" s="80" t="s">
        <v>1243</v>
      </c>
      <c r="D599" s="80" t="s">
        <v>2021</v>
      </c>
      <c r="E599" s="82" t="s">
        <v>105</v>
      </c>
      <c r="F599" s="82">
        <v>2</v>
      </c>
      <c r="G599" s="80" t="s">
        <v>2640</v>
      </c>
      <c r="H599" s="78"/>
      <c r="I599" s="78"/>
      <c r="J599" s="79"/>
      <c r="K599" s="79"/>
      <c r="L599" s="60" t="s">
        <v>1981</v>
      </c>
      <c r="M599" s="76" t="s">
        <v>1999</v>
      </c>
      <c r="N599" s="90" t="s">
        <v>2676</v>
      </c>
    </row>
    <row r="600" spans="1:14" ht="168.75" hidden="1" x14ac:dyDescent="0.25">
      <c r="A600" s="80" t="s">
        <v>2307</v>
      </c>
      <c r="B600" s="42">
        <v>17</v>
      </c>
      <c r="C600" s="80" t="s">
        <v>1243</v>
      </c>
      <c r="D600" s="80" t="s">
        <v>2021</v>
      </c>
      <c r="E600" s="82" t="s">
        <v>105</v>
      </c>
      <c r="F600" s="82">
        <v>2</v>
      </c>
      <c r="G600" s="80" t="s">
        <v>2641</v>
      </c>
      <c r="H600" s="78"/>
      <c r="I600" s="78"/>
      <c r="J600" s="79"/>
      <c r="K600" s="79"/>
      <c r="L600" s="60" t="s">
        <v>1981</v>
      </c>
      <c r="M600" s="76" t="s">
        <v>2801</v>
      </c>
      <c r="N600" s="90" t="s">
        <v>2676</v>
      </c>
    </row>
    <row r="601" spans="1:14" ht="60.75" hidden="1" x14ac:dyDescent="0.25">
      <c r="A601" s="80" t="s">
        <v>2308</v>
      </c>
      <c r="B601" s="42">
        <v>17</v>
      </c>
      <c r="C601" s="80" t="s">
        <v>1243</v>
      </c>
      <c r="D601" s="80" t="s">
        <v>2021</v>
      </c>
      <c r="E601" s="82" t="s">
        <v>105</v>
      </c>
      <c r="F601" s="82">
        <v>2</v>
      </c>
      <c r="G601" s="80" t="s">
        <v>2642</v>
      </c>
      <c r="H601" s="78"/>
      <c r="I601" s="78"/>
      <c r="J601" s="79"/>
      <c r="K601" s="79"/>
      <c r="L601" s="60" t="s">
        <v>1981</v>
      </c>
      <c r="M601" s="56" t="s">
        <v>2768</v>
      </c>
      <c r="N601" s="90" t="s">
        <v>2676</v>
      </c>
    </row>
    <row r="602" spans="1:14" ht="96.75" hidden="1" x14ac:dyDescent="0.25">
      <c r="A602" s="80" t="s">
        <v>2309</v>
      </c>
      <c r="B602" s="42">
        <v>17</v>
      </c>
      <c r="C602" s="80" t="s">
        <v>1243</v>
      </c>
      <c r="D602" s="80" t="s">
        <v>2021</v>
      </c>
      <c r="E602" s="82" t="s">
        <v>105</v>
      </c>
      <c r="F602" s="82">
        <v>2</v>
      </c>
      <c r="G602" s="80" t="s">
        <v>2643</v>
      </c>
      <c r="H602" s="78"/>
      <c r="I602" s="78"/>
      <c r="J602" s="79"/>
      <c r="K602" s="79"/>
      <c r="L602" s="60" t="s">
        <v>1981</v>
      </c>
      <c r="M602" s="56" t="s">
        <v>2768</v>
      </c>
      <c r="N602" s="90" t="s">
        <v>2676</v>
      </c>
    </row>
    <row r="603" spans="1:14" ht="96.75" hidden="1" x14ac:dyDescent="0.25">
      <c r="A603" s="80" t="s">
        <v>2310</v>
      </c>
      <c r="B603" s="42">
        <v>17</v>
      </c>
      <c r="C603" s="80" t="s">
        <v>1243</v>
      </c>
      <c r="D603" s="80" t="s">
        <v>2021</v>
      </c>
      <c r="E603" s="82" t="s">
        <v>105</v>
      </c>
      <c r="F603" s="82">
        <v>2</v>
      </c>
      <c r="G603" s="80" t="s">
        <v>2644</v>
      </c>
      <c r="H603" s="78"/>
      <c r="I603" s="78"/>
      <c r="J603" s="79"/>
      <c r="K603" s="79"/>
      <c r="L603" s="60" t="s">
        <v>1981</v>
      </c>
      <c r="M603" s="56" t="s">
        <v>2768</v>
      </c>
      <c r="N603" s="90" t="s">
        <v>2676</v>
      </c>
    </row>
    <row r="604" spans="1:14" ht="84.75" hidden="1" x14ac:dyDescent="0.25">
      <c r="A604" s="80" t="s">
        <v>2311</v>
      </c>
      <c r="B604" s="42">
        <v>17</v>
      </c>
      <c r="C604" s="80" t="s">
        <v>1243</v>
      </c>
      <c r="D604" s="80" t="s">
        <v>2021</v>
      </c>
      <c r="E604" s="82" t="s">
        <v>105</v>
      </c>
      <c r="F604" s="82">
        <v>3</v>
      </c>
      <c r="G604" s="80" t="s">
        <v>2645</v>
      </c>
      <c r="H604" s="78"/>
      <c r="I604" s="78"/>
      <c r="J604" s="79"/>
      <c r="K604" s="79"/>
      <c r="L604" s="60" t="s">
        <v>1981</v>
      </c>
      <c r="M604" s="76" t="s">
        <v>1999</v>
      </c>
      <c r="N604" s="90" t="s">
        <v>2676</v>
      </c>
    </row>
    <row r="605" spans="1:14" ht="71.25" hidden="1" x14ac:dyDescent="0.25">
      <c r="A605" s="80" t="s">
        <v>2312</v>
      </c>
      <c r="B605" s="42">
        <v>17</v>
      </c>
      <c r="C605" s="80" t="s">
        <v>1243</v>
      </c>
      <c r="D605" s="80" t="s">
        <v>2021</v>
      </c>
      <c r="E605" s="82" t="s">
        <v>105</v>
      </c>
      <c r="F605" s="82">
        <v>3</v>
      </c>
      <c r="G605" s="80" t="s">
        <v>2646</v>
      </c>
      <c r="H605" s="78"/>
      <c r="I605" s="78"/>
      <c r="J605" s="79"/>
      <c r="K605" s="79"/>
      <c r="L605" s="60" t="s">
        <v>1981</v>
      </c>
      <c r="M605" s="76" t="s">
        <v>1999</v>
      </c>
      <c r="N605" s="90" t="s">
        <v>2676</v>
      </c>
    </row>
    <row r="606" spans="1:14" ht="120.75" hidden="1" x14ac:dyDescent="0.25">
      <c r="A606" s="80" t="s">
        <v>2313</v>
      </c>
      <c r="B606" s="42">
        <v>17</v>
      </c>
      <c r="C606" s="80" t="s">
        <v>1243</v>
      </c>
      <c r="D606" s="80" t="s">
        <v>2021</v>
      </c>
      <c r="E606" s="82" t="s">
        <v>105</v>
      </c>
      <c r="F606" s="82">
        <v>3</v>
      </c>
      <c r="G606" s="80" t="s">
        <v>2647</v>
      </c>
      <c r="H606" s="78"/>
      <c r="I606" s="78"/>
      <c r="J606" s="79"/>
      <c r="K606" s="79"/>
      <c r="L606" s="60" t="s">
        <v>1981</v>
      </c>
      <c r="M606" s="56" t="s">
        <v>2802</v>
      </c>
      <c r="N606" s="90" t="s">
        <v>2676</v>
      </c>
    </row>
    <row r="607" spans="1:14" ht="84.75" hidden="1" x14ac:dyDescent="0.25">
      <c r="A607" s="80" t="s">
        <v>2076</v>
      </c>
      <c r="B607" s="45">
        <v>18</v>
      </c>
      <c r="C607" s="80" t="s">
        <v>1242</v>
      </c>
      <c r="D607" s="80" t="s">
        <v>1140</v>
      </c>
      <c r="E607" s="82" t="s">
        <v>105</v>
      </c>
      <c r="F607" s="82" t="s">
        <v>2678</v>
      </c>
      <c r="G607" s="80" t="s">
        <v>2410</v>
      </c>
      <c r="H607" s="78"/>
      <c r="I607" s="78"/>
      <c r="J607" s="79"/>
      <c r="K607" s="79"/>
      <c r="L607" s="58" t="s">
        <v>1968</v>
      </c>
      <c r="M607" s="56" t="s">
        <v>1979</v>
      </c>
      <c r="N607" s="90" t="s">
        <v>2676</v>
      </c>
    </row>
    <row r="608" spans="1:14" ht="60" hidden="1" x14ac:dyDescent="0.25">
      <c r="A608" s="45" t="s">
        <v>1138</v>
      </c>
      <c r="B608" s="45">
        <v>18</v>
      </c>
      <c r="C608" s="45" t="s">
        <v>1242</v>
      </c>
      <c r="D608" s="45" t="s">
        <v>1140</v>
      </c>
      <c r="E608" s="45" t="s">
        <v>105</v>
      </c>
      <c r="F608" s="45">
        <v>1</v>
      </c>
      <c r="G608" s="46" t="s">
        <v>1745</v>
      </c>
      <c r="H608" s="47"/>
      <c r="I608" s="47"/>
      <c r="J608" s="48" t="s">
        <v>1911</v>
      </c>
      <c r="K608" s="48" t="s">
        <v>1912</v>
      </c>
      <c r="L608" s="58" t="s">
        <v>1968</v>
      </c>
      <c r="M608" s="56" t="s">
        <v>1979</v>
      </c>
      <c r="N608" s="90"/>
    </row>
    <row r="609" spans="1:14" ht="72" hidden="1" x14ac:dyDescent="0.25">
      <c r="A609" s="45" t="s">
        <v>1146</v>
      </c>
      <c r="B609" s="45">
        <v>18</v>
      </c>
      <c r="C609" s="45" t="s">
        <v>1242</v>
      </c>
      <c r="D609" s="45" t="s">
        <v>1140</v>
      </c>
      <c r="E609" s="45" t="s">
        <v>105</v>
      </c>
      <c r="F609" s="45">
        <v>1</v>
      </c>
      <c r="G609" s="46" t="s">
        <v>1147</v>
      </c>
      <c r="H609" s="47"/>
      <c r="I609" s="47"/>
      <c r="J609" s="48" t="s">
        <v>1911</v>
      </c>
      <c r="K609" s="48" t="s">
        <v>1912</v>
      </c>
      <c r="L609" s="58" t="s">
        <v>1968</v>
      </c>
      <c r="M609" s="56" t="s">
        <v>1979</v>
      </c>
      <c r="N609" s="90"/>
    </row>
    <row r="610" spans="1:14" ht="96" hidden="1" x14ac:dyDescent="0.25">
      <c r="A610" s="45" t="s">
        <v>1152</v>
      </c>
      <c r="B610" s="45">
        <v>18</v>
      </c>
      <c r="C610" s="45" t="s">
        <v>1242</v>
      </c>
      <c r="D610" s="45" t="s">
        <v>1140</v>
      </c>
      <c r="E610" s="45" t="s">
        <v>105</v>
      </c>
      <c r="F610" s="45">
        <v>1</v>
      </c>
      <c r="G610" s="46" t="s">
        <v>1153</v>
      </c>
      <c r="H610" s="47"/>
      <c r="I610" s="47"/>
      <c r="J610" s="48" t="s">
        <v>1915</v>
      </c>
      <c r="K610" s="48" t="s">
        <v>1916</v>
      </c>
      <c r="L610" s="58" t="s">
        <v>1968</v>
      </c>
      <c r="M610" s="56" t="s">
        <v>1979</v>
      </c>
      <c r="N610" s="90"/>
    </row>
    <row r="611" spans="1:14" ht="60" hidden="1" x14ac:dyDescent="0.25">
      <c r="A611" s="45" t="s">
        <v>1748</v>
      </c>
      <c r="B611" s="45">
        <v>18</v>
      </c>
      <c r="C611" s="45" t="s">
        <v>1242</v>
      </c>
      <c r="D611" s="45" t="s">
        <v>1140</v>
      </c>
      <c r="E611" s="45" t="s">
        <v>105</v>
      </c>
      <c r="F611" s="45">
        <v>2</v>
      </c>
      <c r="G611" s="46" t="s">
        <v>1749</v>
      </c>
      <c r="H611" s="47"/>
      <c r="I611" s="47"/>
      <c r="J611" s="48" t="s">
        <v>1911</v>
      </c>
      <c r="K611" s="48" t="s">
        <v>1912</v>
      </c>
      <c r="L611" s="58" t="s">
        <v>1968</v>
      </c>
      <c r="M611" s="56" t="s">
        <v>1979</v>
      </c>
      <c r="N611" s="90"/>
    </row>
    <row r="612" spans="1:14" ht="60" hidden="1" x14ac:dyDescent="0.25">
      <c r="A612" s="45" t="s">
        <v>1750</v>
      </c>
      <c r="B612" s="45">
        <v>18</v>
      </c>
      <c r="C612" s="45" t="s">
        <v>1242</v>
      </c>
      <c r="D612" s="45" t="s">
        <v>1140</v>
      </c>
      <c r="E612" s="45" t="s">
        <v>105</v>
      </c>
      <c r="F612" s="45">
        <v>2</v>
      </c>
      <c r="G612" s="46" t="s">
        <v>1751</v>
      </c>
      <c r="H612" s="47"/>
      <c r="I612" s="47"/>
      <c r="J612" s="48" t="s">
        <v>1911</v>
      </c>
      <c r="K612" s="48" t="s">
        <v>1912</v>
      </c>
      <c r="L612" s="58" t="s">
        <v>1968</v>
      </c>
      <c r="M612" s="56" t="s">
        <v>1979</v>
      </c>
      <c r="N612" s="90"/>
    </row>
    <row r="613" spans="1:14" ht="60" hidden="1" x14ac:dyDescent="0.25">
      <c r="A613" s="45" t="s">
        <v>1752</v>
      </c>
      <c r="B613" s="45">
        <v>18</v>
      </c>
      <c r="C613" s="45" t="s">
        <v>1242</v>
      </c>
      <c r="D613" s="45" t="s">
        <v>1140</v>
      </c>
      <c r="E613" s="45" t="s">
        <v>105</v>
      </c>
      <c r="F613" s="45">
        <v>2</v>
      </c>
      <c r="G613" s="46" t="s">
        <v>1753</v>
      </c>
      <c r="H613" s="47"/>
      <c r="I613" s="47"/>
      <c r="J613" s="48" t="s">
        <v>1911</v>
      </c>
      <c r="K613" s="48" t="s">
        <v>1912</v>
      </c>
      <c r="L613" s="58" t="s">
        <v>1968</v>
      </c>
      <c r="M613" s="56" t="s">
        <v>1979</v>
      </c>
      <c r="N613" s="90"/>
    </row>
    <row r="614" spans="1:14" ht="60" hidden="1" x14ac:dyDescent="0.25">
      <c r="A614" s="45" t="s">
        <v>1754</v>
      </c>
      <c r="B614" s="45">
        <v>18</v>
      </c>
      <c r="C614" s="45" t="s">
        <v>1242</v>
      </c>
      <c r="D614" s="45" t="s">
        <v>1140</v>
      </c>
      <c r="E614" s="45" t="s">
        <v>105</v>
      </c>
      <c r="F614" s="45">
        <v>2</v>
      </c>
      <c r="G614" s="46" t="s">
        <v>1755</v>
      </c>
      <c r="H614" s="47"/>
      <c r="I614" s="47"/>
      <c r="J614" s="48" t="s">
        <v>1911</v>
      </c>
      <c r="K614" s="48" t="s">
        <v>1912</v>
      </c>
      <c r="L614" s="58" t="s">
        <v>1968</v>
      </c>
      <c r="M614" s="56" t="s">
        <v>1979</v>
      </c>
      <c r="N614" s="90"/>
    </row>
    <row r="615" spans="1:14" ht="60" hidden="1" x14ac:dyDescent="0.25">
      <c r="A615" s="45" t="s">
        <v>1756</v>
      </c>
      <c r="B615" s="45">
        <v>18</v>
      </c>
      <c r="C615" s="45" t="s">
        <v>1242</v>
      </c>
      <c r="D615" s="45" t="s">
        <v>1140</v>
      </c>
      <c r="E615" s="45" t="s">
        <v>105</v>
      </c>
      <c r="F615" s="45">
        <v>2</v>
      </c>
      <c r="G615" s="46" t="s">
        <v>1757</v>
      </c>
      <c r="H615" s="47"/>
      <c r="I615" s="47"/>
      <c r="J615" s="48" t="s">
        <v>1911</v>
      </c>
      <c r="K615" s="48" t="s">
        <v>1912</v>
      </c>
      <c r="L615" s="58" t="s">
        <v>1968</v>
      </c>
      <c r="M615" s="56" t="s">
        <v>1979</v>
      </c>
      <c r="N615" s="90"/>
    </row>
    <row r="616" spans="1:14" ht="60" hidden="1" x14ac:dyDescent="0.25">
      <c r="A616" s="45" t="s">
        <v>1770</v>
      </c>
      <c r="B616" s="45">
        <v>18</v>
      </c>
      <c r="C616" s="45" t="s">
        <v>1242</v>
      </c>
      <c r="D616" s="45" t="s">
        <v>1140</v>
      </c>
      <c r="E616" s="45" t="s">
        <v>105</v>
      </c>
      <c r="F616" s="45">
        <v>3</v>
      </c>
      <c r="G616" s="46" t="s">
        <v>1771</v>
      </c>
      <c r="H616" s="47"/>
      <c r="I616" s="47"/>
      <c r="J616" s="48" t="s">
        <v>1911</v>
      </c>
      <c r="K616" s="48" t="s">
        <v>1912</v>
      </c>
      <c r="L616" s="58" t="s">
        <v>1968</v>
      </c>
      <c r="M616" s="56" t="s">
        <v>1979</v>
      </c>
      <c r="N616" s="90"/>
    </row>
    <row r="617" spans="1:14" ht="60" hidden="1" x14ac:dyDescent="0.25">
      <c r="A617" s="45" t="s">
        <v>1772</v>
      </c>
      <c r="B617" s="45">
        <v>18</v>
      </c>
      <c r="C617" s="45" t="s">
        <v>1242</v>
      </c>
      <c r="D617" s="45" t="s">
        <v>1140</v>
      </c>
      <c r="E617" s="45" t="s">
        <v>105</v>
      </c>
      <c r="F617" s="45">
        <v>3</v>
      </c>
      <c r="G617" s="46" t="s">
        <v>1773</v>
      </c>
      <c r="H617" s="47"/>
      <c r="I617" s="47"/>
      <c r="J617" s="48" t="s">
        <v>1911</v>
      </c>
      <c r="K617" s="48" t="s">
        <v>1912</v>
      </c>
      <c r="L617" s="58" t="s">
        <v>1968</v>
      </c>
      <c r="M617" s="56" t="s">
        <v>1979</v>
      </c>
      <c r="N617" s="90"/>
    </row>
    <row r="618" spans="1:14" ht="72" hidden="1" x14ac:dyDescent="0.25">
      <c r="A618" s="45" t="s">
        <v>1774</v>
      </c>
      <c r="B618" s="45">
        <v>18</v>
      </c>
      <c r="C618" s="45" t="s">
        <v>1242</v>
      </c>
      <c r="D618" s="45" t="s">
        <v>1140</v>
      </c>
      <c r="E618" s="45" t="s">
        <v>105</v>
      </c>
      <c r="F618" s="45">
        <v>3</v>
      </c>
      <c r="G618" s="46" t="s">
        <v>1775</v>
      </c>
      <c r="H618" s="47"/>
      <c r="I618" s="47"/>
      <c r="J618" s="48" t="s">
        <v>1911</v>
      </c>
      <c r="K618" s="48" t="s">
        <v>1912</v>
      </c>
      <c r="L618" s="58" t="s">
        <v>1968</v>
      </c>
      <c r="M618" s="56" t="s">
        <v>1979</v>
      </c>
      <c r="N618" s="90"/>
    </row>
    <row r="619" spans="1:14" ht="96" hidden="1" x14ac:dyDescent="0.25">
      <c r="A619" s="45" t="s">
        <v>1776</v>
      </c>
      <c r="B619" s="45">
        <v>18</v>
      </c>
      <c r="C619" s="45" t="s">
        <v>1242</v>
      </c>
      <c r="D619" s="45" t="s">
        <v>1140</v>
      </c>
      <c r="E619" s="45" t="s">
        <v>105</v>
      </c>
      <c r="F619" s="45">
        <v>3</v>
      </c>
      <c r="G619" s="46" t="s">
        <v>1777</v>
      </c>
      <c r="H619" s="47"/>
      <c r="I619" s="47"/>
      <c r="J619" s="48" t="s">
        <v>1911</v>
      </c>
      <c r="K619" s="48" t="s">
        <v>1912</v>
      </c>
      <c r="L619" s="58" t="s">
        <v>1968</v>
      </c>
      <c r="M619" s="56" t="s">
        <v>1979</v>
      </c>
      <c r="N619" s="90"/>
    </row>
    <row r="620" spans="1:14" ht="48.75" hidden="1" x14ac:dyDescent="0.25">
      <c r="A620" s="80" t="s">
        <v>2314</v>
      </c>
      <c r="B620" s="45">
        <v>18</v>
      </c>
      <c r="C620" s="80" t="s">
        <v>1242</v>
      </c>
      <c r="D620" s="80" t="s">
        <v>1173</v>
      </c>
      <c r="E620" s="82" t="s">
        <v>105</v>
      </c>
      <c r="F620" s="82">
        <v>1</v>
      </c>
      <c r="G620" s="80" t="s">
        <v>2648</v>
      </c>
      <c r="H620" s="78"/>
      <c r="I620" s="78"/>
      <c r="J620" s="79"/>
      <c r="K620" s="79"/>
      <c r="L620" s="59" t="s">
        <v>1980</v>
      </c>
      <c r="M620" s="56"/>
      <c r="N620" s="90" t="s">
        <v>2676</v>
      </c>
    </row>
    <row r="621" spans="1:14" ht="60" hidden="1" x14ac:dyDescent="0.25">
      <c r="A621" s="45" t="s">
        <v>1778</v>
      </c>
      <c r="B621" s="45">
        <v>18</v>
      </c>
      <c r="C621" s="45" t="s">
        <v>1242</v>
      </c>
      <c r="D621" s="45" t="s">
        <v>1140</v>
      </c>
      <c r="E621" s="45" t="s">
        <v>105</v>
      </c>
      <c r="F621" s="45">
        <v>3</v>
      </c>
      <c r="G621" s="46" t="s">
        <v>1779</v>
      </c>
      <c r="H621" s="47"/>
      <c r="I621" s="47"/>
      <c r="J621" s="48" t="s">
        <v>1911</v>
      </c>
      <c r="K621" s="48" t="s">
        <v>1912</v>
      </c>
      <c r="L621" s="58" t="s">
        <v>1968</v>
      </c>
      <c r="M621" s="56" t="s">
        <v>1979</v>
      </c>
      <c r="N621" s="90"/>
    </row>
    <row r="622" spans="1:14" ht="132.75" hidden="1" x14ac:dyDescent="0.25">
      <c r="A622" s="80" t="s">
        <v>2315</v>
      </c>
      <c r="B622" s="45">
        <v>18</v>
      </c>
      <c r="C622" s="80" t="s">
        <v>1242</v>
      </c>
      <c r="D622" s="80" t="s">
        <v>1180</v>
      </c>
      <c r="E622" s="82" t="s">
        <v>105</v>
      </c>
      <c r="F622" s="82">
        <v>1</v>
      </c>
      <c r="G622" s="80" t="s">
        <v>2649</v>
      </c>
      <c r="H622" s="78"/>
      <c r="I622" s="78"/>
      <c r="J622" s="79"/>
      <c r="K622" s="79"/>
      <c r="L622" s="59" t="s">
        <v>1980</v>
      </c>
      <c r="M622" s="56"/>
      <c r="N622" s="90" t="s">
        <v>2676</v>
      </c>
    </row>
    <row r="623" spans="1:14" ht="48.75" hidden="1" x14ac:dyDescent="0.25">
      <c r="A623" s="80" t="s">
        <v>2316</v>
      </c>
      <c r="B623" s="45">
        <v>18</v>
      </c>
      <c r="C623" s="80" t="s">
        <v>1242</v>
      </c>
      <c r="D623" s="80" t="s">
        <v>1180</v>
      </c>
      <c r="E623" s="82" t="s">
        <v>105</v>
      </c>
      <c r="F623" s="82">
        <v>1</v>
      </c>
      <c r="G623" s="80" t="s">
        <v>2650</v>
      </c>
      <c r="H623" s="78"/>
      <c r="I623" s="78"/>
      <c r="J623" s="79"/>
      <c r="K623" s="79"/>
      <c r="L623" s="59" t="s">
        <v>1980</v>
      </c>
      <c r="M623" s="56"/>
      <c r="N623" s="90" t="s">
        <v>2676</v>
      </c>
    </row>
    <row r="624" spans="1:14" ht="72" hidden="1" x14ac:dyDescent="0.25">
      <c r="A624" s="45" t="s">
        <v>1158</v>
      </c>
      <c r="B624" s="45">
        <v>18</v>
      </c>
      <c r="C624" s="45" t="s">
        <v>1242</v>
      </c>
      <c r="D624" s="45" t="s">
        <v>1159</v>
      </c>
      <c r="E624" s="45" t="s">
        <v>105</v>
      </c>
      <c r="F624" s="45">
        <v>1</v>
      </c>
      <c r="G624" s="46" t="s">
        <v>1160</v>
      </c>
      <c r="H624" s="47"/>
      <c r="I624" s="47"/>
      <c r="J624" s="48" t="s">
        <v>1913</v>
      </c>
      <c r="K624" s="48" t="s">
        <v>1914</v>
      </c>
      <c r="L624" s="58" t="s">
        <v>1968</v>
      </c>
      <c r="M624" s="56" t="s">
        <v>1979</v>
      </c>
      <c r="N624" s="90"/>
    </row>
    <row r="625" spans="1:14" ht="120.75" hidden="1" x14ac:dyDescent="0.25">
      <c r="A625" s="80" t="s">
        <v>2317</v>
      </c>
      <c r="B625" s="45">
        <v>18</v>
      </c>
      <c r="C625" s="80" t="s">
        <v>1242</v>
      </c>
      <c r="D625" s="80" t="s">
        <v>1180</v>
      </c>
      <c r="E625" s="82" t="s">
        <v>105</v>
      </c>
      <c r="F625" s="82" t="s">
        <v>2678</v>
      </c>
      <c r="G625" s="80" t="s">
        <v>2651</v>
      </c>
      <c r="H625" s="78"/>
      <c r="I625" s="78"/>
      <c r="J625" s="79"/>
      <c r="K625" s="79"/>
      <c r="L625" s="59" t="s">
        <v>1980</v>
      </c>
      <c r="M625" s="56"/>
      <c r="N625" s="90" t="s">
        <v>2676</v>
      </c>
    </row>
    <row r="626" spans="1:14" ht="60" hidden="1" x14ac:dyDescent="0.25">
      <c r="A626" s="45" t="s">
        <v>1780</v>
      </c>
      <c r="B626" s="45">
        <v>18</v>
      </c>
      <c r="C626" s="45" t="s">
        <v>1242</v>
      </c>
      <c r="D626" s="45" t="s">
        <v>1140</v>
      </c>
      <c r="E626" s="45" t="s">
        <v>105</v>
      </c>
      <c r="F626" s="45">
        <v>3</v>
      </c>
      <c r="G626" s="46" t="s">
        <v>1781</v>
      </c>
      <c r="H626" s="47"/>
      <c r="I626" s="47"/>
      <c r="J626" s="48" t="s">
        <v>1911</v>
      </c>
      <c r="K626" s="48" t="s">
        <v>1912</v>
      </c>
      <c r="L626" s="58" t="s">
        <v>1968</v>
      </c>
      <c r="M626" s="56" t="s">
        <v>1979</v>
      </c>
      <c r="N626" s="90"/>
    </row>
    <row r="627" spans="1:14" ht="60" hidden="1" x14ac:dyDescent="0.25">
      <c r="A627" s="45" t="s">
        <v>1782</v>
      </c>
      <c r="B627" s="45">
        <v>18</v>
      </c>
      <c r="C627" s="45" t="s">
        <v>1242</v>
      </c>
      <c r="D627" s="45" t="s">
        <v>1140</v>
      </c>
      <c r="E627" s="45" t="s">
        <v>105</v>
      </c>
      <c r="F627" s="45">
        <v>3</v>
      </c>
      <c r="G627" s="46" t="s">
        <v>1783</v>
      </c>
      <c r="H627" s="47"/>
      <c r="I627" s="47"/>
      <c r="J627" s="48" t="s">
        <v>1911</v>
      </c>
      <c r="K627" s="48" t="s">
        <v>1912</v>
      </c>
      <c r="L627" s="58" t="s">
        <v>1968</v>
      </c>
      <c r="M627" s="56" t="s">
        <v>1979</v>
      </c>
      <c r="N627" s="90"/>
    </row>
    <row r="628" spans="1:14" ht="60.75" hidden="1" x14ac:dyDescent="0.25">
      <c r="A628" s="80" t="s">
        <v>2318</v>
      </c>
      <c r="B628" s="45">
        <v>18</v>
      </c>
      <c r="C628" s="80" t="s">
        <v>1242</v>
      </c>
      <c r="D628" s="80" t="s">
        <v>1166</v>
      </c>
      <c r="E628" s="82" t="s">
        <v>105</v>
      </c>
      <c r="F628" s="82" t="s">
        <v>2678</v>
      </c>
      <c r="G628" s="80" t="s">
        <v>2652</v>
      </c>
      <c r="H628" s="78"/>
      <c r="I628" s="78"/>
      <c r="J628" s="79"/>
      <c r="K628" s="79"/>
      <c r="L628" s="59" t="s">
        <v>1980</v>
      </c>
      <c r="M628" s="56"/>
      <c r="N628" s="90" t="s">
        <v>2676</v>
      </c>
    </row>
    <row r="629" spans="1:14" ht="72" hidden="1" x14ac:dyDescent="0.25">
      <c r="A629" s="45" t="s">
        <v>1758</v>
      </c>
      <c r="B629" s="45">
        <v>18</v>
      </c>
      <c r="C629" s="45" t="s">
        <v>1242</v>
      </c>
      <c r="D629" s="45" t="s">
        <v>1159</v>
      </c>
      <c r="E629" s="45" t="s">
        <v>105</v>
      </c>
      <c r="F629" s="45">
        <v>2</v>
      </c>
      <c r="G629" s="46" t="s">
        <v>1759</v>
      </c>
      <c r="H629" s="47"/>
      <c r="I629" s="47"/>
      <c r="J629" s="48" t="s">
        <v>1913</v>
      </c>
      <c r="K629" s="48" t="s">
        <v>1914</v>
      </c>
      <c r="L629" s="58" t="s">
        <v>1968</v>
      </c>
      <c r="M629" s="56" t="s">
        <v>1979</v>
      </c>
      <c r="N629" s="90"/>
    </row>
    <row r="630" spans="1:14" ht="72" hidden="1" x14ac:dyDescent="0.25">
      <c r="A630" s="45" t="s">
        <v>1760</v>
      </c>
      <c r="B630" s="45">
        <v>18</v>
      </c>
      <c r="C630" s="45" t="s">
        <v>1242</v>
      </c>
      <c r="D630" s="45" t="s">
        <v>1159</v>
      </c>
      <c r="E630" s="45" t="s">
        <v>105</v>
      </c>
      <c r="F630" s="45">
        <v>2</v>
      </c>
      <c r="G630" s="46" t="s">
        <v>1761</v>
      </c>
      <c r="H630" s="47"/>
      <c r="I630" s="47"/>
      <c r="J630" s="48" t="s">
        <v>1913</v>
      </c>
      <c r="K630" s="48" t="s">
        <v>1914</v>
      </c>
      <c r="L630" s="58" t="s">
        <v>1968</v>
      </c>
      <c r="M630" s="56" t="s">
        <v>1979</v>
      </c>
      <c r="N630" s="90"/>
    </row>
    <row r="631" spans="1:14" ht="72" hidden="1" x14ac:dyDescent="0.25">
      <c r="A631" s="45" t="s">
        <v>1784</v>
      </c>
      <c r="B631" s="45">
        <v>18</v>
      </c>
      <c r="C631" s="45" t="s">
        <v>1242</v>
      </c>
      <c r="D631" s="45" t="s">
        <v>1159</v>
      </c>
      <c r="E631" s="45" t="s">
        <v>105</v>
      </c>
      <c r="F631" s="45">
        <v>3</v>
      </c>
      <c r="G631" s="46" t="s">
        <v>1785</v>
      </c>
      <c r="H631" s="47"/>
      <c r="I631" s="47"/>
      <c r="J631" s="48" t="s">
        <v>1913</v>
      </c>
      <c r="K631" s="48" t="s">
        <v>1914</v>
      </c>
      <c r="L631" s="58" t="s">
        <v>1968</v>
      </c>
      <c r="M631" s="56" t="s">
        <v>1979</v>
      </c>
      <c r="N631" s="90"/>
    </row>
    <row r="632" spans="1:14" ht="72" hidden="1" x14ac:dyDescent="0.25">
      <c r="A632" s="45" t="s">
        <v>1786</v>
      </c>
      <c r="B632" s="45">
        <v>18</v>
      </c>
      <c r="C632" s="45" t="s">
        <v>1242</v>
      </c>
      <c r="D632" s="45" t="s">
        <v>1159</v>
      </c>
      <c r="E632" s="45" t="s">
        <v>105</v>
      </c>
      <c r="F632" s="45">
        <v>3</v>
      </c>
      <c r="G632" s="46" t="s">
        <v>1787</v>
      </c>
      <c r="H632" s="47"/>
      <c r="I632" s="47"/>
      <c r="J632" s="48" t="s">
        <v>1913</v>
      </c>
      <c r="K632" s="48" t="s">
        <v>1914</v>
      </c>
      <c r="L632" s="58" t="s">
        <v>1968</v>
      </c>
      <c r="M632" s="56" t="s">
        <v>1979</v>
      </c>
      <c r="N632" s="90"/>
    </row>
    <row r="633" spans="1:14" ht="132" hidden="1" x14ac:dyDescent="0.25">
      <c r="A633" s="45" t="s">
        <v>1165</v>
      </c>
      <c r="B633" s="45">
        <v>18</v>
      </c>
      <c r="C633" s="45" t="s">
        <v>1242</v>
      </c>
      <c r="D633" s="45" t="s">
        <v>1166</v>
      </c>
      <c r="E633" s="45" t="s">
        <v>105</v>
      </c>
      <c r="F633" s="45">
        <v>1</v>
      </c>
      <c r="G633" s="46" t="s">
        <v>1746</v>
      </c>
      <c r="H633" s="47"/>
      <c r="I633" s="47"/>
      <c r="J633" s="48" t="s">
        <v>1915</v>
      </c>
      <c r="K633" s="48" t="s">
        <v>1916</v>
      </c>
      <c r="L633" s="58" t="s">
        <v>1968</v>
      </c>
      <c r="M633" s="56" t="s">
        <v>1979</v>
      </c>
      <c r="N633" s="90"/>
    </row>
    <row r="634" spans="1:14" ht="72" hidden="1" x14ac:dyDescent="0.25">
      <c r="A634" s="45" t="s">
        <v>1762</v>
      </c>
      <c r="B634" s="45">
        <v>18</v>
      </c>
      <c r="C634" s="45" t="s">
        <v>1242</v>
      </c>
      <c r="D634" s="45" t="s">
        <v>1166</v>
      </c>
      <c r="E634" s="45" t="s">
        <v>105</v>
      </c>
      <c r="F634" s="45">
        <v>2</v>
      </c>
      <c r="G634" s="46" t="s">
        <v>1763</v>
      </c>
      <c r="H634" s="47"/>
      <c r="I634" s="47"/>
      <c r="J634" s="49" t="s">
        <v>1921</v>
      </c>
      <c r="K634" s="48" t="s">
        <v>1920</v>
      </c>
      <c r="L634" s="58" t="s">
        <v>1968</v>
      </c>
      <c r="M634" s="56" t="s">
        <v>1979</v>
      </c>
      <c r="N634" s="90"/>
    </row>
    <row r="635" spans="1:14" ht="60" hidden="1" x14ac:dyDescent="0.25">
      <c r="A635" s="45" t="s">
        <v>1764</v>
      </c>
      <c r="B635" s="45">
        <v>18</v>
      </c>
      <c r="C635" s="45" t="s">
        <v>1242</v>
      </c>
      <c r="D635" s="45" t="s">
        <v>1166</v>
      </c>
      <c r="E635" s="45" t="s">
        <v>105</v>
      </c>
      <c r="F635" s="45">
        <v>2</v>
      </c>
      <c r="G635" s="46" t="s">
        <v>1765</v>
      </c>
      <c r="H635" s="47"/>
      <c r="I635" s="47"/>
      <c r="J635" s="48" t="s">
        <v>1915</v>
      </c>
      <c r="K635" s="48" t="s">
        <v>1916</v>
      </c>
      <c r="L635" s="58" t="s">
        <v>1968</v>
      </c>
      <c r="M635" s="56" t="s">
        <v>1979</v>
      </c>
      <c r="N635" s="90"/>
    </row>
    <row r="636" spans="1:14" ht="60" hidden="1" x14ac:dyDescent="0.25">
      <c r="A636" s="45" t="s">
        <v>1766</v>
      </c>
      <c r="B636" s="45">
        <v>18</v>
      </c>
      <c r="C636" s="45" t="s">
        <v>1242</v>
      </c>
      <c r="D636" s="45" t="s">
        <v>1166</v>
      </c>
      <c r="E636" s="45" t="s">
        <v>105</v>
      </c>
      <c r="F636" s="45">
        <v>2</v>
      </c>
      <c r="G636" s="46" t="s">
        <v>1767</v>
      </c>
      <c r="H636" s="47"/>
      <c r="I636" s="47"/>
      <c r="J636" s="48" t="s">
        <v>1915</v>
      </c>
      <c r="K636" s="48" t="s">
        <v>1916</v>
      </c>
      <c r="L636" s="58" t="s">
        <v>1968</v>
      </c>
      <c r="M636" s="56" t="s">
        <v>1979</v>
      </c>
      <c r="N636" s="90"/>
    </row>
    <row r="637" spans="1:14" ht="60" hidden="1" x14ac:dyDescent="0.25">
      <c r="A637" s="45" t="s">
        <v>1788</v>
      </c>
      <c r="B637" s="45">
        <v>18</v>
      </c>
      <c r="C637" s="45" t="s">
        <v>1242</v>
      </c>
      <c r="D637" s="45" t="s">
        <v>1166</v>
      </c>
      <c r="E637" s="45" t="s">
        <v>105</v>
      </c>
      <c r="F637" s="45">
        <v>3</v>
      </c>
      <c r="G637" s="46" t="s">
        <v>1789</v>
      </c>
      <c r="H637" s="47"/>
      <c r="I637" s="47"/>
      <c r="J637" s="48" t="s">
        <v>1915</v>
      </c>
      <c r="K637" s="48" t="s">
        <v>1916</v>
      </c>
      <c r="L637" s="58" t="s">
        <v>1968</v>
      </c>
      <c r="M637" s="56" t="s">
        <v>1979</v>
      </c>
      <c r="N637" s="90"/>
    </row>
    <row r="638" spans="1:14" ht="60" hidden="1" x14ac:dyDescent="0.25">
      <c r="A638" s="45" t="s">
        <v>1790</v>
      </c>
      <c r="B638" s="45">
        <v>18</v>
      </c>
      <c r="C638" s="45" t="s">
        <v>1242</v>
      </c>
      <c r="D638" s="45" t="s">
        <v>1166</v>
      </c>
      <c r="E638" s="45" t="s">
        <v>105</v>
      </c>
      <c r="F638" s="45">
        <v>3</v>
      </c>
      <c r="G638" s="46" t="s">
        <v>1791</v>
      </c>
      <c r="H638" s="47"/>
      <c r="I638" s="47"/>
      <c r="J638" s="48" t="s">
        <v>1915</v>
      </c>
      <c r="K638" s="48" t="s">
        <v>1916</v>
      </c>
      <c r="L638" s="58" t="s">
        <v>1968</v>
      </c>
      <c r="M638" s="56" t="s">
        <v>1979</v>
      </c>
      <c r="N638" s="90"/>
    </row>
    <row r="639" spans="1:14" ht="72" hidden="1" x14ac:dyDescent="0.25">
      <c r="A639" s="45" t="s">
        <v>1172</v>
      </c>
      <c r="B639" s="45">
        <v>18</v>
      </c>
      <c r="C639" s="45" t="s">
        <v>1242</v>
      </c>
      <c r="D639" s="45" t="s">
        <v>1173</v>
      </c>
      <c r="E639" s="45" t="s">
        <v>105</v>
      </c>
      <c r="F639" s="45">
        <v>1</v>
      </c>
      <c r="G639" s="46" t="s">
        <v>1174</v>
      </c>
      <c r="H639" s="47"/>
      <c r="I639" s="47"/>
      <c r="J639" s="49" t="s">
        <v>1918</v>
      </c>
      <c r="K639" s="48" t="s">
        <v>1920</v>
      </c>
      <c r="L639" s="58" t="s">
        <v>1968</v>
      </c>
      <c r="M639" s="56" t="s">
        <v>1979</v>
      </c>
      <c r="N639" s="90"/>
    </row>
    <row r="640" spans="1:14" ht="60" hidden="1" x14ac:dyDescent="0.25">
      <c r="A640" s="45" t="s">
        <v>1179</v>
      </c>
      <c r="B640" s="45">
        <v>18</v>
      </c>
      <c r="C640" s="45" t="s">
        <v>1242</v>
      </c>
      <c r="D640" s="45" t="s">
        <v>1180</v>
      </c>
      <c r="E640" s="45" t="s">
        <v>105</v>
      </c>
      <c r="F640" s="45">
        <v>1</v>
      </c>
      <c r="G640" s="46" t="s">
        <v>1747</v>
      </c>
      <c r="H640" s="47"/>
      <c r="I640" s="47"/>
      <c r="J640" s="48" t="s">
        <v>1919</v>
      </c>
      <c r="K640" s="48" t="s">
        <v>1920</v>
      </c>
      <c r="L640" s="58" t="s">
        <v>1968</v>
      </c>
      <c r="M640" s="56" t="s">
        <v>1979</v>
      </c>
      <c r="N640" s="90"/>
    </row>
    <row r="641" spans="1:14" ht="84" hidden="1" x14ac:dyDescent="0.25">
      <c r="A641" s="45" t="s">
        <v>1768</v>
      </c>
      <c r="B641" s="45">
        <v>18</v>
      </c>
      <c r="C641" s="45" t="s">
        <v>1242</v>
      </c>
      <c r="D641" s="45" t="s">
        <v>1180</v>
      </c>
      <c r="E641" s="45" t="s">
        <v>105</v>
      </c>
      <c r="F641" s="45">
        <v>2</v>
      </c>
      <c r="G641" s="46" t="s">
        <v>1769</v>
      </c>
      <c r="H641" s="43"/>
      <c r="I641" s="47"/>
      <c r="J641" s="49" t="s">
        <v>1917</v>
      </c>
      <c r="K641" s="48" t="s">
        <v>1922</v>
      </c>
      <c r="L641" s="58" t="s">
        <v>1968</v>
      </c>
      <c r="M641" s="56" t="s">
        <v>1979</v>
      </c>
      <c r="N641" s="90"/>
    </row>
    <row r="642" spans="1:14" ht="168.75" hidden="1" x14ac:dyDescent="0.25">
      <c r="A642" s="80" t="s">
        <v>2319</v>
      </c>
      <c r="B642" s="45">
        <v>18</v>
      </c>
      <c r="C642" s="80" t="s">
        <v>1242</v>
      </c>
      <c r="D642" s="80" t="s">
        <v>1140</v>
      </c>
      <c r="E642" s="82" t="s">
        <v>105</v>
      </c>
      <c r="F642" s="82">
        <v>1</v>
      </c>
      <c r="G642" s="80" t="s">
        <v>2653</v>
      </c>
      <c r="H642" s="78"/>
      <c r="I642" s="78"/>
      <c r="J642" s="79"/>
      <c r="K642" s="79"/>
      <c r="L642" s="58" t="s">
        <v>1968</v>
      </c>
      <c r="M642" s="56" t="s">
        <v>1979</v>
      </c>
      <c r="N642" s="90" t="s">
        <v>2676</v>
      </c>
    </row>
    <row r="643" spans="1:14" ht="156.75" hidden="1" x14ac:dyDescent="0.25">
      <c r="A643" s="80" t="s">
        <v>2320</v>
      </c>
      <c r="B643" s="45">
        <v>18</v>
      </c>
      <c r="C643" s="80" t="s">
        <v>1242</v>
      </c>
      <c r="D643" s="80" t="s">
        <v>1140</v>
      </c>
      <c r="E643" s="82" t="s">
        <v>105</v>
      </c>
      <c r="F643" s="82">
        <v>1</v>
      </c>
      <c r="G643" s="80" t="s">
        <v>2654</v>
      </c>
      <c r="H643" s="78"/>
      <c r="I643" s="78"/>
      <c r="J643" s="79"/>
      <c r="K643" s="79"/>
      <c r="L643" s="58" t="s">
        <v>1968</v>
      </c>
      <c r="M643" s="56" t="s">
        <v>1979</v>
      </c>
      <c r="N643" s="90" t="s">
        <v>2676</v>
      </c>
    </row>
    <row r="644" spans="1:14" ht="84.75" hidden="1" x14ac:dyDescent="0.25">
      <c r="A644" s="80" t="s">
        <v>2321</v>
      </c>
      <c r="B644" s="45">
        <v>18</v>
      </c>
      <c r="C644" s="80" t="s">
        <v>1242</v>
      </c>
      <c r="D644" s="80" t="s">
        <v>1140</v>
      </c>
      <c r="E644" s="82" t="s">
        <v>105</v>
      </c>
      <c r="F644" s="82">
        <v>2</v>
      </c>
      <c r="G644" s="80" t="s">
        <v>2655</v>
      </c>
      <c r="H644" s="78"/>
      <c r="I644" s="78"/>
      <c r="J644" s="79"/>
      <c r="K644" s="79"/>
      <c r="L644" s="58" t="s">
        <v>1968</v>
      </c>
      <c r="M644" s="56" t="s">
        <v>1979</v>
      </c>
      <c r="N644" s="90" t="s">
        <v>2676</v>
      </c>
    </row>
    <row r="645" spans="1:14" ht="144.75" hidden="1" x14ac:dyDescent="0.25">
      <c r="A645" s="80" t="s">
        <v>2322</v>
      </c>
      <c r="B645" s="45">
        <v>18</v>
      </c>
      <c r="C645" s="80" t="s">
        <v>1242</v>
      </c>
      <c r="D645" s="80" t="s">
        <v>1140</v>
      </c>
      <c r="E645" s="82" t="s">
        <v>105</v>
      </c>
      <c r="F645" s="82">
        <v>2</v>
      </c>
      <c r="G645" s="80" t="s">
        <v>2656</v>
      </c>
      <c r="H645" s="78"/>
      <c r="I645" s="78"/>
      <c r="J645" s="79"/>
      <c r="K645" s="79"/>
      <c r="L645" s="58" t="s">
        <v>1968</v>
      </c>
      <c r="M645" s="56" t="s">
        <v>1979</v>
      </c>
      <c r="N645" s="90" t="s">
        <v>2676</v>
      </c>
    </row>
    <row r="646" spans="1:14" ht="60.75" hidden="1" x14ac:dyDescent="0.25">
      <c r="A646" s="80" t="s">
        <v>2323</v>
      </c>
      <c r="B646" s="45">
        <v>18</v>
      </c>
      <c r="C646" s="80" t="s">
        <v>1242</v>
      </c>
      <c r="D646" s="80" t="s">
        <v>1140</v>
      </c>
      <c r="E646" s="82" t="s">
        <v>105</v>
      </c>
      <c r="F646" s="82">
        <v>2</v>
      </c>
      <c r="G646" s="80" t="s">
        <v>2657</v>
      </c>
      <c r="H646" s="78"/>
      <c r="I646" s="78"/>
      <c r="J646" s="79"/>
      <c r="K646" s="79"/>
      <c r="L646" s="58" t="s">
        <v>1968</v>
      </c>
      <c r="M646" s="56" t="s">
        <v>1979</v>
      </c>
      <c r="N646" s="90" t="s">
        <v>2676</v>
      </c>
    </row>
    <row r="647" spans="1:14" ht="108.75" hidden="1" x14ac:dyDescent="0.25">
      <c r="A647" s="80" t="s">
        <v>2324</v>
      </c>
      <c r="B647" s="45">
        <v>18</v>
      </c>
      <c r="C647" s="80" t="s">
        <v>1242</v>
      </c>
      <c r="D647" s="80" t="s">
        <v>1140</v>
      </c>
      <c r="E647" s="82" t="s">
        <v>105</v>
      </c>
      <c r="F647" s="82" t="s">
        <v>2677</v>
      </c>
      <c r="G647" s="80" t="s">
        <v>2658</v>
      </c>
      <c r="H647" s="78"/>
      <c r="I647" s="78"/>
      <c r="J647" s="79"/>
      <c r="K647" s="79"/>
      <c r="L647" s="58" t="s">
        <v>1968</v>
      </c>
      <c r="M647" s="56" t="s">
        <v>1979</v>
      </c>
      <c r="N647" s="90" t="s">
        <v>2676</v>
      </c>
    </row>
    <row r="648" spans="1:14" ht="84.75" hidden="1" x14ac:dyDescent="0.25">
      <c r="A648" s="80" t="s">
        <v>2325</v>
      </c>
      <c r="B648" s="45">
        <v>18</v>
      </c>
      <c r="C648" s="80" t="s">
        <v>1242</v>
      </c>
      <c r="D648" s="80" t="s">
        <v>1159</v>
      </c>
      <c r="E648" s="82" t="s">
        <v>105</v>
      </c>
      <c r="F648" s="82" t="s">
        <v>2678</v>
      </c>
      <c r="G648" s="80" t="s">
        <v>2659</v>
      </c>
      <c r="H648" s="78"/>
      <c r="I648" s="78"/>
      <c r="J648" s="79"/>
      <c r="K648" s="79"/>
      <c r="L648" s="59" t="s">
        <v>1980</v>
      </c>
      <c r="M648" s="56"/>
      <c r="N648" s="90" t="s">
        <v>2676</v>
      </c>
    </row>
    <row r="649" spans="1:14" ht="120" hidden="1" x14ac:dyDescent="0.25">
      <c r="A649" s="42" t="s">
        <v>1186</v>
      </c>
      <c r="B649" s="42">
        <v>19</v>
      </c>
      <c r="C649" s="42" t="s">
        <v>1231</v>
      </c>
      <c r="D649" s="42" t="s">
        <v>1188</v>
      </c>
      <c r="E649" s="42" t="s">
        <v>105</v>
      </c>
      <c r="F649" s="42">
        <v>1</v>
      </c>
      <c r="G649" s="46" t="s">
        <v>1189</v>
      </c>
      <c r="H649" s="43"/>
      <c r="I649" s="47"/>
      <c r="J649" s="48" t="s">
        <v>1910</v>
      </c>
      <c r="K649" s="48" t="s">
        <v>1909</v>
      </c>
      <c r="L649" s="59" t="s">
        <v>1980</v>
      </c>
      <c r="M649" s="56"/>
      <c r="N649" s="90"/>
    </row>
    <row r="650" spans="1:14" ht="120" hidden="1" x14ac:dyDescent="0.25">
      <c r="A650" s="42" t="s">
        <v>1194</v>
      </c>
      <c r="B650" s="42">
        <v>19</v>
      </c>
      <c r="C650" s="42" t="s">
        <v>1231</v>
      </c>
      <c r="D650" s="42" t="s">
        <v>1188</v>
      </c>
      <c r="E650" s="42" t="s">
        <v>105</v>
      </c>
      <c r="F650" s="42">
        <v>1</v>
      </c>
      <c r="G650" s="46" t="s">
        <v>1195</v>
      </c>
      <c r="H650" s="43"/>
      <c r="I650" s="47"/>
      <c r="J650" s="49" t="s">
        <v>1902</v>
      </c>
      <c r="K650" s="48" t="s">
        <v>1903</v>
      </c>
      <c r="L650" s="59" t="s">
        <v>1980</v>
      </c>
      <c r="M650" s="56"/>
      <c r="N650" s="90"/>
    </row>
    <row r="651" spans="1:14" ht="120" hidden="1" x14ac:dyDescent="0.25">
      <c r="A651" s="42" t="s">
        <v>1200</v>
      </c>
      <c r="B651" s="42">
        <v>19</v>
      </c>
      <c r="C651" s="42" t="s">
        <v>1231</v>
      </c>
      <c r="D651" s="42" t="s">
        <v>1188</v>
      </c>
      <c r="E651" s="42" t="s">
        <v>105</v>
      </c>
      <c r="F651" s="42">
        <v>1</v>
      </c>
      <c r="G651" s="46" t="s">
        <v>1906</v>
      </c>
      <c r="H651" s="43"/>
      <c r="I651" s="47"/>
      <c r="J651" s="49" t="s">
        <v>1882</v>
      </c>
      <c r="K651" s="48" t="s">
        <v>1904</v>
      </c>
      <c r="L651" s="59" t="s">
        <v>1980</v>
      </c>
      <c r="M651" s="56"/>
      <c r="N651" s="90"/>
    </row>
    <row r="652" spans="1:14" ht="132" hidden="1" x14ac:dyDescent="0.25">
      <c r="A652" s="42" t="s">
        <v>1793</v>
      </c>
      <c r="B652" s="42">
        <v>19</v>
      </c>
      <c r="C652" s="42" t="s">
        <v>1231</v>
      </c>
      <c r="D652" s="42" t="s">
        <v>1188</v>
      </c>
      <c r="E652" s="42" t="s">
        <v>105</v>
      </c>
      <c r="F652" s="42">
        <v>2</v>
      </c>
      <c r="G652" s="46" t="s">
        <v>1794</v>
      </c>
      <c r="H652" s="43"/>
      <c r="I652" s="47"/>
      <c r="J652" s="49" t="s">
        <v>1907</v>
      </c>
      <c r="K652" s="48" t="s">
        <v>1908</v>
      </c>
      <c r="L652" s="59" t="s">
        <v>1980</v>
      </c>
      <c r="M652" s="56"/>
      <c r="N652" s="90"/>
    </row>
    <row r="653" spans="1:14" ht="71.25" hidden="1" x14ac:dyDescent="0.25">
      <c r="A653" s="80" t="s">
        <v>2326</v>
      </c>
      <c r="B653" s="42">
        <v>19</v>
      </c>
      <c r="C653" s="80" t="s">
        <v>1231</v>
      </c>
      <c r="D653" s="80" t="s">
        <v>2023</v>
      </c>
      <c r="E653" s="82" t="s">
        <v>105</v>
      </c>
      <c r="F653" s="82">
        <v>1</v>
      </c>
      <c r="G653" s="80" t="s">
        <v>2660</v>
      </c>
      <c r="H653" s="78"/>
      <c r="I653" s="78"/>
      <c r="J653" s="79"/>
      <c r="K653" s="79"/>
      <c r="L653" s="60" t="s">
        <v>1981</v>
      </c>
      <c r="M653" s="76" t="s">
        <v>1997</v>
      </c>
      <c r="N653" s="90" t="s">
        <v>2676</v>
      </c>
    </row>
    <row r="654" spans="1:14" ht="132.75" hidden="1" x14ac:dyDescent="0.25">
      <c r="A654" s="80" t="s">
        <v>2327</v>
      </c>
      <c r="B654" s="42">
        <v>19</v>
      </c>
      <c r="C654" s="80" t="s">
        <v>1231</v>
      </c>
      <c r="D654" s="80" t="s">
        <v>2023</v>
      </c>
      <c r="E654" s="82" t="s">
        <v>105</v>
      </c>
      <c r="F654" s="82">
        <v>1</v>
      </c>
      <c r="G654" s="80" t="s">
        <v>2661</v>
      </c>
      <c r="H654" s="78"/>
      <c r="I654" s="78"/>
      <c r="J654" s="79"/>
      <c r="K654" s="79"/>
      <c r="L654" s="59" t="s">
        <v>1980</v>
      </c>
      <c r="M654" s="56"/>
      <c r="N654" s="90" t="s">
        <v>2676</v>
      </c>
    </row>
    <row r="655" spans="1:14" ht="84.75" hidden="1" x14ac:dyDescent="0.25">
      <c r="A655" s="80" t="s">
        <v>2328</v>
      </c>
      <c r="B655" s="42">
        <v>19</v>
      </c>
      <c r="C655" s="80" t="s">
        <v>1231</v>
      </c>
      <c r="D655" s="80" t="s">
        <v>2023</v>
      </c>
      <c r="E655" s="82" t="s">
        <v>105</v>
      </c>
      <c r="F655" s="82">
        <v>1</v>
      </c>
      <c r="G655" s="80" t="s">
        <v>2662</v>
      </c>
      <c r="H655" s="78"/>
      <c r="I655" s="78"/>
      <c r="J655" s="79"/>
      <c r="K655" s="79"/>
      <c r="L655" s="59" t="s">
        <v>1980</v>
      </c>
      <c r="M655" s="56"/>
      <c r="N655" s="90" t="s">
        <v>2676</v>
      </c>
    </row>
    <row r="656" spans="1:14" ht="120.75" hidden="1" x14ac:dyDescent="0.25">
      <c r="A656" s="80" t="s">
        <v>2329</v>
      </c>
      <c r="B656" s="42">
        <v>19</v>
      </c>
      <c r="C656" s="80" t="s">
        <v>1231</v>
      </c>
      <c r="D656" s="80" t="s">
        <v>2023</v>
      </c>
      <c r="E656" s="82" t="s">
        <v>105</v>
      </c>
      <c r="F656" s="82">
        <v>1</v>
      </c>
      <c r="G656" s="80" t="s">
        <v>2663</v>
      </c>
      <c r="H656" s="78"/>
      <c r="I656" s="78"/>
      <c r="J656" s="79"/>
      <c r="K656" s="79"/>
      <c r="L656" s="59" t="s">
        <v>1980</v>
      </c>
      <c r="M656" s="56"/>
      <c r="N656" s="90" t="s">
        <v>2676</v>
      </c>
    </row>
    <row r="657" spans="1:14" ht="144.75" hidden="1" x14ac:dyDescent="0.25">
      <c r="A657" s="80" t="s">
        <v>2330</v>
      </c>
      <c r="B657" s="42">
        <v>19</v>
      </c>
      <c r="C657" s="80" t="s">
        <v>1231</v>
      </c>
      <c r="D657" s="80" t="s">
        <v>2023</v>
      </c>
      <c r="E657" s="82" t="s">
        <v>105</v>
      </c>
      <c r="F657" s="82">
        <v>1</v>
      </c>
      <c r="G657" s="80" t="s">
        <v>2664</v>
      </c>
      <c r="H657" s="78"/>
      <c r="I657" s="78"/>
      <c r="J657" s="79"/>
      <c r="K657" s="79"/>
      <c r="L657" s="59" t="s">
        <v>1980</v>
      </c>
      <c r="M657" s="56"/>
      <c r="N657" s="90" t="s">
        <v>2676</v>
      </c>
    </row>
    <row r="658" spans="1:14" ht="120" hidden="1" x14ac:dyDescent="0.25">
      <c r="A658" s="42" t="s">
        <v>1206</v>
      </c>
      <c r="B658" s="42">
        <v>19</v>
      </c>
      <c r="C658" s="42" t="s">
        <v>1231</v>
      </c>
      <c r="D658" s="42" t="s">
        <v>1188</v>
      </c>
      <c r="E658" s="42" t="s">
        <v>105</v>
      </c>
      <c r="F658" s="42">
        <v>1</v>
      </c>
      <c r="G658" s="46" t="s">
        <v>1207</v>
      </c>
      <c r="H658" s="43"/>
      <c r="I658" s="47"/>
      <c r="J658" s="49" t="s">
        <v>1902</v>
      </c>
      <c r="K658" s="48" t="s">
        <v>1905</v>
      </c>
      <c r="L658" s="59" t="s">
        <v>1980</v>
      </c>
      <c r="M658" s="56"/>
      <c r="N658" s="90"/>
    </row>
    <row r="659" spans="1:14" ht="84.75" hidden="1" x14ac:dyDescent="0.25">
      <c r="A659" s="80" t="s">
        <v>2331</v>
      </c>
      <c r="B659" s="42">
        <v>19</v>
      </c>
      <c r="C659" s="80" t="s">
        <v>1231</v>
      </c>
      <c r="D659" s="80" t="s">
        <v>2016</v>
      </c>
      <c r="E659" s="82" t="s">
        <v>105</v>
      </c>
      <c r="F659" s="82">
        <v>1</v>
      </c>
      <c r="G659" s="80" t="s">
        <v>2665</v>
      </c>
      <c r="H659" s="78"/>
      <c r="I659" s="78"/>
      <c r="J659" s="79"/>
      <c r="K659" s="79"/>
      <c r="L659" s="59" t="s">
        <v>1980</v>
      </c>
      <c r="M659" s="56"/>
      <c r="N659" s="90" t="s">
        <v>2676</v>
      </c>
    </row>
    <row r="660" spans="1:14" ht="144.75" hidden="1" x14ac:dyDescent="0.25">
      <c r="A660" s="80" t="s">
        <v>2332</v>
      </c>
      <c r="B660" s="42">
        <v>19</v>
      </c>
      <c r="C660" s="80" t="s">
        <v>1231</v>
      </c>
      <c r="D660" s="80" t="s">
        <v>2023</v>
      </c>
      <c r="E660" s="82" t="s">
        <v>105</v>
      </c>
      <c r="F660" s="82">
        <v>1</v>
      </c>
      <c r="G660" s="80" t="s">
        <v>2666</v>
      </c>
      <c r="H660" s="78"/>
      <c r="I660" s="78"/>
      <c r="J660" s="79"/>
      <c r="K660" s="79"/>
      <c r="L660" s="59" t="s">
        <v>1980</v>
      </c>
      <c r="M660" s="56"/>
      <c r="N660" s="90" t="s">
        <v>2676</v>
      </c>
    </row>
    <row r="661" spans="1:14" ht="144.75" hidden="1" x14ac:dyDescent="0.25">
      <c r="A661" s="80" t="s">
        <v>2333</v>
      </c>
      <c r="B661" s="42">
        <v>19</v>
      </c>
      <c r="C661" s="80" t="s">
        <v>1231</v>
      </c>
      <c r="D661" s="80" t="s">
        <v>2023</v>
      </c>
      <c r="E661" s="82" t="s">
        <v>105</v>
      </c>
      <c r="F661" s="82">
        <v>1</v>
      </c>
      <c r="G661" s="80" t="s">
        <v>2667</v>
      </c>
      <c r="H661" s="78"/>
      <c r="I661" s="78"/>
      <c r="J661" s="79"/>
      <c r="K661" s="79"/>
      <c r="L661" s="59" t="s">
        <v>1980</v>
      </c>
      <c r="M661" s="56"/>
      <c r="N661" s="90" t="s">
        <v>2676</v>
      </c>
    </row>
    <row r="662" spans="1:14" ht="60.75" hidden="1" x14ac:dyDescent="0.25">
      <c r="A662" s="80" t="s">
        <v>2334</v>
      </c>
      <c r="B662" s="42">
        <v>19</v>
      </c>
      <c r="C662" s="80" t="s">
        <v>1231</v>
      </c>
      <c r="D662" s="80" t="s">
        <v>2023</v>
      </c>
      <c r="E662" s="82" t="s">
        <v>105</v>
      </c>
      <c r="F662" s="82">
        <v>1</v>
      </c>
      <c r="G662" s="80" t="s">
        <v>2668</v>
      </c>
      <c r="H662" s="78"/>
      <c r="I662" s="78"/>
      <c r="J662" s="79"/>
      <c r="K662" s="79"/>
      <c r="L662" s="59" t="s">
        <v>1980</v>
      </c>
      <c r="M662" s="56"/>
      <c r="N662" s="90" t="s">
        <v>2676</v>
      </c>
    </row>
    <row r="663" spans="1:14" ht="72.75" hidden="1" x14ac:dyDescent="0.25">
      <c r="A663" s="80" t="s">
        <v>2335</v>
      </c>
      <c r="B663" s="42">
        <v>19</v>
      </c>
      <c r="C663" s="80" t="s">
        <v>1231</v>
      </c>
      <c r="D663" s="80" t="s">
        <v>2023</v>
      </c>
      <c r="E663" s="82" t="s">
        <v>105</v>
      </c>
      <c r="F663" s="82">
        <v>1</v>
      </c>
      <c r="G663" s="80" t="s">
        <v>2669</v>
      </c>
      <c r="H663" s="78"/>
      <c r="I663" s="78"/>
      <c r="J663" s="79"/>
      <c r="K663" s="79"/>
      <c r="L663" s="59" t="s">
        <v>1980</v>
      </c>
      <c r="M663" s="56"/>
      <c r="N663" s="90" t="s">
        <v>2676</v>
      </c>
    </row>
    <row r="664" spans="1:14" ht="48.75" hidden="1" x14ac:dyDescent="0.25">
      <c r="A664" s="80" t="s">
        <v>2336</v>
      </c>
      <c r="B664" s="42">
        <v>19</v>
      </c>
      <c r="C664" s="80" t="s">
        <v>1231</v>
      </c>
      <c r="D664" s="80" t="s">
        <v>2023</v>
      </c>
      <c r="E664" s="82" t="s">
        <v>105</v>
      </c>
      <c r="F664" s="82">
        <v>2</v>
      </c>
      <c r="G664" s="80" t="s">
        <v>2670</v>
      </c>
      <c r="H664" s="78"/>
      <c r="I664" s="78"/>
      <c r="J664" s="79"/>
      <c r="K664" s="79"/>
      <c r="L664" s="59" t="s">
        <v>1980</v>
      </c>
      <c r="M664" s="56"/>
      <c r="N664" s="90" t="s">
        <v>2676</v>
      </c>
    </row>
    <row r="665" spans="1:14" ht="48.75" hidden="1" x14ac:dyDescent="0.25">
      <c r="A665" s="80" t="s">
        <v>2337</v>
      </c>
      <c r="B665" s="42">
        <v>19</v>
      </c>
      <c r="C665" s="80" t="s">
        <v>1231</v>
      </c>
      <c r="D665" s="80" t="s">
        <v>2023</v>
      </c>
      <c r="E665" s="82" t="s">
        <v>105</v>
      </c>
      <c r="F665" s="82">
        <v>2</v>
      </c>
      <c r="G665" s="80" t="s">
        <v>2671</v>
      </c>
      <c r="H665" s="78"/>
      <c r="I665" s="78"/>
      <c r="J665" s="79"/>
      <c r="K665" s="79"/>
      <c r="L665" s="59" t="s">
        <v>1980</v>
      </c>
      <c r="M665" s="56"/>
      <c r="N665" s="90" t="s">
        <v>2676</v>
      </c>
    </row>
    <row r="666" spans="1:14" ht="72.75" hidden="1" x14ac:dyDescent="0.25">
      <c r="A666" s="80" t="s">
        <v>2338</v>
      </c>
      <c r="B666" s="42">
        <v>19</v>
      </c>
      <c r="C666" s="80" t="s">
        <v>1231</v>
      </c>
      <c r="D666" s="80" t="s">
        <v>2023</v>
      </c>
      <c r="E666" s="82" t="s">
        <v>105</v>
      </c>
      <c r="F666" s="82" t="s">
        <v>2678</v>
      </c>
      <c r="G666" s="80" t="s">
        <v>2672</v>
      </c>
      <c r="H666" s="78"/>
      <c r="I666" s="78"/>
      <c r="J666" s="79"/>
      <c r="K666" s="79"/>
      <c r="L666" s="59" t="s">
        <v>1980</v>
      </c>
      <c r="M666" s="56"/>
      <c r="N666" s="90" t="s">
        <v>2676</v>
      </c>
    </row>
    <row r="667" spans="1:14" ht="84.75" hidden="1" x14ac:dyDescent="0.25">
      <c r="A667" s="80" t="s">
        <v>2339</v>
      </c>
      <c r="B667" s="42">
        <v>19</v>
      </c>
      <c r="C667" s="80" t="s">
        <v>1231</v>
      </c>
      <c r="D667" s="80" t="s">
        <v>2023</v>
      </c>
      <c r="E667" s="82" t="s">
        <v>105</v>
      </c>
      <c r="F667" s="82" t="s">
        <v>2677</v>
      </c>
      <c r="G667" s="80" t="s">
        <v>2673</v>
      </c>
      <c r="H667" s="78"/>
      <c r="I667" s="78"/>
      <c r="J667" s="79"/>
      <c r="K667" s="79"/>
      <c r="L667" s="60" t="s">
        <v>1981</v>
      </c>
      <c r="M667" s="56" t="s">
        <v>2776</v>
      </c>
      <c r="N667" s="90" t="s">
        <v>2676</v>
      </c>
    </row>
    <row r="668" spans="1:14" ht="60.75" hidden="1" x14ac:dyDescent="0.25">
      <c r="A668" s="80" t="s">
        <v>2340</v>
      </c>
      <c r="B668" s="42">
        <v>19</v>
      </c>
      <c r="C668" s="80" t="s">
        <v>1231</v>
      </c>
      <c r="D668" s="80" t="s">
        <v>1188</v>
      </c>
      <c r="E668" s="82" t="s">
        <v>105</v>
      </c>
      <c r="F668" s="82" t="s">
        <v>2677</v>
      </c>
      <c r="G668" s="80" t="s">
        <v>2674</v>
      </c>
      <c r="H668" s="78"/>
      <c r="I668" s="78"/>
      <c r="J668" s="79"/>
      <c r="K668" s="79"/>
      <c r="L668" s="60" t="s">
        <v>1981</v>
      </c>
      <c r="M668" s="56" t="s">
        <v>2776</v>
      </c>
      <c r="N668" s="90" t="s">
        <v>2676</v>
      </c>
    </row>
    <row r="669" spans="1:14" ht="168.75" hidden="1" x14ac:dyDescent="0.25">
      <c r="A669" s="80" t="s">
        <v>2341</v>
      </c>
      <c r="B669" s="42">
        <v>19</v>
      </c>
      <c r="C669" s="80" t="s">
        <v>1231</v>
      </c>
      <c r="D669" s="80" t="s">
        <v>1188</v>
      </c>
      <c r="E669" s="82" t="s">
        <v>105</v>
      </c>
      <c r="F669" s="82" t="s">
        <v>2677</v>
      </c>
      <c r="G669" s="80" t="s">
        <v>2675</v>
      </c>
      <c r="H669" s="78"/>
      <c r="I669" s="78"/>
      <c r="J669" s="79"/>
      <c r="K669" s="79"/>
      <c r="L669" s="60" t="s">
        <v>1981</v>
      </c>
      <c r="M669" s="56" t="s">
        <v>2779</v>
      </c>
      <c r="N669" s="90" t="s">
        <v>2676</v>
      </c>
    </row>
    <row r="670" spans="1:14" ht="132" hidden="1" x14ac:dyDescent="0.25">
      <c r="A670" s="42" t="s">
        <v>1213</v>
      </c>
      <c r="B670" s="42">
        <v>19</v>
      </c>
      <c r="C670" s="42" t="s">
        <v>1231</v>
      </c>
      <c r="D670" s="42" t="s">
        <v>1188</v>
      </c>
      <c r="E670" s="42" t="s">
        <v>105</v>
      </c>
      <c r="F670" s="42">
        <v>1</v>
      </c>
      <c r="G670" s="46" t="s">
        <v>1792</v>
      </c>
      <c r="H670" s="43"/>
      <c r="I670" s="47"/>
      <c r="J670" s="49" t="s">
        <v>1907</v>
      </c>
      <c r="K670" s="48" t="s">
        <v>1908</v>
      </c>
      <c r="L670" s="59" t="s">
        <v>1980</v>
      </c>
      <c r="M670" s="56"/>
      <c r="N670" s="90"/>
    </row>
    <row r="671" spans="1:14" ht="132" hidden="1" x14ac:dyDescent="0.25">
      <c r="A671" s="42" t="s">
        <v>1219</v>
      </c>
      <c r="B671" s="42">
        <v>19</v>
      </c>
      <c r="C671" s="42" t="s">
        <v>1231</v>
      </c>
      <c r="D671" s="42" t="s">
        <v>1188</v>
      </c>
      <c r="E671" s="42" t="s">
        <v>105</v>
      </c>
      <c r="F671" s="42">
        <v>1</v>
      </c>
      <c r="G671" s="46" t="s">
        <v>1220</v>
      </c>
      <c r="H671" s="43"/>
      <c r="I671" s="47"/>
      <c r="J671" s="49" t="s">
        <v>1907</v>
      </c>
      <c r="K671" s="48" t="s">
        <v>1908</v>
      </c>
      <c r="L671" s="59" t="s">
        <v>1980</v>
      </c>
      <c r="M671" s="56"/>
      <c r="N671" s="90"/>
    </row>
    <row r="672" spans="1:14" ht="132" hidden="1" x14ac:dyDescent="0.25">
      <c r="A672" s="42" t="s">
        <v>1795</v>
      </c>
      <c r="B672" s="42">
        <v>19</v>
      </c>
      <c r="C672" s="42" t="s">
        <v>1231</v>
      </c>
      <c r="D672" s="42" t="s">
        <v>1188</v>
      </c>
      <c r="E672" s="42" t="s">
        <v>105</v>
      </c>
      <c r="F672" s="42">
        <v>2</v>
      </c>
      <c r="G672" s="46" t="s">
        <v>1796</v>
      </c>
      <c r="H672" s="43"/>
      <c r="I672" s="47"/>
      <c r="J672" s="49" t="s">
        <v>1907</v>
      </c>
      <c r="K672" s="48" t="s">
        <v>1908</v>
      </c>
      <c r="L672" s="60" t="s">
        <v>1981</v>
      </c>
      <c r="M672" s="56" t="s">
        <v>2771</v>
      </c>
      <c r="N672" s="90"/>
    </row>
  </sheetData>
  <autoFilter ref="A2:N672" xr:uid="{00000000-0009-0000-0000-000001000000}">
    <filterColumn colId="11">
      <filters>
        <filter val="Intune"/>
        <filter val="NA"/>
      </filters>
    </filterColumn>
    <sortState ref="A55:N672">
      <sortCondition ref="A2:A672"/>
    </sortState>
  </autoFilter>
  <sortState ref="A7:AD189">
    <sortCondition ref="B7:B189"/>
    <sortCondition ref="A7:A189"/>
  </sortState>
  <conditionalFormatting sqref="K1 A1 G1:I1">
    <cfRule type="expression" dxfId="54" priority="2255">
      <formula>#REF!="N/A"</formula>
    </cfRule>
    <cfRule type="expression" dxfId="53" priority="2256">
      <formula>#REF!="1. Non Compliant (0%)"</formula>
    </cfRule>
    <cfRule type="expression" dxfId="52" priority="2257">
      <formula>#REF!="5. Fully Compliant (100%)"</formula>
    </cfRule>
    <cfRule type="expression" dxfId="51" priority="2258">
      <formula>#REF!="4. Mostly Compliant (75%)"</formula>
    </cfRule>
    <cfRule type="expression" dxfId="50" priority="2259">
      <formula>#REF!="3. Partially Compliant (50%)"</formula>
    </cfRule>
    <cfRule type="expression" dxfId="49" priority="2260">
      <formula>#REF!="2. Somewhat Compliant (25%)"</formula>
    </cfRule>
  </conditionalFormatting>
  <conditionalFormatting sqref="L277 L531 L280:L287 L290:L295 L297:L306 L309:L338 L365:L367 L371:L480 L482:L529 L541:L549 L555:L581 L587:L1048576 L1:L275 L340:L342 L344:L362">
    <cfRule type="colorScale" priority="51">
      <colorScale>
        <cfvo type="min"/>
        <cfvo type="percentile" val="50"/>
        <cfvo type="max"/>
        <color rgb="FFF8696B"/>
        <color rgb="FFFFEB84"/>
        <color rgb="FF63BE7B"/>
      </colorScale>
    </cfRule>
  </conditionalFormatting>
  <conditionalFormatting sqref="L278:L279 L296 L363:L364 L368:L370 L481 L530 L532:L540 L550:L554 L582:L586 L307:L308 L339 L343 L288:L289">
    <cfRule type="colorScale" priority="46">
      <colorScale>
        <cfvo type="min"/>
        <cfvo type="percentile" val="50"/>
        <cfvo type="max"/>
        <color rgb="FFF8696B"/>
        <color rgb="FFFFEB84"/>
        <color rgb="FF63BE7B"/>
      </colorScale>
    </cfRule>
  </conditionalFormatting>
  <conditionalFormatting sqref="L276">
    <cfRule type="colorScale" priority="38">
      <colorScale>
        <cfvo type="min"/>
        <cfvo type="percentile" val="50"/>
        <cfvo type="max"/>
        <color rgb="FFF8696B"/>
        <color rgb="FFFFEB84"/>
        <color rgb="FF63BE7B"/>
      </colorScale>
    </cfRule>
  </conditionalFormatting>
  <pageMargins left="0.25" right="0.25" top="0.75" bottom="0.75" header="0.3" footer="0.3"/>
  <pageSetup orientation="landscape"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11" sqref="B11"/>
    </sheetView>
  </sheetViews>
  <sheetFormatPr defaultColWidth="9.140625" defaultRowHeight="12" x14ac:dyDescent="0.25"/>
  <cols>
    <col min="1" max="1" width="9.140625" style="27"/>
    <col min="2" max="2" width="31.28515625" style="27" customWidth="1"/>
    <col min="3" max="3" width="18.7109375" style="28" customWidth="1"/>
    <col min="4" max="16384" width="9.140625" style="27"/>
  </cols>
  <sheetData>
    <row r="1" spans="1:3" ht="76.5" x14ac:dyDescent="0.25">
      <c r="A1" s="29" t="s">
        <v>9</v>
      </c>
      <c r="B1" s="29" t="s">
        <v>2</v>
      </c>
      <c r="C1" s="29" t="s">
        <v>1226</v>
      </c>
    </row>
    <row r="2" spans="1:3" x14ac:dyDescent="0.25">
      <c r="A2" s="4">
        <v>1</v>
      </c>
      <c r="B2" s="4" t="s">
        <v>103</v>
      </c>
      <c r="C2" s="30" t="str">
        <f>IFERROR(AVERAGEIFS('Requirements - Infrastructure'!#REF!,'Requirements - Infrastructure'!$B$3:$B$185,A2,'Requirements - Infrastructure'!#REF!,"&lt;&gt;N/A"),"N/A")</f>
        <v>N/A</v>
      </c>
    </row>
    <row r="3" spans="1:3" x14ac:dyDescent="0.25">
      <c r="A3" s="4">
        <v>2</v>
      </c>
      <c r="B3" s="4" t="s">
        <v>213</v>
      </c>
      <c r="C3" s="30" t="str">
        <f>IFERROR(AVERAGEIFS('Requirements - Infrastructure'!#REF!,'Requirements - Infrastructure'!$B$3:$B$185,A3,'Requirements - Infrastructure'!#REF!,"&lt;&gt;N/A"),"N/A")</f>
        <v>N/A</v>
      </c>
    </row>
    <row r="4" spans="1:3" x14ac:dyDescent="0.25">
      <c r="A4" s="4">
        <v>3</v>
      </c>
      <c r="B4" s="4" t="s">
        <v>223</v>
      </c>
      <c r="C4" s="30" t="str">
        <f>IFERROR(AVERAGEIFS('Requirements - Infrastructure'!#REF!,'Requirements - Infrastructure'!$B$3:$B$185,A4,'Requirements - Infrastructure'!#REF!,"&lt;&gt;N/A"),"N/A")</f>
        <v>N/A</v>
      </c>
    </row>
    <row r="5" spans="1:3" x14ac:dyDescent="0.25">
      <c r="A5" s="4">
        <v>4</v>
      </c>
      <c r="B5" s="4" t="s">
        <v>256</v>
      </c>
      <c r="C5" s="30" t="str">
        <f>IFERROR(AVERAGEIFS('Requirements - Infrastructure'!#REF!,'Requirements - Infrastructure'!$B$3:$B$185,A5,'Requirements - Infrastructure'!#REF!,"&lt;&gt;N/A"),"N/A")</f>
        <v>N/A</v>
      </c>
    </row>
    <row r="6" spans="1:3" x14ac:dyDescent="0.25">
      <c r="A6" s="4">
        <v>5</v>
      </c>
      <c r="B6" s="4" t="s">
        <v>290</v>
      </c>
      <c r="C6" s="30" t="str">
        <f>IFERROR(AVERAGEIFS('Requirements - Infrastructure'!#REF!,'Requirements - Infrastructure'!$B$3:$B$185,A6,'Requirements - Infrastructure'!#REF!,"&lt;&gt;N/A"),"N/A")</f>
        <v>N/A</v>
      </c>
    </row>
    <row r="7" spans="1:3" x14ac:dyDescent="0.25">
      <c r="A7" s="4">
        <v>6</v>
      </c>
      <c r="B7" s="4" t="s">
        <v>309</v>
      </c>
      <c r="C7" s="30" t="str">
        <f>IFERROR(AVERAGEIFS('Requirements - Infrastructure'!#REF!,'Requirements - Infrastructure'!$B$3:$B$185,A7,'Requirements - Infrastructure'!#REF!,"&lt;&gt;N/A"),"N/A")</f>
        <v>N/A</v>
      </c>
    </row>
    <row r="8" spans="1:3" x14ac:dyDescent="0.25">
      <c r="A8" s="4">
        <v>7</v>
      </c>
      <c r="B8" s="4" t="s">
        <v>359</v>
      </c>
      <c r="C8" s="30" t="str">
        <f>IFERROR(AVERAGEIFS('Requirements - Infrastructure'!#REF!,'Requirements - Infrastructure'!$B$3:$B$185,A8,'Requirements - Infrastructure'!#REF!,"&lt;&gt;N/A"),"N/A")</f>
        <v>N/A</v>
      </c>
    </row>
    <row r="9" spans="1:3" x14ac:dyDescent="0.25">
      <c r="A9" s="4">
        <v>8</v>
      </c>
      <c r="B9" s="4" t="s">
        <v>387</v>
      </c>
      <c r="C9" s="30" t="str">
        <f>IFERROR(AVERAGEIFS('Requirements - Infrastructure'!#REF!,'Requirements - Infrastructure'!$B$3:$B$185,A9,'Requirements - Infrastructure'!#REF!,"&lt;&gt;N/A"),"N/A")</f>
        <v>N/A</v>
      </c>
    </row>
    <row r="10" spans="1:3" x14ac:dyDescent="0.25">
      <c r="A10" s="4">
        <v>9</v>
      </c>
      <c r="B10" s="4" t="s">
        <v>471</v>
      </c>
      <c r="C10" s="30" t="str">
        <f>IFERROR(AVERAGEIFS('Requirements - Infrastructure'!#REF!,'Requirements - Infrastructure'!$B$3:$B$185,A10,'Requirements - Infrastructure'!#REF!,"&lt;&gt;N/A"),"N/A")</f>
        <v>N/A</v>
      </c>
    </row>
    <row r="11" spans="1:3" x14ac:dyDescent="0.25">
      <c r="A11" s="4">
        <v>10</v>
      </c>
      <c r="B11" s="4" t="s">
        <v>505</v>
      </c>
      <c r="C11" s="30" t="str">
        <f>IFERROR(AVERAGEIFS('Requirements - Infrastructure'!#REF!,'Requirements - Infrastructure'!$B$3:$B$185,A11,'Requirements - Infrastructure'!#REF!,"&lt;&gt;N/A"),"N/A")</f>
        <v>N/A</v>
      </c>
    </row>
    <row r="12" spans="1:3" x14ac:dyDescent="0.25">
      <c r="A12" s="4">
        <v>11</v>
      </c>
      <c r="B12" s="4" t="s">
        <v>563</v>
      </c>
      <c r="C12" s="30" t="str">
        <f>IFERROR(AVERAGEIFS('Requirements - Infrastructure'!#REF!,'Requirements - Infrastructure'!$B$3:$B$185,A12,'Requirements - Infrastructure'!#REF!,"&lt;&gt;N/A"),"N/A")</f>
        <v>N/A</v>
      </c>
    </row>
    <row r="13" spans="1:3" x14ac:dyDescent="0.25">
      <c r="A13" s="4">
        <v>12</v>
      </c>
      <c r="B13" s="4" t="s">
        <v>743</v>
      </c>
      <c r="C13" s="30" t="str">
        <f>IFERROR(AVERAGEIFS('Requirements - Infrastructure'!#REF!,'Requirements - Infrastructure'!$B$3:$B$185,A13,'Requirements - Infrastructure'!#REF!,"&lt;&gt;N/A"),"N/A")</f>
        <v>N/A</v>
      </c>
    </row>
    <row r="14" spans="1:3" x14ac:dyDescent="0.25">
      <c r="A14" s="4">
        <v>13</v>
      </c>
      <c r="B14" s="4" t="s">
        <v>814</v>
      </c>
      <c r="C14" s="30" t="str">
        <f>IFERROR(AVERAGEIFS('Requirements - Infrastructure'!#REF!,'Requirements - Infrastructure'!$B$3:$B$185,A14,'Requirements - Infrastructure'!#REF!,"&lt;&gt;N/A"),"N/A")</f>
        <v>N/A</v>
      </c>
    </row>
    <row r="15" spans="1:3" x14ac:dyDescent="0.25">
      <c r="A15" s="4">
        <v>14</v>
      </c>
      <c r="B15" s="4" t="s">
        <v>896</v>
      </c>
      <c r="C15" s="30" t="str">
        <f>IFERROR(AVERAGEIFS('Requirements - Infrastructure'!#REF!,'Requirements - Infrastructure'!$B$3:$B$185,A15,'Requirements - Infrastructure'!#REF!,"&lt;&gt;N/A"),"N/A")</f>
        <v>N/A</v>
      </c>
    </row>
    <row r="16" spans="1:3" x14ac:dyDescent="0.25">
      <c r="A16" s="4">
        <v>15</v>
      </c>
      <c r="B16" s="4" t="s">
        <v>987</v>
      </c>
      <c r="C16" s="30" t="str">
        <f>IFERROR(AVERAGEIFS('Requirements - Infrastructure'!#REF!,'Requirements - Infrastructure'!$B$3:$B$185,A16,'Requirements - Infrastructure'!#REF!,"&lt;&gt;N/A"),"N/A")</f>
        <v>N/A</v>
      </c>
    </row>
    <row r="17" spans="1:3" x14ac:dyDescent="0.25">
      <c r="A17" s="4">
        <v>16</v>
      </c>
      <c r="B17" s="4" t="s">
        <v>1052</v>
      </c>
      <c r="C17" s="30" t="str">
        <f>IFERROR(AVERAGEIFS('Requirements - Infrastructure'!#REF!,'Requirements - Infrastructure'!$B$3:$B$185,A17,'Requirements - Infrastructure'!#REF!,"&lt;&gt;N/A"),"N/A")</f>
        <v>N/A</v>
      </c>
    </row>
    <row r="18" spans="1:3" x14ac:dyDescent="0.25">
      <c r="A18" s="4">
        <v>17</v>
      </c>
      <c r="B18" s="4" t="s">
        <v>1071</v>
      </c>
      <c r="C18" s="30" t="str">
        <f>IFERROR(AVERAGEIFS('Requirements - Infrastructure'!#REF!,'Requirements - Infrastructure'!$B$3:$B$185,A18,'Requirements - Infrastructure'!#REF!,"&lt;&gt;N/A"),"N/A")</f>
        <v>N/A</v>
      </c>
    </row>
    <row r="19" spans="1:3" x14ac:dyDescent="0.25">
      <c r="A19" s="4">
        <v>18</v>
      </c>
      <c r="B19" s="4" t="s">
        <v>1139</v>
      </c>
      <c r="C19" s="30" t="str">
        <f>IFERROR(AVERAGEIFS('Requirements - Infrastructure'!#REF!,'Requirements - Infrastructure'!$B$3:$B$185,A19,'Requirements - Infrastructure'!#REF!,"&lt;&gt;N/A"),"N/A")</f>
        <v>N/A</v>
      </c>
    </row>
    <row r="20" spans="1:3" x14ac:dyDescent="0.25">
      <c r="A20" s="4">
        <v>19</v>
      </c>
      <c r="B20" s="4" t="s">
        <v>1187</v>
      </c>
      <c r="C20" s="30" t="str">
        <f>IFERROR(AVERAGEIFS('Requirements - Infrastructure'!#REF!,'Requirements - Infrastructure'!$B$3:$B$185,A20,'Requirements - Infrastructure'!#REF!,"&lt;&gt;N/A"),"N/A")</f>
        <v>N/A</v>
      </c>
    </row>
  </sheetData>
  <sheetProtection sheet="1" objects="1" scenarios="1"/>
  <conditionalFormatting sqref="C2:C20">
    <cfRule type="expression" dxfId="48" priority="1">
      <formula>$C2:$C20&lt;=0.62</formula>
    </cfRule>
    <cfRule type="expression" dxfId="47" priority="2">
      <formula>$C2:$C20="N/A"</formula>
    </cfRule>
    <cfRule type="expression" dxfId="46" priority="3">
      <formula>IF($O4:$O208&lt;&gt;"N/A",IF($C2:$C20&gt;0.62,TRUE,FALSE),FALSE)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pane ySplit="1" topLeftCell="A3" activePane="bottomLeft" state="frozen"/>
      <selection activeCell="J6" sqref="J6"/>
      <selection pane="bottomLeft" activeCell="J6" sqref="J6"/>
    </sheetView>
  </sheetViews>
  <sheetFormatPr defaultColWidth="45.42578125" defaultRowHeight="12.75" x14ac:dyDescent="0.25"/>
  <cols>
    <col min="1" max="1" width="25.140625" style="13" customWidth="1"/>
    <col min="2" max="2" width="33" style="13" customWidth="1"/>
    <col min="3" max="16384" width="45.42578125" style="13"/>
  </cols>
  <sheetData>
    <row r="1" spans="1:2" ht="30.75" customHeight="1" x14ac:dyDescent="0.25">
      <c r="A1" s="15" t="s">
        <v>101</v>
      </c>
      <c r="B1" s="15" t="s">
        <v>100</v>
      </c>
    </row>
    <row r="5" spans="1:2" x14ac:dyDescent="0.2">
      <c r="B5" s="14"/>
    </row>
  </sheetData>
  <autoFilter ref="A1:B24" xr:uid="{00000000-0009-0000-0000-000003000000}"/>
  <sortState ref="A2:D28">
    <sortCondition ref="A2:A2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
  <sheetViews>
    <sheetView zoomScaleNormal="100" workbookViewId="0">
      <pane xSplit="1" ySplit="1" topLeftCell="B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13" style="17" customWidth="1"/>
    <col min="2" max="2" width="29.140625" style="17" customWidth="1"/>
    <col min="3" max="3" width="30.28515625" style="17" customWidth="1"/>
    <col min="4" max="5" width="10.28515625" style="17" customWidth="1"/>
    <col min="6" max="6" width="23.42578125" style="17" customWidth="1"/>
    <col min="7" max="1025" width="9.140625" style="17"/>
    <col min="1026" max="16384" width="9.140625" style="18"/>
  </cols>
  <sheetData>
    <row r="1" spans="1:6" ht="33.75" customHeight="1" x14ac:dyDescent="0.25">
      <c r="A1" s="16" t="s">
        <v>94</v>
      </c>
      <c r="B1" s="16" t="s">
        <v>93</v>
      </c>
      <c r="C1" s="16" t="s">
        <v>92</v>
      </c>
      <c r="D1" s="16" t="s">
        <v>91</v>
      </c>
      <c r="E1" s="16" t="s">
        <v>90</v>
      </c>
      <c r="F1" s="16" t="s">
        <v>89</v>
      </c>
    </row>
    <row r="2" spans="1:6" x14ac:dyDescent="0.25">
      <c r="A2" s="19" t="s">
        <v>88</v>
      </c>
      <c r="B2" s="19" t="s">
        <v>87</v>
      </c>
      <c r="C2" s="31"/>
      <c r="D2" s="31"/>
      <c r="E2" s="31"/>
      <c r="F2" s="31"/>
    </row>
    <row r="3" spans="1:6" x14ac:dyDescent="0.25">
      <c r="A3" s="19" t="s">
        <v>86</v>
      </c>
      <c r="B3" s="19" t="s">
        <v>85</v>
      </c>
      <c r="C3" s="31"/>
      <c r="D3" s="31"/>
      <c r="E3" s="31"/>
      <c r="F3" s="31"/>
    </row>
    <row r="4" spans="1:6" x14ac:dyDescent="0.25">
      <c r="A4" s="19" t="s">
        <v>84</v>
      </c>
      <c r="B4" s="19" t="s">
        <v>83</v>
      </c>
      <c r="C4" s="31"/>
      <c r="D4" s="31"/>
      <c r="E4" s="31"/>
      <c r="F4" s="31"/>
    </row>
    <row r="5" spans="1:6" x14ac:dyDescent="0.25">
      <c r="A5" s="19" t="s">
        <v>82</v>
      </c>
      <c r="B5" s="19" t="s">
        <v>81</v>
      </c>
      <c r="C5" s="31"/>
      <c r="D5" s="31"/>
      <c r="E5" s="31"/>
      <c r="F5" s="31"/>
    </row>
    <row r="6" spans="1:6" x14ac:dyDescent="0.25">
      <c r="A6" s="19" t="s">
        <v>80</v>
      </c>
      <c r="B6" s="19" t="s">
        <v>79</v>
      </c>
      <c r="C6" s="31"/>
      <c r="D6" s="31"/>
      <c r="E6" s="31"/>
      <c r="F6" s="31"/>
    </row>
    <row r="7" spans="1:6" x14ac:dyDescent="0.25">
      <c r="A7" s="19" t="s">
        <v>78</v>
      </c>
      <c r="B7" s="19" t="s">
        <v>77</v>
      </c>
      <c r="C7" s="31"/>
      <c r="D7" s="31"/>
      <c r="E7" s="31"/>
      <c r="F7" s="31"/>
    </row>
    <row r="8" spans="1:6" x14ac:dyDescent="0.25">
      <c r="A8" s="19" t="s">
        <v>76</v>
      </c>
      <c r="B8" s="19" t="s">
        <v>75</v>
      </c>
      <c r="C8" s="31"/>
      <c r="D8" s="31"/>
      <c r="E8" s="31"/>
      <c r="F8" s="31"/>
    </row>
    <row r="9" spans="1:6" x14ac:dyDescent="0.25">
      <c r="A9" s="19" t="s">
        <v>74</v>
      </c>
      <c r="B9" s="19" t="s">
        <v>73</v>
      </c>
      <c r="C9" s="31"/>
      <c r="D9" s="31"/>
      <c r="E9" s="31"/>
      <c r="F9" s="31"/>
    </row>
    <row r="10" spans="1:6" x14ac:dyDescent="0.25">
      <c r="A10" s="19" t="s">
        <v>72</v>
      </c>
      <c r="B10" s="19" t="s">
        <v>71</v>
      </c>
      <c r="C10" s="31"/>
      <c r="D10" s="31"/>
      <c r="E10" s="31"/>
      <c r="F10" s="31"/>
    </row>
    <row r="11" spans="1:6" x14ac:dyDescent="0.25">
      <c r="A11" s="19" t="s">
        <v>70</v>
      </c>
      <c r="B11" s="19" t="s">
        <v>69</v>
      </c>
      <c r="C11" s="31"/>
      <c r="D11" s="31"/>
      <c r="E11" s="31"/>
      <c r="F11" s="31"/>
    </row>
    <row r="12" spans="1:6" x14ac:dyDescent="0.25">
      <c r="A12" s="19" t="s">
        <v>68</v>
      </c>
      <c r="B12" s="19" t="s">
        <v>67</v>
      </c>
      <c r="C12" s="31"/>
      <c r="D12" s="31"/>
      <c r="E12" s="31"/>
      <c r="F12" s="31"/>
    </row>
    <row r="13" spans="1:6" x14ac:dyDescent="0.25">
      <c r="A13" s="19" t="s">
        <v>66</v>
      </c>
      <c r="B13" s="19" t="s">
        <v>65</v>
      </c>
      <c r="C13" s="31"/>
      <c r="D13" s="31"/>
      <c r="E13" s="31"/>
      <c r="F13" s="31"/>
    </row>
    <row r="14" spans="1:6" ht="58.5" customHeight="1" x14ac:dyDescent="0.25">
      <c r="A14" s="19" t="s">
        <v>64</v>
      </c>
      <c r="B14" s="19" t="s">
        <v>1225</v>
      </c>
      <c r="C14" s="31"/>
      <c r="D14" s="31"/>
      <c r="E14" s="31"/>
      <c r="F14" s="31"/>
    </row>
    <row r="15" spans="1:6" ht="54.75" customHeight="1" x14ac:dyDescent="0.25">
      <c r="A15" s="19" t="s">
        <v>63</v>
      </c>
      <c r="B15" s="19" t="s">
        <v>1224</v>
      </c>
      <c r="C15" s="31"/>
      <c r="D15" s="31"/>
      <c r="E15" s="31"/>
      <c r="F15" s="31"/>
    </row>
    <row r="16" spans="1:6" ht="24" x14ac:dyDescent="0.25">
      <c r="A16" s="19" t="s">
        <v>62</v>
      </c>
      <c r="B16" s="19" t="s">
        <v>61</v>
      </c>
      <c r="C16" s="31"/>
      <c r="D16" s="31"/>
      <c r="E16" s="31"/>
      <c r="F16" s="31"/>
    </row>
    <row r="17" spans="1:6" ht="24" x14ac:dyDescent="0.25">
      <c r="A17" s="19" t="s">
        <v>60</v>
      </c>
      <c r="B17" s="19" t="s">
        <v>59</v>
      </c>
      <c r="C17" s="31"/>
      <c r="D17" s="31"/>
      <c r="E17" s="31"/>
      <c r="F17" s="31"/>
    </row>
    <row r="18" spans="1:6" ht="24" x14ac:dyDescent="0.25">
      <c r="A18" s="19" t="s">
        <v>58</v>
      </c>
      <c r="B18" s="19" t="s">
        <v>57</v>
      </c>
      <c r="C18" s="31"/>
      <c r="D18" s="31"/>
      <c r="E18" s="31"/>
      <c r="F18" s="31"/>
    </row>
    <row r="19" spans="1:6" ht="24" x14ac:dyDescent="0.25">
      <c r="A19" s="19" t="s">
        <v>56</v>
      </c>
      <c r="B19" s="19" t="s">
        <v>55</v>
      </c>
      <c r="C19" s="31"/>
      <c r="D19" s="31"/>
      <c r="E19" s="31"/>
      <c r="F19" s="31"/>
    </row>
    <row r="20" spans="1:6" ht="24" x14ac:dyDescent="0.25">
      <c r="A20" s="19" t="s">
        <v>54</v>
      </c>
      <c r="B20" s="19" t="s">
        <v>53</v>
      </c>
      <c r="C20" s="31"/>
      <c r="D20" s="31"/>
      <c r="E20" s="31"/>
      <c r="F20" s="31"/>
    </row>
    <row r="21" spans="1:6" x14ac:dyDescent="0.25">
      <c r="A21" s="19" t="s">
        <v>52</v>
      </c>
      <c r="B21" s="19" t="s">
        <v>51</v>
      </c>
      <c r="C21" s="31"/>
      <c r="D21" s="31"/>
      <c r="E21" s="31"/>
      <c r="F21" s="31"/>
    </row>
    <row r="22" spans="1:6" x14ac:dyDescent="0.25">
      <c r="A22" s="19" t="s">
        <v>50</v>
      </c>
      <c r="B22" s="19" t="s">
        <v>49</v>
      </c>
      <c r="C22" s="31"/>
      <c r="D22" s="31"/>
      <c r="E22" s="31"/>
      <c r="F22" s="31"/>
    </row>
    <row r="23" spans="1:6" x14ac:dyDescent="0.25">
      <c r="A23" s="19" t="s">
        <v>48</v>
      </c>
      <c r="B23" s="19" t="s">
        <v>47</v>
      </c>
      <c r="C23" s="31"/>
      <c r="D23" s="31"/>
      <c r="E23" s="31"/>
      <c r="F23" s="31"/>
    </row>
    <row r="24" spans="1:6" x14ac:dyDescent="0.25">
      <c r="A24" s="19" t="s">
        <v>46</v>
      </c>
      <c r="B24" s="19" t="s">
        <v>45</v>
      </c>
      <c r="C24" s="31"/>
      <c r="D24" s="31"/>
      <c r="E24" s="31"/>
      <c r="F24" s="31"/>
    </row>
    <row r="25" spans="1:6" ht="24" x14ac:dyDescent="0.25">
      <c r="A25" s="19" t="s">
        <v>44</v>
      </c>
      <c r="B25" s="19" t="s">
        <v>43</v>
      </c>
      <c r="C25" s="31"/>
      <c r="D25" s="31"/>
      <c r="E25" s="31"/>
      <c r="F25" s="31"/>
    </row>
    <row r="26" spans="1:6" x14ac:dyDescent="0.25">
      <c r="A26" s="19" t="s">
        <v>42</v>
      </c>
      <c r="B26" s="19" t="s">
        <v>41</v>
      </c>
      <c r="C26" s="31"/>
      <c r="D26" s="31"/>
      <c r="E26" s="31"/>
      <c r="F26" s="31"/>
    </row>
    <row r="27" spans="1:6" x14ac:dyDescent="0.25">
      <c r="A27" s="19" t="s">
        <v>40</v>
      </c>
      <c r="B27" s="19" t="s">
        <v>39</v>
      </c>
      <c r="C27" s="31"/>
      <c r="D27" s="31"/>
      <c r="E27" s="31"/>
      <c r="F27" s="31"/>
    </row>
    <row r="28" spans="1:6" x14ac:dyDescent="0.25">
      <c r="A28" s="19" t="s">
        <v>38</v>
      </c>
      <c r="B28" s="19" t="s">
        <v>37</v>
      </c>
      <c r="C28" s="31"/>
      <c r="D28" s="31"/>
      <c r="E28" s="31"/>
      <c r="F28" s="31"/>
    </row>
    <row r="29" spans="1:6" x14ac:dyDescent="0.25">
      <c r="A29" s="19" t="s">
        <v>36</v>
      </c>
      <c r="B29" s="19" t="s">
        <v>35</v>
      </c>
      <c r="C29" s="31"/>
      <c r="D29" s="31"/>
      <c r="E29" s="31"/>
      <c r="F29" s="31"/>
    </row>
    <row r="30" spans="1:6" x14ac:dyDescent="0.25">
      <c r="A30" s="19" t="s">
        <v>34</v>
      </c>
      <c r="B30" s="19" t="s">
        <v>33</v>
      </c>
      <c r="C30" s="31"/>
      <c r="D30" s="31"/>
      <c r="E30" s="31"/>
      <c r="F30" s="31"/>
    </row>
    <row r="31" spans="1:6" x14ac:dyDescent="0.25">
      <c r="A31" s="19" t="s">
        <v>32</v>
      </c>
      <c r="B31" s="19" t="s">
        <v>31</v>
      </c>
      <c r="C31" s="31"/>
      <c r="D31" s="31"/>
      <c r="E31" s="31"/>
      <c r="F31" s="31"/>
    </row>
    <row r="32" spans="1:6" ht="24" x14ac:dyDescent="0.25">
      <c r="A32" s="19" t="s">
        <v>30</v>
      </c>
      <c r="B32" s="19" t="s">
        <v>29</v>
      </c>
      <c r="C32" s="31"/>
      <c r="D32" s="31"/>
      <c r="E32" s="31"/>
      <c r="F32" s="31"/>
    </row>
    <row r="33" spans="1:6" ht="24" x14ac:dyDescent="0.25">
      <c r="A33" s="19" t="s">
        <v>28</v>
      </c>
      <c r="B33" s="19" t="s">
        <v>27</v>
      </c>
      <c r="C33" s="31"/>
      <c r="D33" s="31"/>
      <c r="E33" s="31"/>
      <c r="F33" s="31"/>
    </row>
    <row r="34" spans="1:6" x14ac:dyDescent="0.25">
      <c r="A34" s="19"/>
      <c r="B34" s="19"/>
      <c r="C34" s="19"/>
      <c r="D34" s="19"/>
      <c r="E34" s="19"/>
      <c r="F34" s="19"/>
    </row>
    <row r="35" spans="1:6" x14ac:dyDescent="0.25">
      <c r="A35" s="19"/>
      <c r="B35" s="19"/>
      <c r="C35" s="19"/>
      <c r="D35" s="19"/>
      <c r="E35" s="19"/>
      <c r="F35" s="19"/>
    </row>
    <row r="36" spans="1:6" x14ac:dyDescent="0.25">
      <c r="A36" s="19"/>
      <c r="B36" s="19"/>
      <c r="C36" s="19"/>
      <c r="D36" s="19"/>
      <c r="E36" s="19"/>
      <c r="F36" s="19"/>
    </row>
    <row r="37" spans="1:6" x14ac:dyDescent="0.25">
      <c r="A37" s="19"/>
      <c r="B37" s="19"/>
      <c r="C37" s="19"/>
      <c r="D37" s="19"/>
      <c r="E37" s="19"/>
      <c r="F37" s="19"/>
    </row>
    <row r="38" spans="1:6" x14ac:dyDescent="0.25">
      <c r="A38" s="19"/>
      <c r="B38" s="19"/>
      <c r="C38" s="19"/>
      <c r="D38" s="19"/>
      <c r="E38" s="19"/>
      <c r="F38" s="19"/>
    </row>
    <row r="39" spans="1:6" x14ac:dyDescent="0.25">
      <c r="A39" s="19"/>
      <c r="B39" s="19"/>
      <c r="C39" s="19"/>
      <c r="D39" s="19"/>
      <c r="E39" s="19"/>
      <c r="F39" s="19"/>
    </row>
    <row r="40" spans="1:6" x14ac:dyDescent="0.25">
      <c r="A40" s="19"/>
      <c r="B40" s="19"/>
      <c r="C40" s="19"/>
      <c r="D40" s="19"/>
      <c r="E40" s="19"/>
      <c r="F40" s="19"/>
    </row>
    <row r="41" spans="1:6" x14ac:dyDescent="0.25">
      <c r="A41" s="19"/>
      <c r="B41" s="19"/>
      <c r="C41" s="19"/>
      <c r="D41" s="19"/>
      <c r="E41" s="19"/>
      <c r="F41" s="19"/>
    </row>
    <row r="42" spans="1:6" x14ac:dyDescent="0.25">
      <c r="A42" s="19"/>
      <c r="B42" s="19"/>
      <c r="C42" s="19"/>
      <c r="D42" s="19"/>
      <c r="E42" s="19"/>
      <c r="F42" s="19"/>
    </row>
    <row r="43" spans="1:6" x14ac:dyDescent="0.25">
      <c r="A43" s="19"/>
      <c r="B43" s="19"/>
      <c r="C43" s="19"/>
      <c r="D43" s="19"/>
      <c r="E43" s="19"/>
      <c r="F43" s="19"/>
    </row>
    <row r="44" spans="1:6" x14ac:dyDescent="0.25">
      <c r="A44" s="19"/>
      <c r="B44" s="19"/>
      <c r="C44" s="19"/>
      <c r="D44" s="19"/>
      <c r="E44" s="19"/>
      <c r="F44" s="19"/>
    </row>
    <row r="45" spans="1:6" x14ac:dyDescent="0.25">
      <c r="A45" s="19"/>
      <c r="B45" s="19"/>
      <c r="C45" s="19"/>
      <c r="D45" s="19"/>
      <c r="E45" s="19"/>
      <c r="F45" s="19"/>
    </row>
    <row r="46" spans="1:6" x14ac:dyDescent="0.25">
      <c r="A46" s="19"/>
      <c r="B46" s="19"/>
      <c r="C46" s="19"/>
      <c r="D46" s="19"/>
      <c r="E46" s="19"/>
      <c r="F46" s="19"/>
    </row>
    <row r="47" spans="1:6" x14ac:dyDescent="0.25">
      <c r="A47" s="19"/>
      <c r="B47" s="19"/>
      <c r="C47" s="19"/>
      <c r="D47" s="19"/>
      <c r="E47" s="19"/>
      <c r="F47" s="19"/>
    </row>
    <row r="48" spans="1:6" x14ac:dyDescent="0.25">
      <c r="A48" s="19"/>
      <c r="B48" s="19"/>
      <c r="C48" s="19"/>
      <c r="D48" s="19"/>
      <c r="E48" s="19"/>
      <c r="F48" s="19"/>
    </row>
    <row r="49" spans="1:6" x14ac:dyDescent="0.25">
      <c r="A49" s="19"/>
      <c r="B49" s="19"/>
      <c r="C49" s="19"/>
      <c r="D49" s="19"/>
      <c r="E49" s="19"/>
      <c r="F49" s="19"/>
    </row>
    <row r="50" spans="1:6" x14ac:dyDescent="0.25">
      <c r="A50" s="19"/>
      <c r="B50" s="19"/>
      <c r="C50" s="19"/>
      <c r="D50" s="19"/>
      <c r="E50" s="19"/>
      <c r="F50" s="19"/>
    </row>
    <row r="51" spans="1:6" x14ac:dyDescent="0.25">
      <c r="A51" s="19"/>
      <c r="B51" s="19"/>
      <c r="C51" s="19"/>
      <c r="D51" s="19"/>
      <c r="E51" s="19"/>
      <c r="F51" s="19"/>
    </row>
    <row r="52" spans="1:6" x14ac:dyDescent="0.25">
      <c r="A52" s="19"/>
      <c r="B52" s="19"/>
      <c r="C52" s="19"/>
      <c r="D52" s="19"/>
      <c r="E52" s="19"/>
      <c r="F52" s="19"/>
    </row>
    <row r="53" spans="1:6" x14ac:dyDescent="0.25">
      <c r="A53" s="19"/>
      <c r="B53" s="19"/>
      <c r="C53" s="19"/>
      <c r="D53" s="19"/>
      <c r="E53" s="19"/>
      <c r="F53" s="19"/>
    </row>
    <row r="54" spans="1:6" x14ac:dyDescent="0.25">
      <c r="A54" s="19"/>
      <c r="B54" s="19"/>
      <c r="C54" s="19"/>
      <c r="D54" s="19"/>
      <c r="E54" s="19"/>
      <c r="F54" s="19"/>
    </row>
    <row r="55" spans="1:6" x14ac:dyDescent="0.25">
      <c r="A55" s="19"/>
      <c r="B55" s="19"/>
      <c r="C55" s="19"/>
      <c r="D55" s="19"/>
      <c r="E55" s="19"/>
      <c r="F55" s="19"/>
    </row>
    <row r="56" spans="1:6" x14ac:dyDescent="0.25">
      <c r="A56" s="19"/>
      <c r="B56" s="19"/>
      <c r="C56" s="19"/>
      <c r="D56" s="19"/>
      <c r="E56" s="19"/>
      <c r="F56" s="19"/>
    </row>
    <row r="57" spans="1:6" x14ac:dyDescent="0.25">
      <c r="A57" s="19"/>
      <c r="B57" s="19"/>
      <c r="C57" s="19"/>
      <c r="D57" s="19"/>
      <c r="E57" s="19"/>
      <c r="F57" s="19"/>
    </row>
    <row r="58" spans="1:6" x14ac:dyDescent="0.25">
      <c r="A58" s="19"/>
      <c r="B58" s="19"/>
      <c r="C58" s="19"/>
      <c r="D58" s="19"/>
      <c r="E58" s="19"/>
      <c r="F58" s="19"/>
    </row>
    <row r="59" spans="1:6" x14ac:dyDescent="0.25">
      <c r="A59" s="19"/>
      <c r="B59" s="19"/>
      <c r="C59" s="19"/>
      <c r="D59" s="19"/>
      <c r="E59" s="19"/>
      <c r="F59" s="19"/>
    </row>
    <row r="60" spans="1:6" x14ac:dyDescent="0.25">
      <c r="A60" s="19"/>
      <c r="B60" s="19"/>
      <c r="C60" s="19"/>
      <c r="D60" s="19"/>
      <c r="E60" s="19"/>
      <c r="F60" s="19"/>
    </row>
    <row r="61" spans="1:6" x14ac:dyDescent="0.25">
      <c r="A61" s="19"/>
      <c r="B61" s="19"/>
      <c r="C61" s="19"/>
      <c r="D61" s="19"/>
      <c r="E61" s="19"/>
      <c r="F61" s="19"/>
    </row>
    <row r="62" spans="1:6" x14ac:dyDescent="0.25">
      <c r="A62" s="19"/>
      <c r="B62" s="19"/>
      <c r="C62" s="19"/>
      <c r="D62" s="19"/>
      <c r="E62" s="19"/>
      <c r="F62" s="19"/>
    </row>
    <row r="63" spans="1:6" x14ac:dyDescent="0.25">
      <c r="A63" s="19"/>
      <c r="B63" s="19"/>
      <c r="C63" s="19"/>
      <c r="D63" s="19"/>
      <c r="E63" s="19"/>
      <c r="F63" s="19"/>
    </row>
    <row r="64" spans="1:6" x14ac:dyDescent="0.25">
      <c r="A64" s="19"/>
      <c r="B64" s="19"/>
      <c r="C64" s="19"/>
      <c r="D64" s="19"/>
      <c r="E64" s="19"/>
      <c r="F64" s="19"/>
    </row>
    <row r="65" spans="1:6" x14ac:dyDescent="0.25">
      <c r="A65" s="19"/>
      <c r="B65" s="19"/>
      <c r="C65" s="19"/>
      <c r="D65" s="19"/>
      <c r="E65" s="19"/>
      <c r="F65" s="19"/>
    </row>
    <row r="66" spans="1:6" x14ac:dyDescent="0.25">
      <c r="A66" s="19"/>
      <c r="B66" s="19"/>
      <c r="C66" s="19"/>
      <c r="D66" s="19"/>
      <c r="E66" s="19"/>
      <c r="F66" s="19"/>
    </row>
    <row r="67" spans="1:6" x14ac:dyDescent="0.25">
      <c r="A67" s="19"/>
      <c r="B67" s="19"/>
      <c r="C67" s="19"/>
      <c r="D67" s="19"/>
      <c r="E67" s="19"/>
      <c r="F67" s="19"/>
    </row>
    <row r="68" spans="1:6" x14ac:dyDescent="0.25">
      <c r="A68" s="19"/>
      <c r="B68" s="19"/>
      <c r="C68" s="19"/>
      <c r="D68" s="19"/>
      <c r="E68" s="19"/>
      <c r="F68" s="19"/>
    </row>
    <row r="69" spans="1:6" x14ac:dyDescent="0.25">
      <c r="A69" s="19"/>
      <c r="B69" s="19"/>
      <c r="C69" s="19"/>
      <c r="D69" s="19"/>
      <c r="E69" s="19"/>
      <c r="F69" s="19"/>
    </row>
    <row r="70" spans="1:6" x14ac:dyDescent="0.25">
      <c r="A70" s="19"/>
      <c r="B70" s="19"/>
      <c r="C70" s="19"/>
      <c r="D70" s="19"/>
      <c r="E70" s="19"/>
      <c r="F70" s="19"/>
    </row>
    <row r="71" spans="1:6" x14ac:dyDescent="0.25">
      <c r="A71" s="19"/>
      <c r="B71" s="19"/>
      <c r="C71" s="19"/>
      <c r="D71" s="19"/>
      <c r="E71" s="19"/>
      <c r="F71" s="19"/>
    </row>
    <row r="72" spans="1:6" x14ac:dyDescent="0.25">
      <c r="A72" s="19"/>
      <c r="B72" s="19"/>
      <c r="C72" s="19"/>
      <c r="D72" s="19"/>
      <c r="E72" s="19"/>
      <c r="F72" s="19"/>
    </row>
    <row r="73" spans="1:6" x14ac:dyDescent="0.25">
      <c r="A73" s="19"/>
      <c r="B73" s="19"/>
      <c r="C73" s="19"/>
      <c r="D73" s="19"/>
      <c r="E73" s="19"/>
      <c r="F73" s="19"/>
    </row>
    <row r="74" spans="1:6" x14ac:dyDescent="0.25">
      <c r="A74" s="19"/>
      <c r="B74" s="19"/>
      <c r="C74" s="19"/>
      <c r="D74" s="19"/>
      <c r="E74" s="19"/>
      <c r="F74" s="19"/>
    </row>
    <row r="75" spans="1:6" x14ac:dyDescent="0.25">
      <c r="A75" s="19"/>
      <c r="B75" s="19"/>
      <c r="C75" s="19"/>
      <c r="D75" s="19"/>
      <c r="E75" s="19"/>
      <c r="F75" s="19"/>
    </row>
    <row r="76" spans="1:6" x14ac:dyDescent="0.25">
      <c r="A76" s="19"/>
      <c r="B76" s="19"/>
      <c r="C76" s="19"/>
      <c r="D76" s="19"/>
      <c r="E76" s="19"/>
      <c r="F76" s="19"/>
    </row>
    <row r="77" spans="1:6" x14ac:dyDescent="0.25">
      <c r="A77" s="19"/>
      <c r="B77" s="19"/>
      <c r="C77" s="19"/>
      <c r="D77" s="19"/>
      <c r="E77" s="19"/>
      <c r="F77" s="19"/>
    </row>
    <row r="78" spans="1:6" x14ac:dyDescent="0.25">
      <c r="A78" s="19"/>
      <c r="B78" s="19"/>
      <c r="C78" s="19"/>
      <c r="D78" s="19"/>
      <c r="E78" s="19"/>
      <c r="F78" s="19"/>
    </row>
    <row r="79" spans="1:6" x14ac:dyDescent="0.25">
      <c r="A79" s="19"/>
      <c r="B79" s="19"/>
      <c r="C79" s="19"/>
      <c r="D79" s="19"/>
      <c r="E79" s="19"/>
      <c r="F79" s="19"/>
    </row>
    <row r="80" spans="1:6" x14ac:dyDescent="0.25">
      <c r="A80" s="19"/>
      <c r="B80" s="19"/>
      <c r="C80" s="19"/>
      <c r="D80" s="19"/>
      <c r="E80" s="19"/>
      <c r="F80" s="19"/>
    </row>
    <row r="81" spans="1:6" x14ac:dyDescent="0.25">
      <c r="A81" s="19"/>
      <c r="B81" s="19"/>
      <c r="C81" s="19"/>
      <c r="D81" s="19"/>
      <c r="E81" s="19"/>
      <c r="F81" s="19"/>
    </row>
    <row r="82" spans="1:6" x14ac:dyDescent="0.25">
      <c r="A82" s="19"/>
      <c r="B82" s="19"/>
      <c r="C82" s="19"/>
      <c r="D82" s="19"/>
      <c r="E82" s="19"/>
      <c r="F82" s="19"/>
    </row>
    <row r="83" spans="1:6" x14ac:dyDescent="0.25">
      <c r="A83" s="19"/>
      <c r="B83" s="19"/>
      <c r="C83" s="19"/>
      <c r="D83" s="19"/>
      <c r="E83" s="19"/>
      <c r="F83" s="19"/>
    </row>
    <row r="84" spans="1:6" x14ac:dyDescent="0.25">
      <c r="A84" s="19"/>
      <c r="B84" s="19"/>
      <c r="C84" s="19"/>
      <c r="D84" s="19"/>
      <c r="E84" s="19"/>
      <c r="F84" s="19"/>
    </row>
    <row r="85" spans="1:6" x14ac:dyDescent="0.25">
      <c r="A85" s="19"/>
      <c r="B85" s="19"/>
      <c r="C85" s="19"/>
      <c r="D85" s="19"/>
      <c r="E85" s="19"/>
      <c r="F85" s="19"/>
    </row>
    <row r="86" spans="1:6" x14ac:dyDescent="0.25">
      <c r="A86" s="19"/>
      <c r="B86" s="19"/>
      <c r="C86" s="19"/>
      <c r="D86" s="19"/>
      <c r="E86" s="19"/>
      <c r="F86" s="19"/>
    </row>
    <row r="87" spans="1:6" x14ac:dyDescent="0.25">
      <c r="A87" s="19"/>
      <c r="B87" s="19"/>
      <c r="C87" s="19"/>
      <c r="D87" s="19"/>
      <c r="E87" s="19"/>
      <c r="F87" s="19"/>
    </row>
    <row r="88" spans="1:6" x14ac:dyDescent="0.25">
      <c r="A88" s="19"/>
      <c r="B88" s="19"/>
      <c r="C88" s="19"/>
      <c r="D88" s="19"/>
      <c r="E88" s="19"/>
      <c r="F88" s="19"/>
    </row>
    <row r="89" spans="1:6" x14ac:dyDescent="0.25">
      <c r="A89" s="19"/>
      <c r="B89" s="19"/>
      <c r="C89" s="19"/>
      <c r="D89" s="19"/>
      <c r="E89" s="19"/>
      <c r="F89" s="19"/>
    </row>
    <row r="90" spans="1:6" x14ac:dyDescent="0.25">
      <c r="A90" s="19"/>
      <c r="B90" s="19"/>
      <c r="C90" s="19"/>
      <c r="D90" s="19"/>
      <c r="E90" s="19"/>
      <c r="F90" s="19"/>
    </row>
    <row r="91" spans="1:6" x14ac:dyDescent="0.25">
      <c r="A91" s="19"/>
      <c r="B91" s="19"/>
      <c r="C91" s="19"/>
      <c r="D91" s="19"/>
      <c r="E91" s="19"/>
      <c r="F91" s="19"/>
    </row>
    <row r="92" spans="1:6" x14ac:dyDescent="0.25">
      <c r="A92" s="19"/>
      <c r="B92" s="19"/>
      <c r="C92" s="19"/>
      <c r="D92" s="19"/>
      <c r="E92" s="19"/>
      <c r="F92" s="19"/>
    </row>
    <row r="93" spans="1:6" x14ac:dyDescent="0.25">
      <c r="A93" s="19"/>
      <c r="B93" s="19"/>
      <c r="C93" s="19"/>
      <c r="D93" s="19"/>
      <c r="E93" s="19"/>
      <c r="F93" s="19"/>
    </row>
    <row r="94" spans="1:6" x14ac:dyDescent="0.25">
      <c r="A94" s="19"/>
      <c r="B94" s="19"/>
      <c r="C94" s="19"/>
      <c r="D94" s="19"/>
      <c r="E94" s="19"/>
      <c r="F94" s="19"/>
    </row>
    <row r="95" spans="1:6" x14ac:dyDescent="0.25">
      <c r="A95" s="19"/>
      <c r="B95" s="19"/>
      <c r="C95" s="19"/>
      <c r="D95" s="19"/>
      <c r="E95" s="19"/>
      <c r="F95" s="19"/>
    </row>
    <row r="96" spans="1:6" x14ac:dyDescent="0.25">
      <c r="A96" s="19"/>
      <c r="B96" s="19"/>
      <c r="C96" s="19"/>
      <c r="D96" s="19"/>
      <c r="E96" s="19"/>
      <c r="F96" s="19"/>
    </row>
    <row r="97" spans="1:6" x14ac:dyDescent="0.25">
      <c r="A97" s="19"/>
      <c r="B97" s="19"/>
      <c r="C97" s="19"/>
      <c r="D97" s="19"/>
      <c r="E97" s="19"/>
      <c r="F97" s="19"/>
    </row>
    <row r="98" spans="1:6" x14ac:dyDescent="0.25">
      <c r="A98" s="19"/>
      <c r="B98" s="19"/>
      <c r="C98" s="19"/>
      <c r="D98" s="19"/>
      <c r="E98" s="19"/>
      <c r="F98" s="19"/>
    </row>
    <row r="99" spans="1:6" x14ac:dyDescent="0.25">
      <c r="A99" s="19"/>
      <c r="B99" s="19"/>
      <c r="C99" s="19"/>
      <c r="D99" s="19"/>
      <c r="E99" s="19"/>
      <c r="F99" s="19"/>
    </row>
    <row r="100" spans="1:6" x14ac:dyDescent="0.25">
      <c r="A100" s="19"/>
      <c r="B100" s="19"/>
      <c r="C100" s="19"/>
      <c r="D100" s="19"/>
      <c r="E100" s="19"/>
      <c r="F100" s="19"/>
    </row>
  </sheetData>
  <pageMargins left="0.7" right="0.7" top="0.75" bottom="0.75" header="0.51180555555555496" footer="0.51180555555555496"/>
  <pageSetup firstPageNumber="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7"/>
  <sheetViews>
    <sheetView workbookViewId="0">
      <pane ySplit="1" topLeftCell="A2" activePane="bottomLeft" state="frozen"/>
      <selection pane="bottomLeft" activeCell="F14" sqref="F14"/>
    </sheetView>
  </sheetViews>
  <sheetFormatPr defaultColWidth="9.140625" defaultRowHeight="12.75" x14ac:dyDescent="0.25"/>
  <cols>
    <col min="1" max="1" width="13.7109375" style="38" customWidth="1"/>
    <col min="2" max="2" width="37.5703125" style="13" customWidth="1"/>
    <col min="3" max="16384" width="9.140625" style="13"/>
  </cols>
  <sheetData>
    <row r="1" spans="1:2" x14ac:dyDescent="0.25">
      <c r="A1" s="34" t="s">
        <v>1393</v>
      </c>
      <c r="B1" s="35" t="s">
        <v>1392</v>
      </c>
    </row>
    <row r="2" spans="1:2" ht="25.5" x14ac:dyDescent="0.25">
      <c r="A2" s="36">
        <v>42765</v>
      </c>
      <c r="B2" s="37" t="s">
        <v>1394</v>
      </c>
    </row>
    <row r="3" spans="1:2" ht="25.5" x14ac:dyDescent="0.25">
      <c r="A3" s="36">
        <v>42771</v>
      </c>
      <c r="B3" s="37" t="s">
        <v>1395</v>
      </c>
    </row>
    <row r="4" spans="1:2" x14ac:dyDescent="0.25">
      <c r="A4" s="36">
        <v>42774</v>
      </c>
      <c r="B4" s="37" t="s">
        <v>1396</v>
      </c>
    </row>
    <row r="5" spans="1:2" x14ac:dyDescent="0.25">
      <c r="A5" s="36"/>
      <c r="B5" s="37"/>
    </row>
    <row r="6" spans="1:2" x14ac:dyDescent="0.25">
      <c r="A6" s="36"/>
      <c r="B6" s="37"/>
    </row>
    <row r="7" spans="1:2" x14ac:dyDescent="0.25">
      <c r="A7" s="36"/>
      <c r="B7" s="37"/>
    </row>
    <row r="8" spans="1:2" x14ac:dyDescent="0.25">
      <c r="A8" s="36"/>
      <c r="B8" s="37"/>
    </row>
    <row r="9" spans="1:2" x14ac:dyDescent="0.25">
      <c r="A9" s="36"/>
      <c r="B9" s="37"/>
    </row>
    <row r="10" spans="1:2" x14ac:dyDescent="0.25">
      <c r="A10" s="36"/>
      <c r="B10" s="37"/>
    </row>
    <row r="11" spans="1:2" x14ac:dyDescent="0.25">
      <c r="A11" s="36"/>
      <c r="B11" s="37"/>
    </row>
    <row r="12" spans="1:2" x14ac:dyDescent="0.25">
      <c r="A12" s="36"/>
      <c r="B12" s="37"/>
    </row>
    <row r="13" spans="1:2" x14ac:dyDescent="0.25">
      <c r="A13" s="36"/>
      <c r="B13" s="37"/>
    </row>
    <row r="14" spans="1:2" x14ac:dyDescent="0.25">
      <c r="A14" s="36"/>
      <c r="B14" s="37"/>
    </row>
    <row r="15" spans="1:2" x14ac:dyDescent="0.25">
      <c r="A15" s="36"/>
      <c r="B15" s="37"/>
    </row>
    <row r="16" spans="1:2" x14ac:dyDescent="0.25">
      <c r="A16" s="36"/>
      <c r="B16" s="37"/>
    </row>
    <row r="17" spans="1:2" x14ac:dyDescent="0.25">
      <c r="A17" s="36"/>
      <c r="B17" s="37"/>
    </row>
    <row r="18" spans="1:2" x14ac:dyDescent="0.25">
      <c r="A18" s="36"/>
      <c r="B18" s="37"/>
    </row>
    <row r="19" spans="1:2" x14ac:dyDescent="0.25">
      <c r="A19" s="36"/>
      <c r="B19" s="37"/>
    </row>
    <row r="20" spans="1:2" x14ac:dyDescent="0.25">
      <c r="A20" s="36"/>
      <c r="B20" s="37"/>
    </row>
    <row r="21" spans="1:2" x14ac:dyDescent="0.25">
      <c r="A21" s="36"/>
      <c r="B21" s="37"/>
    </row>
    <row r="22" spans="1:2" x14ac:dyDescent="0.25">
      <c r="A22" s="36"/>
      <c r="B22" s="37"/>
    </row>
    <row r="23" spans="1:2" x14ac:dyDescent="0.25">
      <c r="A23" s="36"/>
      <c r="B23" s="37"/>
    </row>
    <row r="24" spans="1:2" x14ac:dyDescent="0.25">
      <c r="A24" s="36"/>
      <c r="B24" s="37"/>
    </row>
    <row r="25" spans="1:2" x14ac:dyDescent="0.25">
      <c r="A25" s="36"/>
      <c r="B25" s="37"/>
    </row>
    <row r="26" spans="1:2" x14ac:dyDescent="0.25">
      <c r="A26" s="36"/>
      <c r="B26" s="37"/>
    </row>
    <row r="27" spans="1:2" x14ac:dyDescent="0.25">
      <c r="A27" s="36"/>
      <c r="B27" s="37"/>
    </row>
    <row r="28" spans="1:2" x14ac:dyDescent="0.25">
      <c r="A28" s="36"/>
      <c r="B28" s="37"/>
    </row>
    <row r="29" spans="1:2" x14ac:dyDescent="0.25">
      <c r="A29" s="36"/>
      <c r="B29" s="37"/>
    </row>
    <row r="30" spans="1:2" x14ac:dyDescent="0.25">
      <c r="A30" s="36"/>
      <c r="B30" s="37"/>
    </row>
    <row r="31" spans="1:2" x14ac:dyDescent="0.25">
      <c r="A31" s="36"/>
      <c r="B31" s="37"/>
    </row>
    <row r="32" spans="1:2" x14ac:dyDescent="0.25">
      <c r="A32" s="36"/>
      <c r="B32" s="37"/>
    </row>
    <row r="33" spans="1:2" x14ac:dyDescent="0.25">
      <c r="A33" s="36"/>
      <c r="B33" s="37"/>
    </row>
    <row r="34" spans="1:2" x14ac:dyDescent="0.25">
      <c r="A34" s="36"/>
      <c r="B34" s="37"/>
    </row>
    <row r="35" spans="1:2" x14ac:dyDescent="0.25">
      <c r="A35" s="36"/>
      <c r="B35" s="37"/>
    </row>
    <row r="36" spans="1:2" x14ac:dyDescent="0.25">
      <c r="A36" s="36"/>
      <c r="B36" s="37"/>
    </row>
    <row r="37" spans="1:2" x14ac:dyDescent="0.25">
      <c r="A37" s="36"/>
      <c r="B37" s="37"/>
    </row>
    <row r="38" spans="1:2" x14ac:dyDescent="0.25">
      <c r="A38" s="36"/>
      <c r="B38" s="37"/>
    </row>
    <row r="39" spans="1:2" x14ac:dyDescent="0.25">
      <c r="A39" s="36"/>
      <c r="B39" s="37"/>
    </row>
    <row r="40" spans="1:2" x14ac:dyDescent="0.25">
      <c r="A40" s="36"/>
      <c r="B40" s="37"/>
    </row>
    <row r="41" spans="1:2" x14ac:dyDescent="0.25">
      <c r="A41" s="36"/>
      <c r="B41" s="37"/>
    </row>
    <row r="42" spans="1:2" x14ac:dyDescent="0.25">
      <c r="A42" s="36"/>
      <c r="B42" s="37"/>
    </row>
    <row r="43" spans="1:2" x14ac:dyDescent="0.25">
      <c r="A43" s="36"/>
      <c r="B43" s="37"/>
    </row>
    <row r="44" spans="1:2" x14ac:dyDescent="0.25">
      <c r="A44" s="36"/>
      <c r="B44" s="37"/>
    </row>
    <row r="45" spans="1:2" x14ac:dyDescent="0.25">
      <c r="A45" s="36"/>
      <c r="B45" s="37"/>
    </row>
    <row r="46" spans="1:2" x14ac:dyDescent="0.25">
      <c r="A46" s="36"/>
      <c r="B46" s="37"/>
    </row>
    <row r="47" spans="1:2" x14ac:dyDescent="0.25">
      <c r="A47" s="36"/>
      <c r="B47" s="37"/>
    </row>
    <row r="48" spans="1:2" x14ac:dyDescent="0.25">
      <c r="A48" s="36"/>
      <c r="B48" s="37"/>
    </row>
    <row r="49" spans="1:2" x14ac:dyDescent="0.25">
      <c r="A49" s="36"/>
      <c r="B49" s="37"/>
    </row>
    <row r="50" spans="1:2" x14ac:dyDescent="0.25">
      <c r="A50" s="36"/>
      <c r="B50" s="37"/>
    </row>
    <row r="51" spans="1:2" x14ac:dyDescent="0.25">
      <c r="A51" s="36"/>
      <c r="B51" s="37"/>
    </row>
    <row r="52" spans="1:2" x14ac:dyDescent="0.25">
      <c r="A52" s="36"/>
      <c r="B52" s="37"/>
    </row>
    <row r="53" spans="1:2" x14ac:dyDescent="0.25">
      <c r="A53" s="36"/>
      <c r="B53" s="37"/>
    </row>
    <row r="54" spans="1:2" x14ac:dyDescent="0.25">
      <c r="A54" s="36"/>
      <c r="B54" s="37"/>
    </row>
    <row r="55" spans="1:2" x14ac:dyDescent="0.25">
      <c r="A55" s="36"/>
      <c r="B55" s="37"/>
    </row>
    <row r="56" spans="1:2" x14ac:dyDescent="0.25">
      <c r="A56" s="36"/>
      <c r="B56" s="37"/>
    </row>
    <row r="57" spans="1:2" x14ac:dyDescent="0.25">
      <c r="A57" s="36"/>
      <c r="B57" s="3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90" zoomScaleNormal="90" workbookViewId="0">
      <pane xSplit="8" ySplit="2" topLeftCell="I3" activePane="bottomRight" state="frozen"/>
      <selection pane="topRight" activeCell="J1" sqref="J1"/>
      <selection pane="bottomLeft" activeCell="A4" sqref="A4"/>
      <selection pane="bottomRight" activeCell="I10" sqref="I10"/>
    </sheetView>
  </sheetViews>
  <sheetFormatPr defaultRowHeight="15" x14ac:dyDescent="0.25"/>
  <cols>
    <col min="1" max="1" width="3.7109375" customWidth="1"/>
    <col min="2" max="2" width="10.85546875" customWidth="1"/>
    <col min="3" max="3" width="7.5703125" customWidth="1"/>
    <col min="4" max="5" width="11.42578125" customWidth="1"/>
    <col min="6" max="6" width="8.28515625" customWidth="1"/>
    <col min="7" max="7" width="5.28515625" customWidth="1"/>
    <col min="8" max="8" width="19.42578125" customWidth="1"/>
    <col min="9" max="13" width="40.42578125" customWidth="1"/>
    <col min="14" max="16" width="13.5703125" customWidth="1"/>
    <col min="17" max="17" width="13.5703125" style="26" customWidth="1"/>
    <col min="18" max="18" width="47" customWidth="1"/>
    <col min="19" max="19" width="48" customWidth="1"/>
    <col min="20" max="20" width="42.5703125" customWidth="1"/>
    <col min="21" max="21" width="12.7109375" customWidth="1"/>
    <col min="22" max="22" width="14" customWidth="1"/>
    <col min="23" max="23" width="22.28515625" customWidth="1"/>
    <col min="24" max="24" width="38.5703125" customWidth="1"/>
    <col min="25" max="25" width="24.140625" customWidth="1"/>
    <col min="26" max="26" width="24.5703125" customWidth="1"/>
  </cols>
  <sheetData>
    <row r="1" spans="1:26" s="11" customFormat="1" ht="75" customHeight="1" x14ac:dyDescent="0.25">
      <c r="A1"/>
      <c r="B1" s="9"/>
      <c r="C1" s="7"/>
      <c r="D1" s="7"/>
      <c r="E1" s="8"/>
      <c r="F1" s="7"/>
      <c r="G1" s="8"/>
      <c r="H1" s="9"/>
      <c r="I1" s="10"/>
      <c r="J1" s="12"/>
      <c r="K1" s="12"/>
      <c r="L1" s="12"/>
      <c r="M1" s="8"/>
      <c r="N1" s="10"/>
      <c r="O1" s="10"/>
      <c r="P1" s="12"/>
      <c r="Q1" s="23"/>
      <c r="R1" s="10"/>
      <c r="S1" s="10"/>
      <c r="T1" s="10"/>
      <c r="U1" s="9"/>
      <c r="V1" s="12"/>
      <c r="W1" s="10"/>
      <c r="X1" s="12"/>
      <c r="Y1" s="12"/>
      <c r="Z1" s="12"/>
    </row>
    <row r="2" spans="1:26" s="6" customFormat="1" ht="80.25" customHeight="1" x14ac:dyDescent="0.25">
      <c r="A2" s="1"/>
      <c r="B2" s="20" t="s">
        <v>99</v>
      </c>
      <c r="C2" s="20" t="s">
        <v>9</v>
      </c>
      <c r="D2" s="20" t="s">
        <v>2</v>
      </c>
      <c r="E2" s="20" t="s">
        <v>0</v>
      </c>
      <c r="F2" s="20" t="s">
        <v>10</v>
      </c>
      <c r="G2" s="20" t="s">
        <v>11</v>
      </c>
      <c r="H2" s="20" t="s">
        <v>1</v>
      </c>
      <c r="I2" s="20" t="s">
        <v>19</v>
      </c>
      <c r="J2" s="20" t="s">
        <v>21</v>
      </c>
      <c r="K2" s="20" t="s">
        <v>20</v>
      </c>
      <c r="L2" s="20" t="s">
        <v>22</v>
      </c>
      <c r="M2" s="20" t="s">
        <v>23</v>
      </c>
      <c r="N2" s="21" t="s">
        <v>12</v>
      </c>
      <c r="O2" s="21" t="s">
        <v>13</v>
      </c>
      <c r="P2" s="21" t="s">
        <v>14</v>
      </c>
      <c r="Q2" s="24" t="s">
        <v>1390</v>
      </c>
      <c r="R2" s="20" t="s">
        <v>15</v>
      </c>
      <c r="S2" s="20" t="s">
        <v>16</v>
      </c>
      <c r="T2" s="20" t="s">
        <v>17</v>
      </c>
      <c r="U2" s="20" t="s">
        <v>18</v>
      </c>
      <c r="V2" s="20" t="s">
        <v>3</v>
      </c>
      <c r="W2" s="20" t="s">
        <v>26</v>
      </c>
      <c r="X2" s="20" t="s">
        <v>24</v>
      </c>
      <c r="Y2" s="20" t="s">
        <v>95</v>
      </c>
      <c r="Z2" s="20" t="s">
        <v>96</v>
      </c>
    </row>
    <row r="3" spans="1:26" s="6" customFormat="1" x14ac:dyDescent="0.25">
      <c r="A3" s="7"/>
      <c r="B3" s="4"/>
      <c r="C3" s="4"/>
      <c r="D3" s="4"/>
      <c r="E3" s="4"/>
      <c r="F3" s="4"/>
      <c r="G3" s="4"/>
      <c r="H3" s="4"/>
      <c r="I3" s="4"/>
      <c r="J3" s="4"/>
      <c r="K3" s="4"/>
      <c r="L3" s="4"/>
      <c r="M3" s="4"/>
      <c r="N3" s="3"/>
      <c r="O3" s="3"/>
      <c r="P3" s="5"/>
      <c r="Q3" s="25" t="str">
        <f t="shared" ref="Q3:Q66" si="0">IFERROR((((MID(N3,FIND("(",N3,1)+1,(FIND(")",N3,1)-FIND("(",N3,1)-2)))*0.25)+((MID(O3,FIND("(",O3,1)+1,(FIND(")",O3,1)-FIND("(",O3,1)-2)))*0.25)+((MID(P3,FIND("(",P3,1)+1,(FIND(")",P3,1)-FIND("(",P3,1)-2)))*0.25)+(0*0.15)+(0*0.1))/100,"N/A")</f>
        <v>N/A</v>
      </c>
      <c r="R3" s="4"/>
      <c r="S3" s="4"/>
      <c r="T3" s="4"/>
      <c r="U3" s="4"/>
      <c r="V3" s="4"/>
      <c r="W3" s="4"/>
      <c r="X3" s="4"/>
      <c r="Y3" s="4"/>
      <c r="Z3" s="4"/>
    </row>
    <row r="4" spans="1:26" s="6" customFormat="1" x14ac:dyDescent="0.25">
      <c r="A4" s="7"/>
      <c r="B4" s="4"/>
      <c r="C4" s="4"/>
      <c r="D4" s="4"/>
      <c r="E4" s="4"/>
      <c r="F4" s="4"/>
      <c r="G4" s="4"/>
      <c r="H4" s="4"/>
      <c r="I4" s="4"/>
      <c r="J4" s="4"/>
      <c r="K4" s="4"/>
      <c r="L4" s="4"/>
      <c r="M4" s="4"/>
      <c r="N4" s="3"/>
      <c r="O4" s="3"/>
      <c r="P4" s="5"/>
      <c r="Q4" s="25" t="str">
        <f t="shared" si="0"/>
        <v>N/A</v>
      </c>
      <c r="R4" s="4"/>
      <c r="S4" s="4"/>
      <c r="T4" s="4"/>
      <c r="U4" s="4"/>
      <c r="V4" s="4"/>
      <c r="W4" s="4"/>
      <c r="X4" s="4"/>
      <c r="Y4" s="4"/>
      <c r="Z4" s="4"/>
    </row>
    <row r="5" spans="1:26" s="6" customFormat="1" x14ac:dyDescent="0.25">
      <c r="A5" s="7"/>
      <c r="B5" s="4"/>
      <c r="C5" s="4"/>
      <c r="D5" s="4"/>
      <c r="E5" s="4"/>
      <c r="F5" s="4"/>
      <c r="G5" s="4"/>
      <c r="H5" s="4"/>
      <c r="I5" s="4"/>
      <c r="J5" s="4"/>
      <c r="K5" s="4"/>
      <c r="L5" s="4"/>
      <c r="M5" s="4"/>
      <c r="N5" s="3"/>
      <c r="O5" s="3"/>
      <c r="P5" s="5"/>
      <c r="Q5" s="25" t="str">
        <f t="shared" si="0"/>
        <v>N/A</v>
      </c>
      <c r="R5" s="4"/>
      <c r="S5" s="4"/>
      <c r="T5" s="4"/>
      <c r="U5" s="4"/>
      <c r="V5" s="4"/>
      <c r="W5" s="4"/>
      <c r="X5" s="4"/>
      <c r="Y5" s="4"/>
      <c r="Z5" s="4"/>
    </row>
    <row r="6" spans="1:26" s="6" customFormat="1" x14ac:dyDescent="0.25">
      <c r="A6" s="7"/>
      <c r="B6" s="4"/>
      <c r="C6" s="4"/>
      <c r="D6" s="4"/>
      <c r="E6" s="4"/>
      <c r="F6" s="4"/>
      <c r="G6" s="4"/>
      <c r="H6" s="4"/>
      <c r="I6" s="4"/>
      <c r="J6" s="4"/>
      <c r="K6" s="4"/>
      <c r="L6" s="4"/>
      <c r="M6" s="4"/>
      <c r="N6" s="3"/>
      <c r="O6" s="3"/>
      <c r="P6" s="5"/>
      <c r="Q6" s="25" t="str">
        <f t="shared" si="0"/>
        <v>N/A</v>
      </c>
      <c r="R6" s="4"/>
      <c r="S6" s="4"/>
      <c r="T6" s="4"/>
      <c r="U6" s="4"/>
      <c r="V6" s="4"/>
      <c r="W6" s="4"/>
      <c r="X6" s="4"/>
      <c r="Y6" s="4"/>
      <c r="Z6" s="4"/>
    </row>
    <row r="7" spans="1:26" s="6" customFormat="1" x14ac:dyDescent="0.25">
      <c r="A7" s="7"/>
      <c r="B7" s="4"/>
      <c r="C7" s="4"/>
      <c r="D7" s="4"/>
      <c r="E7" s="4"/>
      <c r="F7" s="4"/>
      <c r="G7" s="4"/>
      <c r="H7" s="4"/>
      <c r="I7" s="4"/>
      <c r="J7" s="4"/>
      <c r="K7" s="4"/>
      <c r="L7" s="4"/>
      <c r="M7" s="4"/>
      <c r="N7" s="3"/>
      <c r="O7" s="3"/>
      <c r="P7" s="5"/>
      <c r="Q7" s="25" t="str">
        <f t="shared" si="0"/>
        <v>N/A</v>
      </c>
      <c r="R7" s="4"/>
      <c r="S7" s="4"/>
      <c r="T7" s="4"/>
      <c r="U7" s="4"/>
      <c r="V7" s="4"/>
      <c r="W7" s="4"/>
      <c r="X7" s="4"/>
      <c r="Y7" s="4"/>
      <c r="Z7" s="4"/>
    </row>
    <row r="8" spans="1:26" s="6" customFormat="1" x14ac:dyDescent="0.25">
      <c r="A8" s="7"/>
      <c r="B8" s="4"/>
      <c r="C8" s="4"/>
      <c r="D8" s="4"/>
      <c r="E8" s="4"/>
      <c r="F8" s="4"/>
      <c r="G8" s="4"/>
      <c r="H8" s="4"/>
      <c r="I8" s="4"/>
      <c r="J8" s="4"/>
      <c r="K8" s="4"/>
      <c r="L8" s="4"/>
      <c r="M8" s="4"/>
      <c r="N8" s="3"/>
      <c r="O8" s="3"/>
      <c r="P8" s="5"/>
      <c r="Q8" s="25" t="str">
        <f t="shared" si="0"/>
        <v>N/A</v>
      </c>
      <c r="R8" s="4"/>
      <c r="S8" s="4"/>
      <c r="T8" s="4"/>
      <c r="U8" s="4"/>
      <c r="V8" s="4"/>
      <c r="W8" s="4"/>
      <c r="X8" s="4"/>
      <c r="Y8" s="4"/>
      <c r="Z8" s="4"/>
    </row>
    <row r="9" spans="1:26" s="6" customFormat="1" x14ac:dyDescent="0.25">
      <c r="A9" s="7"/>
      <c r="B9" s="4"/>
      <c r="C9" s="4"/>
      <c r="D9" s="4"/>
      <c r="E9" s="4"/>
      <c r="F9" s="4"/>
      <c r="G9" s="4"/>
      <c r="H9" s="4"/>
      <c r="I9" s="4"/>
      <c r="J9" s="4"/>
      <c r="K9" s="4"/>
      <c r="L9" s="4"/>
      <c r="M9" s="4"/>
      <c r="N9" s="3"/>
      <c r="O9" s="3"/>
      <c r="P9" s="5"/>
      <c r="Q9" s="25" t="str">
        <f t="shared" si="0"/>
        <v>N/A</v>
      </c>
      <c r="R9" s="4"/>
      <c r="S9" s="4"/>
      <c r="T9" s="4"/>
      <c r="U9" s="4"/>
      <c r="V9" s="4"/>
      <c r="W9" s="4"/>
      <c r="X9" s="4"/>
      <c r="Y9" s="4"/>
      <c r="Z9" s="4"/>
    </row>
    <row r="10" spans="1:26" s="6" customFormat="1" x14ac:dyDescent="0.25">
      <c r="A10" s="7"/>
      <c r="B10" s="4"/>
      <c r="C10" s="4"/>
      <c r="D10" s="4"/>
      <c r="E10" s="4"/>
      <c r="F10" s="4"/>
      <c r="G10" s="4"/>
      <c r="H10" s="4"/>
      <c r="I10" s="4"/>
      <c r="J10" s="4"/>
      <c r="K10" s="4"/>
      <c r="L10" s="4"/>
      <c r="M10" s="4"/>
      <c r="N10" s="3"/>
      <c r="O10" s="3"/>
      <c r="P10" s="5"/>
      <c r="Q10" s="25" t="str">
        <f t="shared" si="0"/>
        <v>N/A</v>
      </c>
      <c r="R10" s="4"/>
      <c r="S10" s="4"/>
      <c r="T10" s="4"/>
      <c r="U10" s="4"/>
      <c r="V10" s="4"/>
      <c r="W10" s="4"/>
      <c r="X10" s="4"/>
      <c r="Y10" s="4"/>
      <c r="Z10" s="4"/>
    </row>
    <row r="11" spans="1:26" s="6" customFormat="1" x14ac:dyDescent="0.25">
      <c r="A11" s="7"/>
      <c r="B11" s="4"/>
      <c r="C11" s="4"/>
      <c r="D11" s="4"/>
      <c r="E11" s="4"/>
      <c r="F11" s="4"/>
      <c r="G11" s="4"/>
      <c r="H11" s="4"/>
      <c r="I11" s="4"/>
      <c r="J11" s="4"/>
      <c r="K11" s="4"/>
      <c r="L11" s="4"/>
      <c r="M11" s="4"/>
      <c r="N11" s="3"/>
      <c r="O11" s="3"/>
      <c r="P11" s="5"/>
      <c r="Q11" s="25" t="str">
        <f t="shared" si="0"/>
        <v>N/A</v>
      </c>
      <c r="R11" s="4"/>
      <c r="S11" s="4"/>
      <c r="T11" s="4"/>
      <c r="U11" s="4"/>
      <c r="V11" s="4"/>
      <c r="W11" s="4"/>
      <c r="X11" s="4"/>
      <c r="Y11" s="4"/>
      <c r="Z11" s="4"/>
    </row>
    <row r="12" spans="1:26" s="6" customFormat="1" x14ac:dyDescent="0.25">
      <c r="A12" s="7"/>
      <c r="B12" s="4"/>
      <c r="C12" s="4"/>
      <c r="D12" s="4"/>
      <c r="E12" s="4"/>
      <c r="F12" s="4"/>
      <c r="G12" s="4"/>
      <c r="H12" s="4"/>
      <c r="I12" s="4"/>
      <c r="J12" s="4"/>
      <c r="K12" s="4"/>
      <c r="L12" s="4"/>
      <c r="M12" s="4"/>
      <c r="N12" s="3"/>
      <c r="O12" s="3"/>
      <c r="P12" s="5"/>
      <c r="Q12" s="25" t="str">
        <f t="shared" si="0"/>
        <v>N/A</v>
      </c>
      <c r="R12" s="4"/>
      <c r="S12" s="4"/>
      <c r="T12" s="4"/>
      <c r="U12" s="4"/>
      <c r="V12" s="4"/>
      <c r="W12" s="4"/>
      <c r="X12" s="4"/>
      <c r="Y12" s="4"/>
      <c r="Z12" s="4"/>
    </row>
    <row r="13" spans="1:26" s="6" customFormat="1" x14ac:dyDescent="0.25">
      <c r="A13" s="7"/>
      <c r="B13" s="4"/>
      <c r="C13" s="4"/>
      <c r="D13" s="4"/>
      <c r="E13" s="4"/>
      <c r="F13" s="4"/>
      <c r="G13" s="4"/>
      <c r="H13" s="4"/>
      <c r="I13" s="4"/>
      <c r="J13" s="4"/>
      <c r="K13" s="4"/>
      <c r="L13" s="4"/>
      <c r="M13" s="4"/>
      <c r="N13" s="3"/>
      <c r="O13" s="3"/>
      <c r="P13" s="5"/>
      <c r="Q13" s="25" t="str">
        <f t="shared" si="0"/>
        <v>N/A</v>
      </c>
      <c r="R13" s="4"/>
      <c r="S13" s="4"/>
      <c r="T13" s="4"/>
      <c r="U13" s="4"/>
      <c r="V13" s="4"/>
      <c r="W13" s="4"/>
      <c r="X13" s="4"/>
      <c r="Y13" s="4"/>
      <c r="Z13" s="4"/>
    </row>
    <row r="14" spans="1:26" s="6" customFormat="1" x14ac:dyDescent="0.25">
      <c r="A14" s="7"/>
      <c r="B14" s="4"/>
      <c r="C14" s="4"/>
      <c r="D14" s="4"/>
      <c r="E14" s="4"/>
      <c r="F14" s="4"/>
      <c r="G14" s="4"/>
      <c r="H14" s="4"/>
      <c r="I14" s="4"/>
      <c r="J14" s="4"/>
      <c r="K14" s="4"/>
      <c r="L14" s="4"/>
      <c r="M14" s="4"/>
      <c r="N14" s="3"/>
      <c r="O14" s="3"/>
      <c r="P14" s="5"/>
      <c r="Q14" s="25" t="str">
        <f t="shared" si="0"/>
        <v>N/A</v>
      </c>
      <c r="R14" s="4"/>
      <c r="S14" s="4"/>
      <c r="T14" s="4"/>
      <c r="U14" s="4"/>
      <c r="V14" s="4"/>
      <c r="W14" s="4"/>
      <c r="X14" s="4"/>
      <c r="Y14" s="4"/>
      <c r="Z14" s="4"/>
    </row>
    <row r="15" spans="1:26" s="6" customFormat="1" x14ac:dyDescent="0.25">
      <c r="A15" s="7"/>
      <c r="B15" s="4"/>
      <c r="C15" s="4"/>
      <c r="D15" s="4"/>
      <c r="E15" s="4"/>
      <c r="F15" s="4"/>
      <c r="G15" s="4"/>
      <c r="H15" s="4"/>
      <c r="I15" s="4"/>
      <c r="J15" s="4"/>
      <c r="K15" s="4"/>
      <c r="L15" s="4"/>
      <c r="M15" s="4"/>
      <c r="N15" s="3"/>
      <c r="O15" s="3"/>
      <c r="P15" s="5"/>
      <c r="Q15" s="25" t="str">
        <f t="shared" si="0"/>
        <v>N/A</v>
      </c>
      <c r="R15" s="4"/>
      <c r="S15" s="4"/>
      <c r="T15" s="4"/>
      <c r="U15" s="4"/>
      <c r="V15" s="4"/>
      <c r="W15" s="4"/>
      <c r="X15" s="4"/>
      <c r="Y15" s="4"/>
      <c r="Z15" s="4"/>
    </row>
    <row r="16" spans="1:26" s="6" customFormat="1" x14ac:dyDescent="0.25">
      <c r="A16" s="7"/>
      <c r="B16" s="4"/>
      <c r="C16" s="4"/>
      <c r="D16" s="4"/>
      <c r="E16" s="4"/>
      <c r="F16" s="4"/>
      <c r="G16" s="4"/>
      <c r="H16" s="4"/>
      <c r="I16" s="4"/>
      <c r="J16" s="4"/>
      <c r="K16" s="4"/>
      <c r="L16" s="4"/>
      <c r="M16" s="4"/>
      <c r="N16" s="3"/>
      <c r="O16" s="3"/>
      <c r="P16" s="5"/>
      <c r="Q16" s="25" t="str">
        <f t="shared" si="0"/>
        <v>N/A</v>
      </c>
      <c r="R16" s="4"/>
      <c r="S16" s="4"/>
      <c r="T16" s="4"/>
      <c r="U16" s="4"/>
      <c r="V16" s="4"/>
      <c r="W16" s="4"/>
      <c r="X16" s="4"/>
      <c r="Y16" s="4"/>
      <c r="Z16" s="4"/>
    </row>
    <row r="17" spans="1:26" s="6" customFormat="1" x14ac:dyDescent="0.25">
      <c r="A17" s="7"/>
      <c r="B17" s="4"/>
      <c r="C17" s="4"/>
      <c r="D17" s="4"/>
      <c r="E17" s="4"/>
      <c r="F17" s="4"/>
      <c r="G17" s="4"/>
      <c r="H17" s="4"/>
      <c r="I17" s="4"/>
      <c r="J17" s="4"/>
      <c r="K17" s="4"/>
      <c r="L17" s="4"/>
      <c r="M17" s="4"/>
      <c r="N17" s="3"/>
      <c r="O17" s="3"/>
      <c r="P17" s="5"/>
      <c r="Q17" s="25" t="str">
        <f t="shared" si="0"/>
        <v>N/A</v>
      </c>
      <c r="R17" s="4"/>
      <c r="S17" s="4"/>
      <c r="T17" s="4"/>
      <c r="U17" s="4"/>
      <c r="V17" s="4"/>
      <c r="W17" s="4"/>
      <c r="X17" s="4"/>
      <c r="Y17" s="4"/>
      <c r="Z17" s="4"/>
    </row>
    <row r="18" spans="1:26" s="6" customFormat="1" x14ac:dyDescent="0.25">
      <c r="A18" s="7"/>
      <c r="B18" s="4"/>
      <c r="C18" s="4"/>
      <c r="D18" s="4"/>
      <c r="E18" s="4"/>
      <c r="F18" s="4"/>
      <c r="G18" s="4"/>
      <c r="H18" s="4"/>
      <c r="I18" s="4"/>
      <c r="J18" s="4"/>
      <c r="K18" s="4"/>
      <c r="L18" s="4"/>
      <c r="M18" s="4"/>
      <c r="N18" s="3"/>
      <c r="O18" s="3"/>
      <c r="P18" s="5"/>
      <c r="Q18" s="25" t="str">
        <f t="shared" si="0"/>
        <v>N/A</v>
      </c>
      <c r="R18" s="4"/>
      <c r="S18" s="4"/>
      <c r="T18" s="4"/>
      <c r="U18" s="4"/>
      <c r="V18" s="4"/>
      <c r="W18" s="4"/>
      <c r="X18" s="4"/>
      <c r="Y18" s="4"/>
      <c r="Z18" s="4"/>
    </row>
    <row r="19" spans="1:26" s="6" customFormat="1" x14ac:dyDescent="0.25">
      <c r="A19" s="7"/>
      <c r="B19" s="4"/>
      <c r="C19" s="4"/>
      <c r="D19" s="4"/>
      <c r="E19" s="4"/>
      <c r="F19" s="4"/>
      <c r="G19" s="4"/>
      <c r="H19" s="4"/>
      <c r="I19" s="4"/>
      <c r="J19" s="4"/>
      <c r="K19" s="4"/>
      <c r="L19" s="4"/>
      <c r="M19" s="4"/>
      <c r="N19" s="3"/>
      <c r="O19" s="3"/>
      <c r="P19" s="5"/>
      <c r="Q19" s="25" t="str">
        <f t="shared" si="0"/>
        <v>N/A</v>
      </c>
      <c r="R19" s="4"/>
      <c r="S19" s="4"/>
      <c r="T19" s="4"/>
      <c r="U19" s="4"/>
      <c r="V19" s="4"/>
      <c r="W19" s="4"/>
      <c r="X19" s="4"/>
      <c r="Y19" s="4"/>
      <c r="Z19" s="4"/>
    </row>
    <row r="20" spans="1:26" s="6" customFormat="1" x14ac:dyDescent="0.25">
      <c r="A20" s="7"/>
      <c r="B20" s="4"/>
      <c r="C20" s="4"/>
      <c r="D20" s="4"/>
      <c r="E20" s="4"/>
      <c r="F20" s="4"/>
      <c r="G20" s="4"/>
      <c r="H20" s="4"/>
      <c r="I20" s="4"/>
      <c r="J20" s="4"/>
      <c r="K20" s="4"/>
      <c r="L20" s="4"/>
      <c r="M20" s="4"/>
      <c r="N20" s="3"/>
      <c r="O20" s="3"/>
      <c r="P20" s="5"/>
      <c r="Q20" s="25" t="str">
        <f t="shared" si="0"/>
        <v>N/A</v>
      </c>
      <c r="R20" s="4"/>
      <c r="S20" s="4"/>
      <c r="T20" s="4"/>
      <c r="U20" s="4"/>
      <c r="V20" s="4"/>
      <c r="W20" s="4"/>
      <c r="X20" s="4"/>
      <c r="Y20" s="4"/>
      <c r="Z20" s="4"/>
    </row>
    <row r="21" spans="1:26" s="6" customFormat="1" x14ac:dyDescent="0.25">
      <c r="A21" s="7"/>
      <c r="B21" s="4"/>
      <c r="C21" s="4"/>
      <c r="D21" s="4"/>
      <c r="E21" s="4"/>
      <c r="F21" s="4"/>
      <c r="G21" s="4"/>
      <c r="H21" s="4"/>
      <c r="I21" s="4"/>
      <c r="J21" s="4"/>
      <c r="K21" s="4"/>
      <c r="L21" s="4"/>
      <c r="M21" s="4"/>
      <c r="N21" s="3"/>
      <c r="O21" s="3"/>
      <c r="P21" s="5"/>
      <c r="Q21" s="25" t="str">
        <f t="shared" si="0"/>
        <v>N/A</v>
      </c>
      <c r="R21" s="4"/>
      <c r="S21" s="4"/>
      <c r="T21" s="4"/>
      <c r="U21" s="4"/>
      <c r="V21" s="4"/>
      <c r="W21" s="4"/>
      <c r="X21" s="4"/>
      <c r="Y21" s="4"/>
      <c r="Z21" s="4"/>
    </row>
    <row r="22" spans="1:26" s="6" customFormat="1" x14ac:dyDescent="0.25">
      <c r="A22" s="7"/>
      <c r="B22" s="4"/>
      <c r="C22" s="4"/>
      <c r="D22" s="4"/>
      <c r="E22" s="4"/>
      <c r="F22" s="4"/>
      <c r="G22" s="4"/>
      <c r="H22" s="4"/>
      <c r="I22" s="4"/>
      <c r="J22" s="4"/>
      <c r="K22" s="4"/>
      <c r="L22" s="4"/>
      <c r="M22" s="4"/>
      <c r="N22" s="3"/>
      <c r="O22" s="3"/>
      <c r="P22" s="5"/>
      <c r="Q22" s="25" t="str">
        <f t="shared" si="0"/>
        <v>N/A</v>
      </c>
      <c r="R22" s="4"/>
      <c r="S22" s="4"/>
      <c r="T22" s="4"/>
      <c r="U22" s="4"/>
      <c r="V22" s="4"/>
      <c r="W22" s="4"/>
      <c r="X22" s="4"/>
      <c r="Y22" s="4"/>
      <c r="Z22" s="4"/>
    </row>
    <row r="23" spans="1:26" s="6" customFormat="1" x14ac:dyDescent="0.25">
      <c r="A23" s="7"/>
      <c r="B23" s="4"/>
      <c r="C23" s="4"/>
      <c r="D23" s="4"/>
      <c r="E23" s="4"/>
      <c r="F23" s="4"/>
      <c r="G23" s="4"/>
      <c r="H23" s="4"/>
      <c r="I23" s="4"/>
      <c r="J23" s="4"/>
      <c r="K23" s="4"/>
      <c r="L23" s="4"/>
      <c r="M23" s="4"/>
      <c r="N23" s="3"/>
      <c r="O23" s="3"/>
      <c r="P23" s="5"/>
      <c r="Q23" s="25" t="str">
        <f t="shared" si="0"/>
        <v>N/A</v>
      </c>
      <c r="R23" s="4"/>
      <c r="S23" s="4"/>
      <c r="T23" s="4"/>
      <c r="U23" s="4"/>
      <c r="V23" s="4"/>
      <c r="W23" s="4"/>
      <c r="X23" s="4"/>
      <c r="Y23" s="4"/>
      <c r="Z23" s="4"/>
    </row>
    <row r="24" spans="1:26" s="6" customFormat="1" x14ac:dyDescent="0.25">
      <c r="A24" s="7"/>
      <c r="B24" s="4"/>
      <c r="C24" s="4"/>
      <c r="D24" s="4"/>
      <c r="E24" s="4"/>
      <c r="F24" s="4"/>
      <c r="G24" s="4"/>
      <c r="H24" s="4"/>
      <c r="I24" s="4"/>
      <c r="J24" s="4"/>
      <c r="K24" s="4"/>
      <c r="L24" s="4"/>
      <c r="M24" s="4"/>
      <c r="N24" s="3"/>
      <c r="O24" s="3"/>
      <c r="P24" s="5"/>
      <c r="Q24" s="25" t="str">
        <f t="shared" si="0"/>
        <v>N/A</v>
      </c>
      <c r="R24" s="4"/>
      <c r="S24" s="4"/>
      <c r="T24" s="4"/>
      <c r="U24" s="4"/>
      <c r="V24" s="4"/>
      <c r="W24" s="4"/>
      <c r="X24" s="4"/>
      <c r="Y24" s="4"/>
      <c r="Z24" s="4"/>
    </row>
    <row r="25" spans="1:26" s="6" customFormat="1" x14ac:dyDescent="0.25">
      <c r="A25" s="7"/>
      <c r="B25" s="4"/>
      <c r="C25" s="4"/>
      <c r="D25" s="4"/>
      <c r="E25" s="4"/>
      <c r="F25" s="4"/>
      <c r="G25" s="4"/>
      <c r="H25" s="4"/>
      <c r="I25" s="4"/>
      <c r="J25" s="4"/>
      <c r="K25" s="4"/>
      <c r="L25" s="4"/>
      <c r="M25" s="4"/>
      <c r="N25" s="3"/>
      <c r="O25" s="3"/>
      <c r="P25" s="5"/>
      <c r="Q25" s="25" t="str">
        <f t="shared" si="0"/>
        <v>N/A</v>
      </c>
      <c r="R25" s="4"/>
      <c r="S25" s="4"/>
      <c r="T25" s="4"/>
      <c r="U25" s="4"/>
      <c r="V25" s="4"/>
      <c r="W25" s="4"/>
      <c r="X25" s="4"/>
      <c r="Y25" s="4"/>
      <c r="Z25" s="4"/>
    </row>
    <row r="26" spans="1:26" s="6" customFormat="1" x14ac:dyDescent="0.25">
      <c r="A26" s="7"/>
      <c r="B26" s="4"/>
      <c r="C26" s="4"/>
      <c r="D26" s="4"/>
      <c r="E26" s="4"/>
      <c r="F26" s="4"/>
      <c r="G26" s="4"/>
      <c r="H26" s="4"/>
      <c r="I26" s="4"/>
      <c r="J26" s="4"/>
      <c r="K26" s="4"/>
      <c r="L26" s="4"/>
      <c r="M26" s="4"/>
      <c r="N26" s="3"/>
      <c r="O26" s="3"/>
      <c r="P26" s="5"/>
      <c r="Q26" s="25" t="str">
        <f t="shared" si="0"/>
        <v>N/A</v>
      </c>
      <c r="R26" s="4"/>
      <c r="S26" s="4"/>
      <c r="T26" s="4"/>
      <c r="U26" s="4"/>
      <c r="V26" s="4"/>
      <c r="W26" s="4"/>
      <c r="X26" s="4"/>
      <c r="Y26" s="4"/>
      <c r="Z26" s="4"/>
    </row>
    <row r="27" spans="1:26" s="6" customFormat="1" x14ac:dyDescent="0.25">
      <c r="A27" s="7"/>
      <c r="B27" s="4"/>
      <c r="C27" s="4"/>
      <c r="D27" s="4"/>
      <c r="E27" s="4"/>
      <c r="F27" s="4"/>
      <c r="G27" s="4"/>
      <c r="H27" s="4"/>
      <c r="I27" s="4"/>
      <c r="J27" s="4"/>
      <c r="K27" s="4"/>
      <c r="L27" s="4"/>
      <c r="M27" s="4"/>
      <c r="N27" s="3"/>
      <c r="O27" s="3"/>
      <c r="P27" s="5"/>
      <c r="Q27" s="25" t="str">
        <f t="shared" si="0"/>
        <v>N/A</v>
      </c>
      <c r="R27" s="4"/>
      <c r="S27" s="4"/>
      <c r="T27" s="4"/>
      <c r="U27" s="4"/>
      <c r="V27" s="4"/>
      <c r="W27" s="4"/>
      <c r="X27" s="4"/>
      <c r="Y27" s="4"/>
      <c r="Z27" s="4"/>
    </row>
    <row r="28" spans="1:26" s="6" customFormat="1" x14ac:dyDescent="0.25">
      <c r="A28" s="7"/>
      <c r="B28" s="4"/>
      <c r="C28" s="4"/>
      <c r="D28" s="4"/>
      <c r="E28" s="4"/>
      <c r="F28" s="4"/>
      <c r="G28" s="4"/>
      <c r="H28" s="4"/>
      <c r="I28" s="4"/>
      <c r="J28" s="4"/>
      <c r="K28" s="4"/>
      <c r="L28" s="4"/>
      <c r="M28" s="4"/>
      <c r="N28" s="3"/>
      <c r="O28" s="3"/>
      <c r="P28" s="5"/>
      <c r="Q28" s="25" t="str">
        <f t="shared" si="0"/>
        <v>N/A</v>
      </c>
      <c r="R28" s="4"/>
      <c r="S28" s="4"/>
      <c r="T28" s="4"/>
      <c r="U28" s="4"/>
      <c r="V28" s="4"/>
      <c r="W28" s="4"/>
      <c r="X28" s="4"/>
      <c r="Y28" s="4"/>
      <c r="Z28" s="4"/>
    </row>
    <row r="29" spans="1:26" s="6" customFormat="1" x14ac:dyDescent="0.25">
      <c r="A29" s="7"/>
      <c r="B29" s="4"/>
      <c r="C29" s="4"/>
      <c r="D29" s="4"/>
      <c r="E29" s="4"/>
      <c r="F29" s="4"/>
      <c r="G29" s="4"/>
      <c r="H29" s="4"/>
      <c r="I29" s="4"/>
      <c r="J29" s="4"/>
      <c r="K29" s="4"/>
      <c r="L29" s="4"/>
      <c r="M29" s="4"/>
      <c r="N29" s="3"/>
      <c r="O29" s="3"/>
      <c r="P29" s="5"/>
      <c r="Q29" s="25" t="str">
        <f t="shared" si="0"/>
        <v>N/A</v>
      </c>
      <c r="R29" s="4"/>
      <c r="S29" s="4"/>
      <c r="T29" s="4"/>
      <c r="U29" s="4"/>
      <c r="V29" s="4"/>
      <c r="W29" s="4"/>
      <c r="X29" s="4"/>
      <c r="Y29" s="4"/>
      <c r="Z29" s="4"/>
    </row>
    <row r="30" spans="1:26" s="6" customFormat="1" x14ac:dyDescent="0.25">
      <c r="A30" s="7"/>
      <c r="B30" s="2"/>
      <c r="C30" s="2"/>
      <c r="D30" s="2"/>
      <c r="E30" s="2"/>
      <c r="F30" s="2"/>
      <c r="G30" s="2"/>
      <c r="H30" s="2"/>
      <c r="I30" s="2"/>
      <c r="J30" s="2"/>
      <c r="K30" s="2"/>
      <c r="L30" s="2"/>
      <c r="M30" s="2"/>
      <c r="N30" s="3"/>
      <c r="O30" s="3"/>
      <c r="P30" s="5"/>
      <c r="Q30" s="25" t="str">
        <f t="shared" si="0"/>
        <v>N/A</v>
      </c>
      <c r="R30" s="2"/>
      <c r="S30" s="2"/>
      <c r="T30" s="2"/>
      <c r="U30" s="2"/>
      <c r="V30" s="2"/>
      <c r="W30" s="4"/>
      <c r="X30" s="2"/>
      <c r="Y30" s="4"/>
      <c r="Z30" s="4"/>
    </row>
    <row r="31" spans="1:26" s="6" customFormat="1" x14ac:dyDescent="0.25">
      <c r="A31" s="7"/>
      <c r="B31" s="4"/>
      <c r="C31" s="4"/>
      <c r="D31" s="4"/>
      <c r="E31" s="4"/>
      <c r="F31" s="4"/>
      <c r="G31" s="4"/>
      <c r="H31" s="4"/>
      <c r="I31" s="4"/>
      <c r="J31" s="4"/>
      <c r="K31" s="4"/>
      <c r="L31" s="4"/>
      <c r="M31" s="4"/>
      <c r="N31" s="3"/>
      <c r="O31" s="3"/>
      <c r="P31" s="5"/>
      <c r="Q31" s="25" t="str">
        <f t="shared" si="0"/>
        <v>N/A</v>
      </c>
      <c r="R31" s="4"/>
      <c r="S31" s="4"/>
      <c r="T31" s="4"/>
      <c r="U31" s="4"/>
      <c r="V31" s="4"/>
      <c r="W31" s="4"/>
      <c r="X31" s="4"/>
      <c r="Y31" s="4"/>
      <c r="Z31" s="4"/>
    </row>
    <row r="32" spans="1:26" s="6" customFormat="1" x14ac:dyDescent="0.25">
      <c r="A32" s="7"/>
      <c r="B32" s="4"/>
      <c r="C32" s="4"/>
      <c r="D32" s="4"/>
      <c r="E32" s="4"/>
      <c r="F32" s="4"/>
      <c r="G32" s="4"/>
      <c r="H32" s="4"/>
      <c r="I32" s="4"/>
      <c r="J32" s="4"/>
      <c r="K32" s="4"/>
      <c r="L32" s="4"/>
      <c r="M32" s="4"/>
      <c r="N32" s="3"/>
      <c r="O32" s="3"/>
      <c r="P32" s="5"/>
      <c r="Q32" s="25" t="str">
        <f t="shared" si="0"/>
        <v>N/A</v>
      </c>
      <c r="R32" s="4"/>
      <c r="S32" s="4"/>
      <c r="T32" s="4"/>
      <c r="U32" s="4"/>
      <c r="V32" s="4"/>
      <c r="W32" s="4"/>
      <c r="X32" s="4"/>
      <c r="Y32" s="4"/>
      <c r="Z32" s="4"/>
    </row>
    <row r="33" spans="1:26" s="6" customFormat="1" x14ac:dyDescent="0.25">
      <c r="A33" s="7"/>
      <c r="B33" s="4"/>
      <c r="C33" s="4"/>
      <c r="D33" s="4"/>
      <c r="E33" s="4"/>
      <c r="F33" s="4"/>
      <c r="G33" s="4"/>
      <c r="H33" s="4"/>
      <c r="I33" s="4"/>
      <c r="J33" s="4"/>
      <c r="K33" s="4"/>
      <c r="L33" s="4"/>
      <c r="M33" s="4"/>
      <c r="N33" s="3"/>
      <c r="O33" s="3"/>
      <c r="P33" s="5"/>
      <c r="Q33" s="25" t="str">
        <f t="shared" si="0"/>
        <v>N/A</v>
      </c>
      <c r="R33" s="4"/>
      <c r="S33" s="4"/>
      <c r="T33" s="4"/>
      <c r="U33" s="4"/>
      <c r="V33" s="4"/>
      <c r="W33" s="4"/>
      <c r="X33" s="4"/>
      <c r="Y33" s="4"/>
      <c r="Z33" s="4"/>
    </row>
    <row r="34" spans="1:26" s="6" customFormat="1" x14ac:dyDescent="0.25">
      <c r="A34" s="7"/>
      <c r="B34" s="4"/>
      <c r="C34" s="4"/>
      <c r="D34" s="4"/>
      <c r="E34" s="4"/>
      <c r="F34" s="4"/>
      <c r="G34" s="4"/>
      <c r="H34" s="4"/>
      <c r="I34" s="4"/>
      <c r="J34" s="4"/>
      <c r="K34" s="4"/>
      <c r="L34" s="4"/>
      <c r="M34" s="4"/>
      <c r="N34" s="3"/>
      <c r="O34" s="3"/>
      <c r="P34" s="5"/>
      <c r="Q34" s="25" t="str">
        <f t="shared" si="0"/>
        <v>N/A</v>
      </c>
      <c r="R34" s="4"/>
      <c r="S34" s="4"/>
      <c r="T34" s="4"/>
      <c r="U34" s="4"/>
      <c r="V34" s="4"/>
      <c r="W34" s="4"/>
      <c r="X34" s="4"/>
      <c r="Y34" s="4"/>
      <c r="Z34" s="4"/>
    </row>
    <row r="35" spans="1:26" s="6" customFormat="1" x14ac:dyDescent="0.25">
      <c r="A35" s="7"/>
      <c r="B35" s="4"/>
      <c r="C35" s="4"/>
      <c r="D35" s="4"/>
      <c r="E35" s="4"/>
      <c r="F35" s="4"/>
      <c r="G35" s="4"/>
      <c r="H35" s="4"/>
      <c r="I35" s="4"/>
      <c r="J35" s="4"/>
      <c r="K35" s="4"/>
      <c r="L35" s="4"/>
      <c r="M35" s="4"/>
      <c r="N35" s="3"/>
      <c r="O35" s="3"/>
      <c r="P35" s="5"/>
      <c r="Q35" s="25" t="str">
        <f t="shared" si="0"/>
        <v>N/A</v>
      </c>
      <c r="R35" s="4"/>
      <c r="S35" s="4"/>
      <c r="T35" s="4"/>
      <c r="U35" s="4"/>
      <c r="V35" s="4"/>
      <c r="W35" s="4"/>
      <c r="X35" s="4"/>
      <c r="Y35" s="4"/>
      <c r="Z35" s="4"/>
    </row>
    <row r="36" spans="1:26" s="6" customFormat="1" x14ac:dyDescent="0.25">
      <c r="A36" s="7"/>
      <c r="B36" s="4"/>
      <c r="C36" s="4"/>
      <c r="D36" s="4"/>
      <c r="E36" s="4"/>
      <c r="F36" s="4"/>
      <c r="G36" s="4"/>
      <c r="H36" s="4"/>
      <c r="I36" s="4"/>
      <c r="J36" s="4"/>
      <c r="K36" s="4"/>
      <c r="L36" s="4"/>
      <c r="M36" s="4"/>
      <c r="N36" s="3"/>
      <c r="O36" s="3"/>
      <c r="P36" s="5"/>
      <c r="Q36" s="25" t="str">
        <f t="shared" si="0"/>
        <v>N/A</v>
      </c>
      <c r="R36" s="4"/>
      <c r="S36" s="4"/>
      <c r="T36" s="4"/>
      <c r="U36" s="4"/>
      <c r="V36" s="4"/>
      <c r="W36" s="4"/>
      <c r="X36" s="4"/>
      <c r="Y36" s="4"/>
      <c r="Z36" s="4"/>
    </row>
    <row r="37" spans="1:26" s="6" customFormat="1" x14ac:dyDescent="0.25">
      <c r="A37" s="7"/>
      <c r="B37" s="4"/>
      <c r="C37" s="4"/>
      <c r="D37" s="4"/>
      <c r="E37" s="4"/>
      <c r="F37" s="4"/>
      <c r="G37" s="4"/>
      <c r="H37" s="4"/>
      <c r="I37" s="4"/>
      <c r="J37" s="4"/>
      <c r="K37" s="4"/>
      <c r="L37" s="4"/>
      <c r="M37" s="4"/>
      <c r="N37" s="3"/>
      <c r="O37" s="3"/>
      <c r="P37" s="5"/>
      <c r="Q37" s="25" t="str">
        <f t="shared" si="0"/>
        <v>N/A</v>
      </c>
      <c r="R37" s="4"/>
      <c r="S37" s="4"/>
      <c r="T37" s="4"/>
      <c r="U37" s="4"/>
      <c r="V37" s="4"/>
      <c r="W37" s="4"/>
      <c r="X37" s="4"/>
      <c r="Y37" s="4"/>
      <c r="Z37" s="4"/>
    </row>
    <row r="38" spans="1:26" s="6" customFormat="1" x14ac:dyDescent="0.25">
      <c r="A38" s="7"/>
      <c r="B38" s="4"/>
      <c r="C38" s="4"/>
      <c r="D38" s="4"/>
      <c r="E38" s="4"/>
      <c r="F38" s="4"/>
      <c r="G38" s="4"/>
      <c r="H38" s="4"/>
      <c r="I38" s="4"/>
      <c r="J38" s="4"/>
      <c r="K38" s="4"/>
      <c r="L38" s="4"/>
      <c r="M38" s="4"/>
      <c r="N38" s="3"/>
      <c r="O38" s="3"/>
      <c r="P38" s="5"/>
      <c r="Q38" s="25" t="str">
        <f t="shared" si="0"/>
        <v>N/A</v>
      </c>
      <c r="R38" s="4"/>
      <c r="S38" s="4"/>
      <c r="T38" s="4"/>
      <c r="U38" s="4"/>
      <c r="V38" s="4"/>
      <c r="W38" s="4"/>
      <c r="X38" s="4"/>
      <c r="Y38" s="4"/>
      <c r="Z38" s="4"/>
    </row>
    <row r="39" spans="1:26" s="6" customFormat="1" x14ac:dyDescent="0.25">
      <c r="A39" s="7"/>
      <c r="B39" s="4"/>
      <c r="C39" s="4"/>
      <c r="D39" s="4"/>
      <c r="E39" s="4"/>
      <c r="F39" s="4"/>
      <c r="G39" s="4"/>
      <c r="H39" s="4"/>
      <c r="I39" s="4"/>
      <c r="J39" s="4"/>
      <c r="K39" s="4"/>
      <c r="L39" s="4"/>
      <c r="M39" s="4"/>
      <c r="N39" s="3"/>
      <c r="O39" s="3"/>
      <c r="P39" s="5"/>
      <c r="Q39" s="25" t="str">
        <f t="shared" si="0"/>
        <v>N/A</v>
      </c>
      <c r="R39" s="4"/>
      <c r="S39" s="4"/>
      <c r="T39" s="4"/>
      <c r="U39" s="4"/>
      <c r="V39" s="4"/>
      <c r="W39" s="4"/>
      <c r="X39" s="4"/>
      <c r="Y39" s="4"/>
      <c r="Z39" s="4"/>
    </row>
    <row r="40" spans="1:26" s="6" customFormat="1" x14ac:dyDescent="0.25">
      <c r="A40" s="7"/>
      <c r="B40" s="4"/>
      <c r="C40" s="4"/>
      <c r="D40" s="4"/>
      <c r="E40" s="4"/>
      <c r="F40" s="4"/>
      <c r="G40" s="4"/>
      <c r="H40" s="4"/>
      <c r="I40" s="4"/>
      <c r="J40" s="4"/>
      <c r="K40" s="4"/>
      <c r="L40" s="4"/>
      <c r="M40" s="4"/>
      <c r="N40" s="3"/>
      <c r="O40" s="3"/>
      <c r="P40" s="5"/>
      <c r="Q40" s="25" t="str">
        <f t="shared" si="0"/>
        <v>N/A</v>
      </c>
      <c r="R40" s="4"/>
      <c r="S40" s="4"/>
      <c r="T40" s="4"/>
      <c r="U40" s="4"/>
      <c r="V40" s="4"/>
      <c r="W40" s="4"/>
      <c r="X40" s="4"/>
      <c r="Y40" s="4"/>
      <c r="Z40" s="4"/>
    </row>
    <row r="41" spans="1:26" s="6" customFormat="1" x14ac:dyDescent="0.25">
      <c r="A41" s="7"/>
      <c r="B41" s="4"/>
      <c r="C41" s="4"/>
      <c r="D41" s="4"/>
      <c r="E41" s="4"/>
      <c r="F41" s="4"/>
      <c r="G41" s="4"/>
      <c r="H41" s="4"/>
      <c r="I41" s="4"/>
      <c r="J41" s="4"/>
      <c r="K41" s="4"/>
      <c r="L41" s="4"/>
      <c r="M41" s="4"/>
      <c r="N41" s="3"/>
      <c r="O41" s="3"/>
      <c r="P41" s="5"/>
      <c r="Q41" s="25" t="str">
        <f t="shared" si="0"/>
        <v>N/A</v>
      </c>
      <c r="R41" s="4"/>
      <c r="S41" s="4"/>
      <c r="T41" s="4"/>
      <c r="U41" s="4"/>
      <c r="V41" s="4"/>
      <c r="W41" s="4"/>
      <c r="X41" s="4"/>
      <c r="Y41" s="4"/>
      <c r="Z41" s="4"/>
    </row>
    <row r="42" spans="1:26" s="6" customFormat="1" x14ac:dyDescent="0.25">
      <c r="A42" s="7"/>
      <c r="B42" s="4"/>
      <c r="C42" s="4"/>
      <c r="D42" s="4"/>
      <c r="E42" s="4"/>
      <c r="F42" s="4"/>
      <c r="G42" s="4"/>
      <c r="H42" s="4"/>
      <c r="I42" s="4"/>
      <c r="J42" s="4"/>
      <c r="K42" s="4"/>
      <c r="L42" s="4"/>
      <c r="M42" s="4"/>
      <c r="N42" s="3"/>
      <c r="O42" s="3"/>
      <c r="P42" s="5"/>
      <c r="Q42" s="25" t="str">
        <f t="shared" si="0"/>
        <v>N/A</v>
      </c>
      <c r="R42" s="4"/>
      <c r="S42" s="4"/>
      <c r="T42" s="4"/>
      <c r="U42" s="4"/>
      <c r="V42" s="4"/>
      <c r="W42" s="4"/>
      <c r="X42" s="4"/>
      <c r="Y42" s="4"/>
      <c r="Z42" s="4"/>
    </row>
    <row r="43" spans="1:26" s="6" customFormat="1" x14ac:dyDescent="0.25">
      <c r="A43" s="7"/>
      <c r="B43" s="4"/>
      <c r="C43" s="4"/>
      <c r="D43" s="4"/>
      <c r="E43" s="4"/>
      <c r="F43" s="4"/>
      <c r="G43" s="4"/>
      <c r="H43" s="4"/>
      <c r="I43" s="4"/>
      <c r="J43" s="4"/>
      <c r="K43" s="4"/>
      <c r="L43" s="4"/>
      <c r="M43" s="4"/>
      <c r="N43" s="3"/>
      <c r="O43" s="3"/>
      <c r="P43" s="5"/>
      <c r="Q43" s="25" t="str">
        <f t="shared" si="0"/>
        <v>N/A</v>
      </c>
      <c r="R43" s="4"/>
      <c r="S43" s="4"/>
      <c r="T43" s="4"/>
      <c r="U43" s="4"/>
      <c r="V43" s="4"/>
      <c r="W43" s="4"/>
      <c r="X43" s="4"/>
      <c r="Y43" s="4"/>
      <c r="Z43" s="4"/>
    </row>
    <row r="44" spans="1:26" s="6" customFormat="1" x14ac:dyDescent="0.25">
      <c r="A44" s="7"/>
      <c r="B44" s="4"/>
      <c r="C44" s="4"/>
      <c r="D44" s="4"/>
      <c r="E44" s="4"/>
      <c r="F44" s="4"/>
      <c r="G44" s="4"/>
      <c r="H44" s="4"/>
      <c r="I44" s="4"/>
      <c r="J44" s="4"/>
      <c r="K44" s="4"/>
      <c r="L44" s="4"/>
      <c r="M44" s="4"/>
      <c r="N44" s="3"/>
      <c r="O44" s="3"/>
      <c r="P44" s="5"/>
      <c r="Q44" s="25" t="str">
        <f t="shared" si="0"/>
        <v>N/A</v>
      </c>
      <c r="R44" s="4"/>
      <c r="S44" s="4"/>
      <c r="T44" s="4"/>
      <c r="U44" s="4"/>
      <c r="V44" s="4"/>
      <c r="W44" s="4"/>
      <c r="X44" s="4"/>
      <c r="Y44" s="4"/>
      <c r="Z44" s="4"/>
    </row>
    <row r="45" spans="1:26" s="6" customFormat="1" x14ac:dyDescent="0.25">
      <c r="A45" s="7"/>
      <c r="B45" s="4"/>
      <c r="C45" s="4"/>
      <c r="D45" s="4"/>
      <c r="E45" s="4"/>
      <c r="F45" s="4"/>
      <c r="G45" s="4"/>
      <c r="H45" s="4"/>
      <c r="I45" s="4"/>
      <c r="J45" s="4"/>
      <c r="K45" s="4"/>
      <c r="L45" s="4"/>
      <c r="M45" s="4"/>
      <c r="N45" s="3"/>
      <c r="O45" s="3"/>
      <c r="P45" s="5"/>
      <c r="Q45" s="25" t="str">
        <f t="shared" si="0"/>
        <v>N/A</v>
      </c>
      <c r="R45" s="4"/>
      <c r="S45" s="4"/>
      <c r="T45" s="4"/>
      <c r="U45" s="4"/>
      <c r="V45" s="4"/>
      <c r="W45" s="4"/>
      <c r="X45" s="4"/>
      <c r="Y45" s="4"/>
      <c r="Z45" s="4"/>
    </row>
    <row r="46" spans="1:26" s="6" customFormat="1" x14ac:dyDescent="0.25">
      <c r="A46" s="7"/>
      <c r="B46" s="4"/>
      <c r="C46" s="4"/>
      <c r="D46" s="4"/>
      <c r="E46" s="4"/>
      <c r="F46" s="4"/>
      <c r="G46" s="4"/>
      <c r="H46" s="4"/>
      <c r="I46" s="4"/>
      <c r="J46" s="4"/>
      <c r="K46" s="4"/>
      <c r="L46" s="4"/>
      <c r="M46" s="4"/>
      <c r="N46" s="3"/>
      <c r="O46" s="3"/>
      <c r="P46" s="5"/>
      <c r="Q46" s="25" t="str">
        <f t="shared" si="0"/>
        <v>N/A</v>
      </c>
      <c r="R46" s="4"/>
      <c r="S46" s="4"/>
      <c r="T46" s="4"/>
      <c r="U46" s="4"/>
      <c r="V46" s="4"/>
      <c r="W46" s="4"/>
      <c r="X46" s="4"/>
      <c r="Y46" s="4"/>
      <c r="Z46" s="4"/>
    </row>
    <row r="47" spans="1:26" s="6" customFormat="1" x14ac:dyDescent="0.25">
      <c r="A47" s="7"/>
      <c r="B47" s="4"/>
      <c r="C47" s="4"/>
      <c r="D47" s="4"/>
      <c r="E47" s="4"/>
      <c r="F47" s="4"/>
      <c r="G47" s="4"/>
      <c r="H47" s="4"/>
      <c r="I47" s="4"/>
      <c r="J47" s="4"/>
      <c r="K47" s="4"/>
      <c r="L47" s="4"/>
      <c r="M47" s="4"/>
      <c r="N47" s="3"/>
      <c r="O47" s="3"/>
      <c r="P47" s="5"/>
      <c r="Q47" s="25" t="str">
        <f t="shared" si="0"/>
        <v>N/A</v>
      </c>
      <c r="R47" s="4"/>
      <c r="S47" s="4"/>
      <c r="T47" s="4"/>
      <c r="U47" s="4"/>
      <c r="V47" s="4"/>
      <c r="W47" s="4"/>
      <c r="X47" s="4"/>
      <c r="Y47" s="4"/>
      <c r="Z47" s="4"/>
    </row>
    <row r="48" spans="1:26" s="6" customFormat="1" x14ac:dyDescent="0.25">
      <c r="A48" s="7"/>
      <c r="B48" s="4"/>
      <c r="C48" s="4"/>
      <c r="D48" s="4"/>
      <c r="E48" s="4"/>
      <c r="F48" s="4"/>
      <c r="G48" s="4"/>
      <c r="H48" s="4"/>
      <c r="I48" s="4"/>
      <c r="J48" s="4"/>
      <c r="K48" s="4"/>
      <c r="L48" s="4"/>
      <c r="M48" s="4"/>
      <c r="N48" s="3"/>
      <c r="O48" s="3"/>
      <c r="P48" s="5"/>
      <c r="Q48" s="25" t="str">
        <f t="shared" si="0"/>
        <v>N/A</v>
      </c>
      <c r="R48" s="4"/>
      <c r="S48" s="4"/>
      <c r="T48" s="4"/>
      <c r="U48" s="4"/>
      <c r="V48" s="4"/>
      <c r="W48" s="4"/>
      <c r="X48" s="4"/>
      <c r="Y48" s="4"/>
      <c r="Z48" s="4"/>
    </row>
    <row r="49" spans="1:26" s="6" customFormat="1" x14ac:dyDescent="0.25">
      <c r="A49" s="7"/>
      <c r="B49" s="4"/>
      <c r="C49" s="4"/>
      <c r="D49" s="4"/>
      <c r="E49" s="4"/>
      <c r="F49" s="4"/>
      <c r="G49" s="4"/>
      <c r="H49" s="4"/>
      <c r="I49" s="4"/>
      <c r="J49" s="4"/>
      <c r="K49" s="4"/>
      <c r="L49" s="4"/>
      <c r="M49" s="4"/>
      <c r="N49" s="3"/>
      <c r="O49" s="3"/>
      <c r="P49" s="5"/>
      <c r="Q49" s="25" t="str">
        <f t="shared" si="0"/>
        <v>N/A</v>
      </c>
      <c r="R49" s="4"/>
      <c r="S49" s="4"/>
      <c r="T49" s="4"/>
      <c r="U49" s="4"/>
      <c r="V49" s="4"/>
      <c r="W49" s="4"/>
      <c r="X49" s="4"/>
      <c r="Y49" s="4"/>
      <c r="Z49" s="4"/>
    </row>
    <row r="50" spans="1:26" s="6" customFormat="1" x14ac:dyDescent="0.25">
      <c r="A50" s="7"/>
      <c r="B50" s="4"/>
      <c r="C50" s="4"/>
      <c r="D50" s="4"/>
      <c r="E50" s="4"/>
      <c r="F50" s="4"/>
      <c r="G50" s="4"/>
      <c r="H50" s="4"/>
      <c r="I50" s="4"/>
      <c r="J50" s="4"/>
      <c r="K50" s="4"/>
      <c r="L50" s="4"/>
      <c r="M50" s="4"/>
      <c r="N50" s="3"/>
      <c r="O50" s="3"/>
      <c r="P50" s="5"/>
      <c r="Q50" s="25" t="str">
        <f t="shared" si="0"/>
        <v>N/A</v>
      </c>
      <c r="R50" s="4"/>
      <c r="S50" s="4"/>
      <c r="T50" s="4"/>
      <c r="U50" s="4"/>
      <c r="V50" s="4"/>
      <c r="W50" s="4"/>
      <c r="X50" s="4"/>
      <c r="Y50" s="4"/>
      <c r="Z50" s="4"/>
    </row>
    <row r="51" spans="1:26" s="6" customFormat="1" x14ac:dyDescent="0.25">
      <c r="A51" s="7"/>
      <c r="B51" s="4"/>
      <c r="C51" s="4"/>
      <c r="D51" s="4"/>
      <c r="E51" s="4"/>
      <c r="F51" s="4"/>
      <c r="G51" s="4"/>
      <c r="H51" s="4"/>
      <c r="I51" s="4"/>
      <c r="J51" s="4"/>
      <c r="K51" s="4"/>
      <c r="L51" s="4"/>
      <c r="M51" s="4"/>
      <c r="N51" s="3"/>
      <c r="O51" s="3"/>
      <c r="P51" s="5"/>
      <c r="Q51" s="25" t="str">
        <f t="shared" si="0"/>
        <v>N/A</v>
      </c>
      <c r="R51" s="4"/>
      <c r="S51" s="4"/>
      <c r="T51" s="4"/>
      <c r="U51" s="4"/>
      <c r="V51" s="4"/>
      <c r="W51" s="4"/>
      <c r="X51" s="4"/>
      <c r="Y51" s="4"/>
      <c r="Z51" s="4"/>
    </row>
    <row r="52" spans="1:26" s="6" customFormat="1" x14ac:dyDescent="0.25">
      <c r="A52" s="7"/>
      <c r="B52" s="4"/>
      <c r="C52" s="4"/>
      <c r="D52" s="4"/>
      <c r="E52" s="4"/>
      <c r="F52" s="4"/>
      <c r="G52" s="4"/>
      <c r="H52" s="4"/>
      <c r="I52" s="4"/>
      <c r="J52" s="4"/>
      <c r="K52" s="4"/>
      <c r="L52" s="4"/>
      <c r="M52" s="4"/>
      <c r="N52" s="3"/>
      <c r="O52" s="3"/>
      <c r="P52" s="5"/>
      <c r="Q52" s="25" t="str">
        <f t="shared" si="0"/>
        <v>N/A</v>
      </c>
      <c r="R52" s="4"/>
      <c r="S52" s="4"/>
      <c r="T52" s="4"/>
      <c r="U52" s="4"/>
      <c r="V52" s="4"/>
      <c r="W52" s="4"/>
      <c r="X52" s="4"/>
      <c r="Y52" s="4"/>
      <c r="Z52" s="4"/>
    </row>
    <row r="53" spans="1:26" s="6" customFormat="1" x14ac:dyDescent="0.25">
      <c r="A53" s="7"/>
      <c r="B53" s="4"/>
      <c r="C53" s="4"/>
      <c r="D53" s="4"/>
      <c r="E53" s="4"/>
      <c r="F53" s="4"/>
      <c r="G53" s="4"/>
      <c r="H53" s="4"/>
      <c r="I53" s="4"/>
      <c r="J53" s="4"/>
      <c r="K53" s="4"/>
      <c r="L53" s="4"/>
      <c r="M53" s="4"/>
      <c r="N53" s="3"/>
      <c r="O53" s="3"/>
      <c r="P53" s="5"/>
      <c r="Q53" s="25" t="str">
        <f t="shared" si="0"/>
        <v>N/A</v>
      </c>
      <c r="R53" s="4"/>
      <c r="S53" s="4"/>
      <c r="T53" s="4"/>
      <c r="U53" s="4"/>
      <c r="V53" s="4"/>
      <c r="W53" s="4"/>
      <c r="X53" s="4"/>
      <c r="Y53" s="4"/>
      <c r="Z53" s="4"/>
    </row>
    <row r="54" spans="1:26" s="6" customFormat="1" x14ac:dyDescent="0.25">
      <c r="A54" s="7"/>
      <c r="B54" s="4"/>
      <c r="C54" s="4"/>
      <c r="D54" s="4"/>
      <c r="E54" s="4"/>
      <c r="F54" s="4"/>
      <c r="G54" s="4"/>
      <c r="H54" s="4"/>
      <c r="I54" s="4"/>
      <c r="J54" s="4"/>
      <c r="K54" s="4"/>
      <c r="L54" s="4"/>
      <c r="M54" s="4"/>
      <c r="N54" s="3"/>
      <c r="O54" s="3"/>
      <c r="P54" s="5"/>
      <c r="Q54" s="25" t="str">
        <f t="shared" si="0"/>
        <v>N/A</v>
      </c>
      <c r="R54" s="4"/>
      <c r="S54" s="4"/>
      <c r="T54" s="4"/>
      <c r="U54" s="4"/>
      <c r="V54" s="4"/>
      <c r="W54" s="4"/>
      <c r="X54" s="4"/>
      <c r="Y54" s="4"/>
      <c r="Z54" s="4"/>
    </row>
    <row r="55" spans="1:26" s="6" customFormat="1" x14ac:dyDescent="0.25">
      <c r="A55" s="7"/>
      <c r="B55" s="4"/>
      <c r="C55" s="4"/>
      <c r="D55" s="4"/>
      <c r="E55" s="4"/>
      <c r="F55" s="4"/>
      <c r="G55" s="4"/>
      <c r="H55" s="4"/>
      <c r="I55" s="4"/>
      <c r="J55" s="4"/>
      <c r="K55" s="4"/>
      <c r="L55" s="4"/>
      <c r="M55" s="4"/>
      <c r="N55" s="3"/>
      <c r="O55" s="3"/>
      <c r="P55" s="5"/>
      <c r="Q55" s="25" t="str">
        <f t="shared" si="0"/>
        <v>N/A</v>
      </c>
      <c r="R55" s="4"/>
      <c r="S55" s="4"/>
      <c r="T55" s="4"/>
      <c r="U55" s="4"/>
      <c r="V55" s="4"/>
      <c r="W55" s="4"/>
      <c r="X55" s="4"/>
      <c r="Y55" s="4"/>
      <c r="Z55" s="4"/>
    </row>
    <row r="56" spans="1:26" s="6" customFormat="1" x14ac:dyDescent="0.25">
      <c r="A56" s="7"/>
      <c r="B56" s="4"/>
      <c r="C56" s="4"/>
      <c r="D56" s="4"/>
      <c r="E56" s="4"/>
      <c r="F56" s="4"/>
      <c r="G56" s="4"/>
      <c r="H56" s="4"/>
      <c r="I56" s="4"/>
      <c r="J56" s="4"/>
      <c r="K56" s="4"/>
      <c r="L56" s="4"/>
      <c r="M56" s="4"/>
      <c r="N56" s="3"/>
      <c r="O56" s="3"/>
      <c r="P56" s="5"/>
      <c r="Q56" s="25" t="str">
        <f t="shared" si="0"/>
        <v>N/A</v>
      </c>
      <c r="R56" s="4"/>
      <c r="S56" s="4"/>
      <c r="T56" s="4"/>
      <c r="U56" s="4"/>
      <c r="V56" s="4"/>
      <c r="W56" s="4"/>
      <c r="X56" s="4"/>
      <c r="Y56" s="4"/>
      <c r="Z56" s="4"/>
    </row>
    <row r="57" spans="1:26" s="6" customFormat="1" x14ac:dyDescent="0.25">
      <c r="A57" s="7"/>
      <c r="B57" s="4"/>
      <c r="C57" s="4"/>
      <c r="D57" s="4"/>
      <c r="E57" s="4"/>
      <c r="F57" s="4"/>
      <c r="G57" s="4"/>
      <c r="H57" s="4"/>
      <c r="I57" s="4"/>
      <c r="J57" s="4"/>
      <c r="K57" s="4"/>
      <c r="L57" s="4"/>
      <c r="M57" s="4"/>
      <c r="N57" s="3"/>
      <c r="O57" s="3"/>
      <c r="P57" s="5"/>
      <c r="Q57" s="25" t="str">
        <f t="shared" si="0"/>
        <v>N/A</v>
      </c>
      <c r="R57" s="2"/>
      <c r="S57" s="2"/>
      <c r="T57" s="4"/>
      <c r="U57" s="4"/>
      <c r="V57" s="4"/>
      <c r="W57" s="4"/>
      <c r="X57" s="4"/>
      <c r="Y57" s="4"/>
      <c r="Z57" s="4"/>
    </row>
    <row r="58" spans="1:26" s="6" customFormat="1" x14ac:dyDescent="0.25">
      <c r="A58" s="7"/>
      <c r="B58" s="4"/>
      <c r="C58" s="4"/>
      <c r="D58" s="4"/>
      <c r="E58" s="4"/>
      <c r="F58" s="4"/>
      <c r="G58" s="4"/>
      <c r="H58" s="4"/>
      <c r="I58" s="4"/>
      <c r="J58" s="4"/>
      <c r="K58" s="4"/>
      <c r="L58" s="4"/>
      <c r="M58" s="4"/>
      <c r="N58" s="3"/>
      <c r="O58" s="3"/>
      <c r="P58" s="5"/>
      <c r="Q58" s="25" t="str">
        <f t="shared" si="0"/>
        <v>N/A</v>
      </c>
      <c r="R58" s="4"/>
      <c r="S58" s="4"/>
      <c r="T58" s="4"/>
      <c r="U58" s="4"/>
      <c r="V58" s="4"/>
      <c r="W58" s="4"/>
      <c r="X58" s="4"/>
      <c r="Y58" s="4"/>
      <c r="Z58" s="4"/>
    </row>
    <row r="59" spans="1:26" s="6" customFormat="1" x14ac:dyDescent="0.25">
      <c r="A59" s="7"/>
      <c r="B59" s="4"/>
      <c r="C59" s="4"/>
      <c r="D59" s="4"/>
      <c r="E59" s="4"/>
      <c r="F59" s="4"/>
      <c r="G59" s="4"/>
      <c r="H59" s="4"/>
      <c r="I59" s="4"/>
      <c r="J59" s="4"/>
      <c r="K59" s="4"/>
      <c r="L59" s="4"/>
      <c r="M59" s="4"/>
      <c r="N59" s="3"/>
      <c r="O59" s="3"/>
      <c r="P59" s="5"/>
      <c r="Q59" s="25" t="str">
        <f t="shared" si="0"/>
        <v>N/A</v>
      </c>
      <c r="R59" s="4"/>
      <c r="S59" s="4"/>
      <c r="T59" s="4"/>
      <c r="U59" s="4"/>
      <c r="V59" s="4"/>
      <c r="W59" s="4"/>
      <c r="X59" s="4"/>
      <c r="Y59" s="4"/>
      <c r="Z59" s="4"/>
    </row>
    <row r="60" spans="1:26" s="6" customFormat="1" x14ac:dyDescent="0.25">
      <c r="A60" s="7"/>
      <c r="B60" s="4"/>
      <c r="C60" s="4"/>
      <c r="D60" s="4"/>
      <c r="E60" s="4"/>
      <c r="F60" s="4"/>
      <c r="G60" s="4"/>
      <c r="H60" s="4"/>
      <c r="I60" s="4"/>
      <c r="J60" s="4"/>
      <c r="K60" s="4"/>
      <c r="L60" s="4"/>
      <c r="M60" s="4"/>
      <c r="N60" s="3"/>
      <c r="O60" s="3"/>
      <c r="P60" s="5"/>
      <c r="Q60" s="25" t="str">
        <f t="shared" si="0"/>
        <v>N/A</v>
      </c>
      <c r="R60" s="4"/>
      <c r="S60" s="4"/>
      <c r="T60" s="4"/>
      <c r="U60" s="4"/>
      <c r="V60" s="4"/>
      <c r="W60" s="4"/>
      <c r="X60" s="4"/>
      <c r="Y60" s="4"/>
      <c r="Z60" s="4"/>
    </row>
    <row r="61" spans="1:26" s="6" customFormat="1" x14ac:dyDescent="0.25">
      <c r="A61" s="7"/>
      <c r="B61" s="4"/>
      <c r="C61" s="4"/>
      <c r="D61" s="4"/>
      <c r="E61" s="4"/>
      <c r="F61" s="4"/>
      <c r="G61" s="4"/>
      <c r="H61" s="4"/>
      <c r="I61" s="4"/>
      <c r="J61" s="4"/>
      <c r="K61" s="4"/>
      <c r="L61" s="4"/>
      <c r="M61" s="4"/>
      <c r="N61" s="3"/>
      <c r="O61" s="3"/>
      <c r="P61" s="5"/>
      <c r="Q61" s="25" t="str">
        <f t="shared" si="0"/>
        <v>N/A</v>
      </c>
      <c r="R61" s="4"/>
      <c r="S61" s="4"/>
      <c r="T61" s="4"/>
      <c r="U61" s="4"/>
      <c r="V61" s="4"/>
      <c r="W61" s="4"/>
      <c r="X61" s="4"/>
      <c r="Y61" s="4"/>
      <c r="Z61" s="4"/>
    </row>
    <row r="62" spans="1:26" s="6" customFormat="1" x14ac:dyDescent="0.25">
      <c r="A62" s="7"/>
      <c r="B62" s="4"/>
      <c r="C62" s="4"/>
      <c r="D62" s="4"/>
      <c r="E62" s="4"/>
      <c r="F62" s="4"/>
      <c r="G62" s="4"/>
      <c r="H62" s="4"/>
      <c r="I62" s="4"/>
      <c r="J62" s="4"/>
      <c r="K62" s="4"/>
      <c r="L62" s="4"/>
      <c r="M62" s="4"/>
      <c r="N62" s="3"/>
      <c r="O62" s="3"/>
      <c r="P62" s="5"/>
      <c r="Q62" s="25" t="str">
        <f t="shared" si="0"/>
        <v>N/A</v>
      </c>
      <c r="R62" s="4"/>
      <c r="S62" s="4"/>
      <c r="T62" s="4"/>
      <c r="U62" s="4"/>
      <c r="V62" s="4"/>
      <c r="W62" s="4"/>
      <c r="X62" s="4"/>
      <c r="Y62" s="4"/>
      <c r="Z62" s="4"/>
    </row>
    <row r="63" spans="1:26" s="6" customFormat="1" x14ac:dyDescent="0.25">
      <c r="A63" s="7"/>
      <c r="B63" s="4"/>
      <c r="C63" s="4"/>
      <c r="D63" s="4"/>
      <c r="E63" s="4"/>
      <c r="F63" s="4"/>
      <c r="G63" s="4"/>
      <c r="H63" s="4"/>
      <c r="I63" s="4"/>
      <c r="J63" s="4"/>
      <c r="K63" s="4"/>
      <c r="L63" s="4"/>
      <c r="M63" s="4"/>
      <c r="N63" s="3"/>
      <c r="O63" s="3"/>
      <c r="P63" s="5"/>
      <c r="Q63" s="25" t="str">
        <f t="shared" si="0"/>
        <v>N/A</v>
      </c>
      <c r="R63" s="4"/>
      <c r="S63" s="4"/>
      <c r="T63" s="4"/>
      <c r="U63" s="4"/>
      <c r="V63" s="4"/>
      <c r="W63" s="4"/>
      <c r="X63" s="4"/>
      <c r="Y63" s="4"/>
      <c r="Z63" s="4"/>
    </row>
    <row r="64" spans="1:26" s="6" customFormat="1" x14ac:dyDescent="0.25">
      <c r="A64" s="7"/>
      <c r="B64" s="4"/>
      <c r="C64" s="4"/>
      <c r="D64" s="4"/>
      <c r="E64" s="4"/>
      <c r="F64" s="4"/>
      <c r="G64" s="4"/>
      <c r="H64" s="4"/>
      <c r="I64" s="4"/>
      <c r="J64" s="4"/>
      <c r="K64" s="4"/>
      <c r="L64" s="4"/>
      <c r="M64" s="4"/>
      <c r="N64" s="3"/>
      <c r="O64" s="3"/>
      <c r="P64" s="5"/>
      <c r="Q64" s="25" t="str">
        <f t="shared" si="0"/>
        <v>N/A</v>
      </c>
      <c r="R64" s="4"/>
      <c r="S64" s="4"/>
      <c r="T64" s="4"/>
      <c r="U64" s="4"/>
      <c r="V64" s="4"/>
      <c r="W64" s="4"/>
      <c r="X64" s="4"/>
      <c r="Y64" s="4"/>
      <c r="Z64" s="4"/>
    </row>
    <row r="65" spans="1:26" s="6" customFormat="1" x14ac:dyDescent="0.25">
      <c r="A65" s="7"/>
      <c r="B65" s="4"/>
      <c r="C65" s="4"/>
      <c r="D65" s="4"/>
      <c r="E65" s="4"/>
      <c r="F65" s="4"/>
      <c r="G65" s="4"/>
      <c r="H65" s="4"/>
      <c r="I65" s="4"/>
      <c r="J65" s="4"/>
      <c r="K65" s="4"/>
      <c r="L65" s="4"/>
      <c r="M65" s="4"/>
      <c r="N65" s="3"/>
      <c r="O65" s="3"/>
      <c r="P65" s="5"/>
      <c r="Q65" s="25" t="str">
        <f t="shared" si="0"/>
        <v>N/A</v>
      </c>
      <c r="R65" s="4"/>
      <c r="S65" s="4"/>
      <c r="T65" s="4"/>
      <c r="U65" s="4"/>
      <c r="V65" s="4"/>
      <c r="W65" s="4"/>
      <c r="X65" s="4"/>
      <c r="Y65" s="4"/>
      <c r="Z65" s="4"/>
    </row>
    <row r="66" spans="1:26" s="6" customFormat="1" x14ac:dyDescent="0.25">
      <c r="A66" s="7"/>
      <c r="B66" s="4"/>
      <c r="C66" s="4"/>
      <c r="D66" s="4"/>
      <c r="E66" s="4"/>
      <c r="F66" s="4"/>
      <c r="G66" s="4"/>
      <c r="H66" s="4"/>
      <c r="I66" s="4"/>
      <c r="J66" s="4"/>
      <c r="K66" s="4"/>
      <c r="L66" s="4"/>
      <c r="M66" s="4"/>
      <c r="N66" s="3"/>
      <c r="O66" s="3"/>
      <c r="P66" s="5"/>
      <c r="Q66" s="25" t="str">
        <f t="shared" si="0"/>
        <v>N/A</v>
      </c>
      <c r="R66" s="4"/>
      <c r="S66" s="4"/>
      <c r="T66" s="4"/>
      <c r="U66" s="4"/>
      <c r="V66" s="4"/>
      <c r="W66" s="4"/>
      <c r="X66" s="4"/>
      <c r="Y66" s="4"/>
      <c r="Z66" s="4"/>
    </row>
    <row r="67" spans="1:26" s="6" customFormat="1" x14ac:dyDescent="0.25">
      <c r="A67" s="7"/>
      <c r="B67" s="4"/>
      <c r="C67" s="4"/>
      <c r="D67" s="4"/>
      <c r="E67" s="4"/>
      <c r="F67" s="4"/>
      <c r="G67" s="4"/>
      <c r="H67" s="4"/>
      <c r="I67" s="4"/>
      <c r="J67" s="4"/>
      <c r="K67" s="4"/>
      <c r="L67" s="4"/>
      <c r="M67" s="4"/>
      <c r="N67" s="3"/>
      <c r="O67" s="3"/>
      <c r="P67" s="5"/>
      <c r="Q67" s="25" t="str">
        <f t="shared" ref="Q67:Q130" si="1">IFERROR((((MID(N67,FIND("(",N67,1)+1,(FIND(")",N67,1)-FIND("(",N67,1)-2)))*0.25)+((MID(O67,FIND("(",O67,1)+1,(FIND(")",O67,1)-FIND("(",O67,1)-2)))*0.25)+((MID(P67,FIND("(",P67,1)+1,(FIND(")",P67,1)-FIND("(",P67,1)-2)))*0.25)+(0*0.15)+(0*0.1))/100,"N/A")</f>
        <v>N/A</v>
      </c>
      <c r="R67" s="4"/>
      <c r="S67" s="4"/>
      <c r="T67" s="4"/>
      <c r="U67" s="4"/>
      <c r="V67" s="4"/>
      <c r="W67" s="4"/>
      <c r="X67" s="4"/>
      <c r="Y67" s="4"/>
      <c r="Z67" s="4"/>
    </row>
    <row r="68" spans="1:26" s="6" customFormat="1" x14ac:dyDescent="0.25">
      <c r="A68" s="7"/>
      <c r="B68" s="4"/>
      <c r="C68" s="4"/>
      <c r="D68" s="4"/>
      <c r="E68" s="4"/>
      <c r="F68" s="4"/>
      <c r="G68" s="4"/>
      <c r="H68" s="4"/>
      <c r="I68" s="4"/>
      <c r="J68" s="4"/>
      <c r="K68" s="4"/>
      <c r="L68" s="4"/>
      <c r="M68" s="4"/>
      <c r="N68" s="3"/>
      <c r="O68" s="3"/>
      <c r="P68" s="5"/>
      <c r="Q68" s="25" t="str">
        <f t="shared" si="1"/>
        <v>N/A</v>
      </c>
      <c r="R68" s="4"/>
      <c r="S68" s="4"/>
      <c r="T68" s="4"/>
      <c r="U68" s="4"/>
      <c r="V68" s="4"/>
      <c r="W68" s="4"/>
      <c r="X68" s="4"/>
      <c r="Y68" s="4"/>
      <c r="Z68" s="4"/>
    </row>
    <row r="69" spans="1:26" s="6" customFormat="1" x14ac:dyDescent="0.25">
      <c r="A69" s="7"/>
      <c r="B69" s="4"/>
      <c r="C69" s="4"/>
      <c r="D69" s="4"/>
      <c r="E69" s="4"/>
      <c r="F69" s="4"/>
      <c r="G69" s="4"/>
      <c r="H69" s="4"/>
      <c r="I69" s="4"/>
      <c r="J69" s="4"/>
      <c r="K69" s="4"/>
      <c r="L69" s="4"/>
      <c r="M69" s="4"/>
      <c r="N69" s="3"/>
      <c r="O69" s="3"/>
      <c r="P69" s="5"/>
      <c r="Q69" s="25" t="str">
        <f t="shared" si="1"/>
        <v>N/A</v>
      </c>
      <c r="R69" s="4"/>
      <c r="S69" s="4"/>
      <c r="T69" s="4"/>
      <c r="U69" s="4"/>
      <c r="V69" s="4"/>
      <c r="W69" s="4"/>
      <c r="X69" s="4"/>
      <c r="Y69" s="4"/>
      <c r="Z69" s="4"/>
    </row>
    <row r="70" spans="1:26" s="6" customFormat="1" x14ac:dyDescent="0.25">
      <c r="A70" s="7"/>
      <c r="B70" s="4"/>
      <c r="C70" s="4"/>
      <c r="D70" s="4"/>
      <c r="E70" s="4"/>
      <c r="F70" s="4"/>
      <c r="G70" s="4"/>
      <c r="H70" s="4"/>
      <c r="I70" s="4"/>
      <c r="J70" s="4"/>
      <c r="K70" s="4"/>
      <c r="L70" s="4"/>
      <c r="M70" s="4"/>
      <c r="N70" s="3"/>
      <c r="O70" s="3"/>
      <c r="P70" s="5"/>
      <c r="Q70" s="25" t="str">
        <f t="shared" si="1"/>
        <v>N/A</v>
      </c>
      <c r="R70" s="4"/>
      <c r="S70" s="4"/>
      <c r="T70" s="4"/>
      <c r="U70" s="4"/>
      <c r="V70" s="4"/>
      <c r="W70" s="4"/>
      <c r="X70" s="4"/>
      <c r="Y70" s="4"/>
      <c r="Z70" s="4"/>
    </row>
    <row r="71" spans="1:26" s="6" customFormat="1" x14ac:dyDescent="0.25">
      <c r="A71" s="7"/>
      <c r="B71" s="4"/>
      <c r="C71" s="4"/>
      <c r="D71" s="4"/>
      <c r="E71" s="4"/>
      <c r="F71" s="4"/>
      <c r="G71" s="4"/>
      <c r="H71" s="4"/>
      <c r="I71" s="4"/>
      <c r="J71" s="4"/>
      <c r="K71" s="4"/>
      <c r="L71" s="4"/>
      <c r="M71" s="4"/>
      <c r="N71" s="3"/>
      <c r="O71" s="3"/>
      <c r="P71" s="5"/>
      <c r="Q71" s="25" t="str">
        <f t="shared" si="1"/>
        <v>N/A</v>
      </c>
      <c r="R71" s="4"/>
      <c r="S71" s="4"/>
      <c r="T71" s="4"/>
      <c r="U71" s="4"/>
      <c r="V71" s="4"/>
      <c r="W71" s="4"/>
      <c r="X71" s="4"/>
      <c r="Y71" s="4"/>
      <c r="Z71" s="4"/>
    </row>
    <row r="72" spans="1:26" s="6" customFormat="1" x14ac:dyDescent="0.25">
      <c r="A72" s="7"/>
      <c r="B72" s="4"/>
      <c r="C72" s="4"/>
      <c r="D72" s="4"/>
      <c r="E72" s="4"/>
      <c r="F72" s="4"/>
      <c r="G72" s="4"/>
      <c r="H72" s="4"/>
      <c r="I72" s="4"/>
      <c r="J72" s="4"/>
      <c r="K72" s="4"/>
      <c r="L72" s="4"/>
      <c r="M72" s="4"/>
      <c r="N72" s="3"/>
      <c r="O72" s="3"/>
      <c r="P72" s="5"/>
      <c r="Q72" s="25" t="str">
        <f t="shared" si="1"/>
        <v>N/A</v>
      </c>
      <c r="R72" s="4"/>
      <c r="S72" s="4"/>
      <c r="T72" s="4"/>
      <c r="U72" s="4"/>
      <c r="V72" s="4"/>
      <c r="W72" s="4"/>
      <c r="X72" s="4"/>
      <c r="Y72" s="4"/>
      <c r="Z72" s="4"/>
    </row>
    <row r="73" spans="1:26" s="6" customFormat="1" x14ac:dyDescent="0.25">
      <c r="A73" s="7"/>
      <c r="B73" s="4"/>
      <c r="C73" s="4"/>
      <c r="D73" s="4"/>
      <c r="E73" s="4"/>
      <c r="F73" s="4"/>
      <c r="G73" s="4"/>
      <c r="H73" s="4"/>
      <c r="I73" s="4"/>
      <c r="J73" s="4"/>
      <c r="K73" s="4"/>
      <c r="L73" s="4"/>
      <c r="M73" s="4"/>
      <c r="N73" s="3"/>
      <c r="O73" s="3"/>
      <c r="P73" s="5"/>
      <c r="Q73" s="25" t="str">
        <f t="shared" si="1"/>
        <v>N/A</v>
      </c>
      <c r="R73" s="4"/>
      <c r="S73" s="4"/>
      <c r="T73" s="4"/>
      <c r="U73" s="4"/>
      <c r="V73" s="4"/>
      <c r="W73" s="4"/>
      <c r="X73" s="4"/>
      <c r="Y73" s="4"/>
      <c r="Z73" s="4"/>
    </row>
    <row r="74" spans="1:26" s="6" customFormat="1" x14ac:dyDescent="0.25">
      <c r="A74" s="7"/>
      <c r="B74" s="4"/>
      <c r="C74" s="4"/>
      <c r="D74" s="4"/>
      <c r="E74" s="4"/>
      <c r="F74" s="4"/>
      <c r="G74" s="4"/>
      <c r="H74" s="4"/>
      <c r="I74" s="4"/>
      <c r="J74" s="4"/>
      <c r="K74" s="4"/>
      <c r="L74" s="4"/>
      <c r="M74" s="4"/>
      <c r="N74" s="3"/>
      <c r="O74" s="3"/>
      <c r="P74" s="5"/>
      <c r="Q74" s="25" t="str">
        <f t="shared" si="1"/>
        <v>N/A</v>
      </c>
      <c r="R74" s="4"/>
      <c r="S74" s="4"/>
      <c r="T74" s="4"/>
      <c r="U74" s="4"/>
      <c r="V74" s="4"/>
      <c r="W74" s="4"/>
      <c r="X74" s="2"/>
      <c r="Y74" s="4"/>
      <c r="Z74" s="4"/>
    </row>
    <row r="75" spans="1:26" s="6" customFormat="1" x14ac:dyDescent="0.25">
      <c r="A75" s="7"/>
      <c r="B75" s="4"/>
      <c r="C75" s="4"/>
      <c r="D75" s="4"/>
      <c r="E75" s="4"/>
      <c r="F75" s="4"/>
      <c r="G75" s="4"/>
      <c r="H75" s="4"/>
      <c r="I75" s="4"/>
      <c r="J75" s="4"/>
      <c r="K75" s="4"/>
      <c r="L75" s="4"/>
      <c r="M75" s="4"/>
      <c r="N75" s="3"/>
      <c r="O75" s="3"/>
      <c r="P75" s="5"/>
      <c r="Q75" s="25" t="str">
        <f t="shared" si="1"/>
        <v>N/A</v>
      </c>
      <c r="R75" s="4"/>
      <c r="S75" s="4"/>
      <c r="T75" s="4"/>
      <c r="U75" s="4"/>
      <c r="V75" s="4"/>
      <c r="W75" s="4"/>
      <c r="X75" s="2"/>
      <c r="Y75" s="4"/>
      <c r="Z75" s="4"/>
    </row>
    <row r="76" spans="1:26" s="6" customFormat="1" x14ac:dyDescent="0.25">
      <c r="A76" s="7"/>
      <c r="B76" s="4"/>
      <c r="C76" s="4"/>
      <c r="D76" s="4"/>
      <c r="E76" s="4"/>
      <c r="F76" s="4"/>
      <c r="G76" s="4"/>
      <c r="H76" s="4"/>
      <c r="I76" s="4"/>
      <c r="J76" s="4"/>
      <c r="K76" s="4"/>
      <c r="L76" s="4"/>
      <c r="M76" s="4"/>
      <c r="N76" s="3"/>
      <c r="O76" s="3"/>
      <c r="P76" s="5"/>
      <c r="Q76" s="25" t="str">
        <f t="shared" si="1"/>
        <v>N/A</v>
      </c>
      <c r="R76" s="4"/>
      <c r="S76" s="4"/>
      <c r="T76" s="4"/>
      <c r="U76" s="4"/>
      <c r="V76" s="4"/>
      <c r="W76" s="4"/>
      <c r="X76" s="2"/>
      <c r="Y76" s="4"/>
      <c r="Z76" s="4"/>
    </row>
    <row r="77" spans="1:26" s="6" customFormat="1" x14ac:dyDescent="0.25">
      <c r="A77" s="7"/>
      <c r="B77" s="4"/>
      <c r="C77" s="4"/>
      <c r="D77" s="4"/>
      <c r="E77" s="4"/>
      <c r="F77" s="4"/>
      <c r="G77" s="4"/>
      <c r="H77" s="4"/>
      <c r="I77" s="4"/>
      <c r="J77" s="4"/>
      <c r="K77" s="4"/>
      <c r="L77" s="4"/>
      <c r="M77" s="4"/>
      <c r="N77" s="3"/>
      <c r="O77" s="3"/>
      <c r="P77" s="5"/>
      <c r="Q77" s="25" t="str">
        <f t="shared" si="1"/>
        <v>N/A</v>
      </c>
      <c r="R77" s="4"/>
      <c r="S77" s="4"/>
      <c r="T77" s="4"/>
      <c r="U77" s="4"/>
      <c r="V77" s="4"/>
      <c r="W77" s="4"/>
      <c r="X77" s="2"/>
      <c r="Y77" s="4"/>
      <c r="Z77" s="4"/>
    </row>
    <row r="78" spans="1:26" s="6" customFormat="1" x14ac:dyDescent="0.25">
      <c r="A78" s="7"/>
      <c r="B78" s="4"/>
      <c r="C78" s="4"/>
      <c r="D78" s="4"/>
      <c r="E78" s="4"/>
      <c r="F78" s="4"/>
      <c r="G78" s="4"/>
      <c r="H78" s="4"/>
      <c r="I78" s="4"/>
      <c r="J78" s="4"/>
      <c r="K78" s="4"/>
      <c r="L78" s="4"/>
      <c r="M78" s="4"/>
      <c r="N78" s="3"/>
      <c r="O78" s="3"/>
      <c r="P78" s="5"/>
      <c r="Q78" s="25" t="str">
        <f t="shared" si="1"/>
        <v>N/A</v>
      </c>
      <c r="R78" s="4"/>
      <c r="S78" s="4"/>
      <c r="T78" s="4"/>
      <c r="U78" s="4"/>
      <c r="V78" s="4"/>
      <c r="W78" s="4"/>
      <c r="X78" s="2"/>
      <c r="Y78" s="4"/>
      <c r="Z78" s="4"/>
    </row>
    <row r="79" spans="1:26" s="6" customFormat="1" x14ac:dyDescent="0.25">
      <c r="A79" s="7"/>
      <c r="B79" s="4"/>
      <c r="C79" s="4"/>
      <c r="D79" s="4"/>
      <c r="E79" s="4"/>
      <c r="F79" s="4"/>
      <c r="G79" s="4"/>
      <c r="H79" s="4"/>
      <c r="I79" s="4"/>
      <c r="J79" s="4"/>
      <c r="K79" s="4"/>
      <c r="L79" s="4"/>
      <c r="M79" s="4"/>
      <c r="N79" s="3"/>
      <c r="O79" s="3"/>
      <c r="P79" s="5"/>
      <c r="Q79" s="25" t="str">
        <f t="shared" si="1"/>
        <v>N/A</v>
      </c>
      <c r="R79" s="4"/>
      <c r="S79" s="4"/>
      <c r="T79" s="4"/>
      <c r="U79" s="4"/>
      <c r="V79" s="4"/>
      <c r="W79" s="4"/>
      <c r="X79" s="2"/>
      <c r="Y79" s="4"/>
      <c r="Z79" s="4"/>
    </row>
    <row r="80" spans="1:26" s="6" customFormat="1" x14ac:dyDescent="0.25">
      <c r="A80" s="7"/>
      <c r="B80" s="4"/>
      <c r="C80" s="4"/>
      <c r="D80" s="4"/>
      <c r="E80" s="4"/>
      <c r="F80" s="4"/>
      <c r="G80" s="4"/>
      <c r="H80" s="4"/>
      <c r="I80" s="4"/>
      <c r="J80" s="4"/>
      <c r="K80" s="4"/>
      <c r="L80" s="4"/>
      <c r="M80" s="4"/>
      <c r="N80" s="3"/>
      <c r="O80" s="3"/>
      <c r="P80" s="5"/>
      <c r="Q80" s="25" t="str">
        <f t="shared" si="1"/>
        <v>N/A</v>
      </c>
      <c r="R80" s="4"/>
      <c r="S80" s="4"/>
      <c r="T80" s="4"/>
      <c r="U80" s="4"/>
      <c r="V80" s="4"/>
      <c r="W80" s="4"/>
      <c r="X80" s="2"/>
      <c r="Y80" s="4"/>
      <c r="Z80" s="4"/>
    </row>
    <row r="81" spans="1:26" s="6" customFormat="1" x14ac:dyDescent="0.25">
      <c r="A81" s="7"/>
      <c r="B81" s="4"/>
      <c r="C81" s="4"/>
      <c r="D81" s="4"/>
      <c r="E81" s="4"/>
      <c r="F81" s="4"/>
      <c r="G81" s="4"/>
      <c r="H81" s="4"/>
      <c r="I81" s="4"/>
      <c r="J81" s="4"/>
      <c r="K81" s="4"/>
      <c r="L81" s="4"/>
      <c r="M81" s="4"/>
      <c r="N81" s="3"/>
      <c r="O81" s="3"/>
      <c r="P81" s="5"/>
      <c r="Q81" s="25" t="str">
        <f t="shared" si="1"/>
        <v>N/A</v>
      </c>
      <c r="R81" s="4"/>
      <c r="S81" s="4"/>
      <c r="T81" s="4"/>
      <c r="U81" s="4"/>
      <c r="V81" s="4"/>
      <c r="W81" s="4"/>
      <c r="X81" s="2"/>
      <c r="Y81" s="4"/>
      <c r="Z81" s="4"/>
    </row>
    <row r="82" spans="1:26" s="6" customFormat="1" x14ac:dyDescent="0.25">
      <c r="A82" s="7"/>
      <c r="B82" s="4"/>
      <c r="C82" s="4"/>
      <c r="D82" s="4"/>
      <c r="E82" s="4"/>
      <c r="F82" s="4"/>
      <c r="G82" s="4"/>
      <c r="H82" s="4"/>
      <c r="I82" s="4"/>
      <c r="J82" s="4"/>
      <c r="K82" s="4"/>
      <c r="L82" s="4"/>
      <c r="M82" s="4"/>
      <c r="N82" s="3"/>
      <c r="O82" s="3"/>
      <c r="P82" s="5"/>
      <c r="Q82" s="25" t="str">
        <f t="shared" si="1"/>
        <v>N/A</v>
      </c>
      <c r="R82" s="4"/>
      <c r="S82" s="4"/>
      <c r="T82" s="4"/>
      <c r="U82" s="4"/>
      <c r="V82" s="4"/>
      <c r="W82" s="4"/>
      <c r="X82" s="2"/>
      <c r="Y82" s="4"/>
      <c r="Z82" s="4"/>
    </row>
    <row r="83" spans="1:26" s="6" customFormat="1" x14ac:dyDescent="0.25">
      <c r="A83" s="7"/>
      <c r="B83" s="4"/>
      <c r="C83" s="4"/>
      <c r="D83" s="4"/>
      <c r="E83" s="4"/>
      <c r="F83" s="4"/>
      <c r="G83" s="4"/>
      <c r="H83" s="4"/>
      <c r="I83" s="4"/>
      <c r="J83" s="4"/>
      <c r="K83" s="4"/>
      <c r="L83" s="4"/>
      <c r="M83" s="4"/>
      <c r="N83" s="3"/>
      <c r="O83" s="3"/>
      <c r="P83" s="5"/>
      <c r="Q83" s="25" t="str">
        <f t="shared" si="1"/>
        <v>N/A</v>
      </c>
      <c r="R83" s="4"/>
      <c r="S83" s="4"/>
      <c r="T83" s="4"/>
      <c r="U83" s="4"/>
      <c r="V83" s="4"/>
      <c r="W83" s="4"/>
      <c r="X83" s="2"/>
      <c r="Y83" s="4"/>
      <c r="Z83" s="4"/>
    </row>
    <row r="84" spans="1:26" s="6" customFormat="1" x14ac:dyDescent="0.25">
      <c r="A84" s="7"/>
      <c r="B84" s="4"/>
      <c r="C84" s="4"/>
      <c r="D84" s="4"/>
      <c r="E84" s="4"/>
      <c r="F84" s="4"/>
      <c r="G84" s="4"/>
      <c r="H84" s="4"/>
      <c r="I84" s="4"/>
      <c r="J84" s="4"/>
      <c r="K84" s="4"/>
      <c r="L84" s="4"/>
      <c r="M84" s="4"/>
      <c r="N84" s="3"/>
      <c r="O84" s="3"/>
      <c r="P84" s="5"/>
      <c r="Q84" s="25" t="str">
        <f t="shared" si="1"/>
        <v>N/A</v>
      </c>
      <c r="R84" s="4"/>
      <c r="S84" s="4"/>
      <c r="T84" s="4"/>
      <c r="U84" s="4"/>
      <c r="V84" s="4"/>
      <c r="W84" s="4"/>
      <c r="X84" s="2"/>
      <c r="Y84" s="4"/>
      <c r="Z84" s="4"/>
    </row>
    <row r="85" spans="1:26" s="6" customFormat="1" x14ac:dyDescent="0.25">
      <c r="A85" s="7"/>
      <c r="B85" s="4"/>
      <c r="C85" s="4"/>
      <c r="D85" s="4"/>
      <c r="E85" s="4"/>
      <c r="F85" s="4"/>
      <c r="G85" s="4"/>
      <c r="H85" s="4"/>
      <c r="I85" s="4"/>
      <c r="J85" s="4"/>
      <c r="K85" s="4"/>
      <c r="L85" s="4"/>
      <c r="M85" s="4"/>
      <c r="N85" s="3"/>
      <c r="O85" s="3"/>
      <c r="P85" s="5"/>
      <c r="Q85" s="25" t="str">
        <f t="shared" si="1"/>
        <v>N/A</v>
      </c>
      <c r="R85" s="4"/>
      <c r="S85" s="4"/>
      <c r="T85" s="4"/>
      <c r="U85" s="4"/>
      <c r="V85" s="4"/>
      <c r="W85" s="4"/>
      <c r="X85" s="2"/>
      <c r="Y85" s="4"/>
      <c r="Z85" s="4"/>
    </row>
    <row r="86" spans="1:26" s="6" customFormat="1" x14ac:dyDescent="0.25">
      <c r="A86" s="7"/>
      <c r="B86" s="4"/>
      <c r="C86" s="4"/>
      <c r="D86" s="4"/>
      <c r="E86" s="4"/>
      <c r="F86" s="4"/>
      <c r="G86" s="4"/>
      <c r="H86" s="4"/>
      <c r="I86" s="4"/>
      <c r="J86" s="4"/>
      <c r="K86" s="4"/>
      <c r="L86" s="4"/>
      <c r="M86" s="4"/>
      <c r="N86" s="3"/>
      <c r="O86" s="3"/>
      <c r="P86" s="5"/>
      <c r="Q86" s="25" t="str">
        <f t="shared" si="1"/>
        <v>N/A</v>
      </c>
      <c r="R86" s="4"/>
      <c r="S86" s="4"/>
      <c r="T86" s="4"/>
      <c r="U86" s="4"/>
      <c r="V86" s="4"/>
      <c r="W86" s="4"/>
      <c r="X86" s="2"/>
      <c r="Y86" s="4"/>
      <c r="Z86" s="4"/>
    </row>
    <row r="87" spans="1:26" s="6" customFormat="1" x14ac:dyDescent="0.25">
      <c r="A87" s="7"/>
      <c r="B87" s="4"/>
      <c r="C87" s="4"/>
      <c r="D87" s="4"/>
      <c r="E87" s="4"/>
      <c r="F87" s="4"/>
      <c r="G87" s="4"/>
      <c r="H87" s="4"/>
      <c r="I87" s="4"/>
      <c r="J87" s="4"/>
      <c r="K87" s="4"/>
      <c r="L87" s="4"/>
      <c r="M87" s="4"/>
      <c r="N87" s="3"/>
      <c r="O87" s="3"/>
      <c r="P87" s="5"/>
      <c r="Q87" s="25" t="str">
        <f t="shared" si="1"/>
        <v>N/A</v>
      </c>
      <c r="R87" s="4"/>
      <c r="S87" s="4"/>
      <c r="T87" s="4"/>
      <c r="U87" s="4"/>
      <c r="V87" s="4"/>
      <c r="W87" s="4"/>
      <c r="X87" s="2"/>
      <c r="Y87" s="4"/>
      <c r="Z87" s="4"/>
    </row>
    <row r="88" spans="1:26" s="6" customFormat="1" x14ac:dyDescent="0.25">
      <c r="A88" s="7"/>
      <c r="B88" s="4"/>
      <c r="C88" s="4"/>
      <c r="D88" s="4"/>
      <c r="E88" s="4"/>
      <c r="F88" s="4"/>
      <c r="G88" s="4"/>
      <c r="H88" s="4"/>
      <c r="I88" s="4"/>
      <c r="J88" s="4"/>
      <c r="K88" s="4"/>
      <c r="L88" s="4"/>
      <c r="M88" s="4"/>
      <c r="N88" s="3"/>
      <c r="O88" s="3"/>
      <c r="P88" s="5"/>
      <c r="Q88" s="25" t="str">
        <f t="shared" si="1"/>
        <v>N/A</v>
      </c>
      <c r="R88" s="4"/>
      <c r="S88" s="4"/>
      <c r="T88" s="4"/>
      <c r="U88" s="4"/>
      <c r="V88" s="4"/>
      <c r="W88" s="4"/>
      <c r="X88" s="2"/>
      <c r="Y88" s="4"/>
      <c r="Z88" s="4"/>
    </row>
    <row r="89" spans="1:26" s="6" customFormat="1" x14ac:dyDescent="0.25">
      <c r="A89" s="7"/>
      <c r="B89" s="4"/>
      <c r="C89" s="4"/>
      <c r="D89" s="4"/>
      <c r="E89" s="4"/>
      <c r="F89" s="4"/>
      <c r="G89" s="4"/>
      <c r="H89" s="4"/>
      <c r="I89" s="4"/>
      <c r="J89" s="4"/>
      <c r="K89" s="4"/>
      <c r="L89" s="4"/>
      <c r="M89" s="4"/>
      <c r="N89" s="3"/>
      <c r="O89" s="3"/>
      <c r="P89" s="5"/>
      <c r="Q89" s="25" t="str">
        <f t="shared" si="1"/>
        <v>N/A</v>
      </c>
      <c r="R89" s="4"/>
      <c r="S89" s="4"/>
      <c r="T89" s="4"/>
      <c r="U89" s="4"/>
      <c r="V89" s="4"/>
      <c r="W89" s="4"/>
      <c r="X89" s="2"/>
      <c r="Y89" s="4"/>
      <c r="Z89" s="4"/>
    </row>
    <row r="90" spans="1:26" s="6" customFormat="1" x14ac:dyDescent="0.25">
      <c r="A90" s="7"/>
      <c r="B90" s="4"/>
      <c r="C90" s="4"/>
      <c r="D90" s="4"/>
      <c r="E90" s="4"/>
      <c r="F90" s="4"/>
      <c r="G90" s="4"/>
      <c r="H90" s="4"/>
      <c r="I90" s="4"/>
      <c r="J90" s="4"/>
      <c r="K90" s="4"/>
      <c r="L90" s="4"/>
      <c r="M90" s="4"/>
      <c r="N90" s="3"/>
      <c r="O90" s="3"/>
      <c r="P90" s="5"/>
      <c r="Q90" s="25" t="str">
        <f t="shared" si="1"/>
        <v>N/A</v>
      </c>
      <c r="R90" s="4"/>
      <c r="S90" s="4"/>
      <c r="T90" s="4"/>
      <c r="U90" s="4"/>
      <c r="V90" s="4"/>
      <c r="W90" s="4"/>
      <c r="X90" s="2"/>
      <c r="Y90" s="4"/>
      <c r="Z90" s="4"/>
    </row>
    <row r="91" spans="1:26" s="6" customFormat="1" x14ac:dyDescent="0.25">
      <c r="A91" s="7"/>
      <c r="B91" s="4"/>
      <c r="C91" s="4"/>
      <c r="D91" s="4"/>
      <c r="E91" s="4"/>
      <c r="F91" s="4"/>
      <c r="G91" s="4"/>
      <c r="H91" s="4"/>
      <c r="I91" s="4"/>
      <c r="J91" s="4"/>
      <c r="K91" s="4"/>
      <c r="L91" s="4"/>
      <c r="M91" s="4"/>
      <c r="N91" s="3"/>
      <c r="O91" s="3"/>
      <c r="P91" s="5"/>
      <c r="Q91" s="25" t="str">
        <f t="shared" si="1"/>
        <v>N/A</v>
      </c>
      <c r="R91" s="4"/>
      <c r="S91" s="4"/>
      <c r="T91" s="4"/>
      <c r="U91" s="4"/>
      <c r="V91" s="4"/>
      <c r="W91" s="4"/>
      <c r="X91" s="2"/>
      <c r="Y91" s="4"/>
      <c r="Z91" s="4"/>
    </row>
    <row r="92" spans="1:26" s="6" customFormat="1" x14ac:dyDescent="0.25">
      <c r="A92" s="7"/>
      <c r="B92" s="4"/>
      <c r="C92" s="4"/>
      <c r="D92" s="4"/>
      <c r="E92" s="4"/>
      <c r="F92" s="4"/>
      <c r="G92" s="4"/>
      <c r="H92" s="4"/>
      <c r="I92" s="4"/>
      <c r="J92" s="4"/>
      <c r="K92" s="4"/>
      <c r="L92" s="4"/>
      <c r="M92" s="4"/>
      <c r="N92" s="3"/>
      <c r="O92" s="3"/>
      <c r="P92" s="5"/>
      <c r="Q92" s="25" t="str">
        <f t="shared" si="1"/>
        <v>N/A</v>
      </c>
      <c r="R92" s="4"/>
      <c r="S92" s="4"/>
      <c r="T92" s="4"/>
      <c r="U92" s="4"/>
      <c r="V92" s="4"/>
      <c r="W92" s="4"/>
      <c r="X92" s="2"/>
      <c r="Y92" s="4"/>
      <c r="Z92" s="4"/>
    </row>
    <row r="93" spans="1:26" s="6" customFormat="1" x14ac:dyDescent="0.25">
      <c r="A93" s="7"/>
      <c r="B93" s="4"/>
      <c r="C93" s="4"/>
      <c r="D93" s="4"/>
      <c r="E93" s="4"/>
      <c r="F93" s="4"/>
      <c r="G93" s="4"/>
      <c r="H93" s="4"/>
      <c r="I93" s="4"/>
      <c r="J93" s="4"/>
      <c r="K93" s="4"/>
      <c r="L93" s="4"/>
      <c r="M93" s="4"/>
      <c r="N93" s="3"/>
      <c r="O93" s="3"/>
      <c r="P93" s="5"/>
      <c r="Q93" s="25" t="str">
        <f t="shared" si="1"/>
        <v>N/A</v>
      </c>
      <c r="R93" s="4"/>
      <c r="S93" s="4"/>
      <c r="T93" s="4"/>
      <c r="U93" s="4"/>
      <c r="V93" s="4"/>
      <c r="W93" s="4"/>
      <c r="X93" s="2"/>
      <c r="Y93" s="4"/>
      <c r="Z93" s="4"/>
    </row>
    <row r="94" spans="1:26" s="6" customFormat="1" x14ac:dyDescent="0.25">
      <c r="A94" s="7"/>
      <c r="B94" s="4"/>
      <c r="C94" s="4"/>
      <c r="D94" s="4"/>
      <c r="E94" s="4"/>
      <c r="F94" s="4"/>
      <c r="G94" s="4"/>
      <c r="H94" s="4"/>
      <c r="I94" s="4"/>
      <c r="J94" s="4"/>
      <c r="K94" s="4"/>
      <c r="L94" s="4"/>
      <c r="M94" s="4"/>
      <c r="N94" s="3"/>
      <c r="O94" s="3"/>
      <c r="P94" s="5"/>
      <c r="Q94" s="25" t="str">
        <f t="shared" si="1"/>
        <v>N/A</v>
      </c>
      <c r="R94" s="4"/>
      <c r="S94" s="4"/>
      <c r="T94" s="4"/>
      <c r="U94" s="4"/>
      <c r="V94" s="4"/>
      <c r="W94" s="4"/>
      <c r="X94" s="2"/>
      <c r="Y94" s="4"/>
      <c r="Z94" s="4"/>
    </row>
    <row r="95" spans="1:26" s="6" customFormat="1" x14ac:dyDescent="0.25">
      <c r="A95" s="7"/>
      <c r="B95" s="4"/>
      <c r="C95" s="4"/>
      <c r="D95" s="4"/>
      <c r="E95" s="4"/>
      <c r="F95" s="4"/>
      <c r="G95" s="4"/>
      <c r="H95" s="4"/>
      <c r="I95" s="4"/>
      <c r="J95" s="4"/>
      <c r="K95" s="4"/>
      <c r="L95" s="4"/>
      <c r="M95" s="4"/>
      <c r="N95" s="3"/>
      <c r="O95" s="3"/>
      <c r="P95" s="5"/>
      <c r="Q95" s="25" t="str">
        <f t="shared" si="1"/>
        <v>N/A</v>
      </c>
      <c r="R95" s="4"/>
      <c r="S95" s="4"/>
      <c r="T95" s="4"/>
      <c r="U95" s="4"/>
      <c r="V95" s="4"/>
      <c r="W95" s="4"/>
      <c r="X95" s="2"/>
      <c r="Y95" s="4"/>
      <c r="Z95" s="4"/>
    </row>
    <row r="96" spans="1:26" s="6" customFormat="1" x14ac:dyDescent="0.25">
      <c r="A96" s="7"/>
      <c r="B96" s="4"/>
      <c r="C96" s="4"/>
      <c r="D96" s="4"/>
      <c r="E96" s="4"/>
      <c r="F96" s="4"/>
      <c r="G96" s="4"/>
      <c r="H96" s="4"/>
      <c r="I96" s="4"/>
      <c r="J96" s="4"/>
      <c r="K96" s="4"/>
      <c r="L96" s="4"/>
      <c r="M96" s="4"/>
      <c r="N96" s="3"/>
      <c r="O96" s="3"/>
      <c r="P96" s="5"/>
      <c r="Q96" s="25" t="str">
        <f t="shared" si="1"/>
        <v>N/A</v>
      </c>
      <c r="R96" s="4"/>
      <c r="S96" s="4"/>
      <c r="T96" s="4"/>
      <c r="U96" s="4"/>
      <c r="V96" s="4"/>
      <c r="W96" s="4"/>
      <c r="X96" s="2"/>
      <c r="Y96" s="4"/>
      <c r="Z96" s="4"/>
    </row>
    <row r="97" spans="1:26" s="6" customFormat="1" x14ac:dyDescent="0.25">
      <c r="A97" s="7"/>
      <c r="B97" s="4"/>
      <c r="C97" s="4"/>
      <c r="D97" s="4"/>
      <c r="E97" s="4"/>
      <c r="F97" s="4"/>
      <c r="G97" s="4"/>
      <c r="H97" s="4"/>
      <c r="I97" s="4"/>
      <c r="J97" s="4"/>
      <c r="K97" s="4"/>
      <c r="L97" s="4"/>
      <c r="M97" s="4"/>
      <c r="N97" s="3"/>
      <c r="O97" s="3"/>
      <c r="P97" s="5"/>
      <c r="Q97" s="25" t="str">
        <f t="shared" si="1"/>
        <v>N/A</v>
      </c>
      <c r="R97" s="4"/>
      <c r="S97" s="4"/>
      <c r="T97" s="4"/>
      <c r="U97" s="4"/>
      <c r="V97" s="4"/>
      <c r="W97" s="4"/>
      <c r="X97" s="2"/>
      <c r="Y97" s="4"/>
      <c r="Z97" s="4"/>
    </row>
    <row r="98" spans="1:26" s="6" customFormat="1" x14ac:dyDescent="0.25">
      <c r="A98" s="7"/>
      <c r="B98" s="4"/>
      <c r="C98" s="4"/>
      <c r="D98" s="4"/>
      <c r="E98" s="4"/>
      <c r="F98" s="4"/>
      <c r="G98" s="4"/>
      <c r="H98" s="4"/>
      <c r="I98" s="4"/>
      <c r="J98" s="4"/>
      <c r="K98" s="4"/>
      <c r="L98" s="4"/>
      <c r="M98" s="4"/>
      <c r="N98" s="3"/>
      <c r="O98" s="3"/>
      <c r="P98" s="5"/>
      <c r="Q98" s="25" t="str">
        <f t="shared" si="1"/>
        <v>N/A</v>
      </c>
      <c r="R98" s="4"/>
      <c r="S98" s="4"/>
      <c r="T98" s="4"/>
      <c r="U98" s="4"/>
      <c r="V98" s="4"/>
      <c r="W98" s="4"/>
      <c r="X98" s="2"/>
      <c r="Y98" s="4"/>
      <c r="Z98" s="4"/>
    </row>
    <row r="99" spans="1:26" s="6" customFormat="1" x14ac:dyDescent="0.25">
      <c r="A99" s="7"/>
      <c r="B99" s="4"/>
      <c r="C99" s="4"/>
      <c r="D99" s="4"/>
      <c r="E99" s="4"/>
      <c r="F99" s="4"/>
      <c r="G99" s="4"/>
      <c r="H99" s="4"/>
      <c r="I99" s="4"/>
      <c r="J99" s="4"/>
      <c r="K99" s="4"/>
      <c r="L99" s="4"/>
      <c r="M99" s="4"/>
      <c r="N99" s="3"/>
      <c r="O99" s="3"/>
      <c r="P99" s="5"/>
      <c r="Q99" s="25" t="str">
        <f t="shared" si="1"/>
        <v>N/A</v>
      </c>
      <c r="R99" s="4"/>
      <c r="S99" s="4"/>
      <c r="T99" s="4"/>
      <c r="U99" s="4"/>
      <c r="V99" s="4"/>
      <c r="W99" s="4"/>
      <c r="X99" s="2"/>
      <c r="Y99" s="4"/>
      <c r="Z99" s="4"/>
    </row>
    <row r="100" spans="1:26" s="6" customFormat="1" x14ac:dyDescent="0.25">
      <c r="A100" s="7"/>
      <c r="B100" s="4"/>
      <c r="C100" s="4"/>
      <c r="D100" s="4"/>
      <c r="E100" s="4"/>
      <c r="F100" s="4"/>
      <c r="G100" s="4"/>
      <c r="H100" s="4"/>
      <c r="I100" s="4"/>
      <c r="J100" s="4"/>
      <c r="K100" s="4"/>
      <c r="L100" s="4"/>
      <c r="M100" s="4"/>
      <c r="N100" s="3"/>
      <c r="O100" s="3"/>
      <c r="P100" s="5"/>
      <c r="Q100" s="25" t="str">
        <f t="shared" si="1"/>
        <v>N/A</v>
      </c>
      <c r="R100" s="4"/>
      <c r="S100" s="4"/>
      <c r="T100" s="4"/>
      <c r="U100" s="4"/>
      <c r="V100" s="4"/>
      <c r="W100" s="4"/>
      <c r="X100" s="2"/>
      <c r="Y100" s="4"/>
      <c r="Z100" s="4"/>
    </row>
    <row r="101" spans="1:26" s="6" customFormat="1" x14ac:dyDescent="0.25">
      <c r="A101" s="7"/>
      <c r="B101" s="4"/>
      <c r="C101" s="4"/>
      <c r="D101" s="4"/>
      <c r="E101" s="4"/>
      <c r="F101" s="4"/>
      <c r="G101" s="4"/>
      <c r="H101" s="4"/>
      <c r="I101" s="4"/>
      <c r="J101" s="4"/>
      <c r="K101" s="4"/>
      <c r="L101" s="4"/>
      <c r="M101" s="4"/>
      <c r="N101" s="3"/>
      <c r="O101" s="3"/>
      <c r="P101" s="5"/>
      <c r="Q101" s="25" t="str">
        <f t="shared" si="1"/>
        <v>N/A</v>
      </c>
      <c r="R101" s="4"/>
      <c r="S101" s="4"/>
      <c r="T101" s="4"/>
      <c r="U101" s="4"/>
      <c r="V101" s="4"/>
      <c r="W101" s="4"/>
      <c r="X101" s="2"/>
      <c r="Y101" s="4"/>
      <c r="Z101" s="4"/>
    </row>
    <row r="102" spans="1:26" s="6" customFormat="1" x14ac:dyDescent="0.25">
      <c r="A102" s="7"/>
      <c r="B102" s="4"/>
      <c r="C102" s="4"/>
      <c r="D102" s="4"/>
      <c r="E102" s="4"/>
      <c r="F102" s="4"/>
      <c r="G102" s="4"/>
      <c r="H102" s="4"/>
      <c r="I102" s="4"/>
      <c r="J102" s="4"/>
      <c r="K102" s="4"/>
      <c r="L102" s="4"/>
      <c r="M102" s="4"/>
      <c r="N102" s="3"/>
      <c r="O102" s="3"/>
      <c r="P102" s="5"/>
      <c r="Q102" s="25" t="str">
        <f t="shared" si="1"/>
        <v>N/A</v>
      </c>
      <c r="R102" s="4"/>
      <c r="S102" s="4"/>
      <c r="T102" s="4"/>
      <c r="U102" s="4"/>
      <c r="V102" s="4"/>
      <c r="W102" s="4"/>
      <c r="X102" s="2"/>
      <c r="Y102" s="4"/>
      <c r="Z102" s="4"/>
    </row>
    <row r="103" spans="1:26" s="6" customFormat="1" x14ac:dyDescent="0.25">
      <c r="A103" s="7"/>
      <c r="B103" s="4"/>
      <c r="C103" s="4"/>
      <c r="D103" s="4"/>
      <c r="E103" s="4"/>
      <c r="F103" s="4"/>
      <c r="G103" s="4"/>
      <c r="H103" s="4"/>
      <c r="I103" s="4"/>
      <c r="J103" s="4"/>
      <c r="K103" s="4"/>
      <c r="L103" s="4"/>
      <c r="M103" s="4"/>
      <c r="N103" s="3"/>
      <c r="O103" s="3"/>
      <c r="P103" s="5"/>
      <c r="Q103" s="25" t="str">
        <f t="shared" si="1"/>
        <v>N/A</v>
      </c>
      <c r="R103" s="4"/>
      <c r="S103" s="4"/>
      <c r="T103" s="4"/>
      <c r="U103" s="4"/>
      <c r="V103" s="4"/>
      <c r="W103" s="4"/>
      <c r="X103" s="2"/>
      <c r="Y103" s="4"/>
      <c r="Z103" s="4"/>
    </row>
    <row r="104" spans="1:26" s="6" customFormat="1" x14ac:dyDescent="0.25">
      <c r="A104" s="7"/>
      <c r="B104" s="4"/>
      <c r="C104" s="4"/>
      <c r="D104" s="4"/>
      <c r="E104" s="4"/>
      <c r="F104" s="4"/>
      <c r="G104" s="4"/>
      <c r="H104" s="4"/>
      <c r="I104" s="4"/>
      <c r="J104" s="4"/>
      <c r="K104" s="4"/>
      <c r="L104" s="4"/>
      <c r="M104" s="4"/>
      <c r="N104" s="3"/>
      <c r="O104" s="3"/>
      <c r="P104" s="5"/>
      <c r="Q104" s="25" t="str">
        <f t="shared" si="1"/>
        <v>N/A</v>
      </c>
      <c r="R104" s="4"/>
      <c r="S104" s="4"/>
      <c r="T104" s="4"/>
      <c r="U104" s="4"/>
      <c r="V104" s="4"/>
      <c r="W104" s="4"/>
      <c r="X104" s="2"/>
      <c r="Y104" s="4"/>
      <c r="Z104" s="4"/>
    </row>
    <row r="105" spans="1:26" s="6" customFormat="1" x14ac:dyDescent="0.25">
      <c r="A105" s="7"/>
      <c r="B105" s="4"/>
      <c r="C105" s="4"/>
      <c r="D105" s="4"/>
      <c r="E105" s="4"/>
      <c r="F105" s="4"/>
      <c r="G105" s="4"/>
      <c r="H105" s="4"/>
      <c r="I105" s="4"/>
      <c r="J105" s="4"/>
      <c r="K105" s="4"/>
      <c r="L105" s="4"/>
      <c r="M105" s="4"/>
      <c r="N105" s="3"/>
      <c r="O105" s="3"/>
      <c r="P105" s="5"/>
      <c r="Q105" s="25" t="str">
        <f t="shared" si="1"/>
        <v>N/A</v>
      </c>
      <c r="R105" s="4"/>
      <c r="S105" s="2"/>
      <c r="T105" s="4"/>
      <c r="U105" s="4"/>
      <c r="V105" s="4"/>
      <c r="W105" s="4"/>
      <c r="X105" s="2"/>
      <c r="Y105" s="4"/>
      <c r="Z105" s="4"/>
    </row>
    <row r="106" spans="1:26" s="6" customFormat="1" x14ac:dyDescent="0.25">
      <c r="A106" s="7"/>
      <c r="B106" s="4"/>
      <c r="C106" s="4"/>
      <c r="D106" s="4"/>
      <c r="E106" s="4"/>
      <c r="F106" s="4"/>
      <c r="G106" s="4"/>
      <c r="H106" s="4"/>
      <c r="I106" s="4"/>
      <c r="J106" s="4"/>
      <c r="K106" s="4"/>
      <c r="L106" s="4"/>
      <c r="M106" s="4"/>
      <c r="N106" s="3"/>
      <c r="O106" s="3"/>
      <c r="P106" s="5"/>
      <c r="Q106" s="25" t="str">
        <f t="shared" si="1"/>
        <v>N/A</v>
      </c>
      <c r="R106" s="4"/>
      <c r="S106" s="2"/>
      <c r="T106" s="4"/>
      <c r="U106" s="4"/>
      <c r="V106" s="4"/>
      <c r="W106" s="4"/>
      <c r="X106" s="2"/>
      <c r="Y106" s="4"/>
      <c r="Z106" s="4"/>
    </row>
    <row r="107" spans="1:26" s="6" customFormat="1" x14ac:dyDescent="0.25">
      <c r="A107" s="7"/>
      <c r="B107" s="4"/>
      <c r="C107" s="4"/>
      <c r="D107" s="4"/>
      <c r="E107" s="4"/>
      <c r="F107" s="4"/>
      <c r="G107" s="4"/>
      <c r="H107" s="4"/>
      <c r="I107" s="4"/>
      <c r="J107" s="4"/>
      <c r="K107" s="4"/>
      <c r="L107" s="4"/>
      <c r="M107" s="4"/>
      <c r="N107" s="3"/>
      <c r="O107" s="3"/>
      <c r="P107" s="5"/>
      <c r="Q107" s="25" t="str">
        <f t="shared" si="1"/>
        <v>N/A</v>
      </c>
      <c r="R107" s="4"/>
      <c r="S107" s="4"/>
      <c r="T107" s="4"/>
      <c r="U107" s="4"/>
      <c r="V107" s="4"/>
      <c r="W107" s="4"/>
      <c r="X107" s="2"/>
      <c r="Y107" s="4"/>
      <c r="Z107" s="4"/>
    </row>
    <row r="108" spans="1:26" s="6" customFormat="1" x14ac:dyDescent="0.25">
      <c r="A108" s="7"/>
      <c r="B108" s="4"/>
      <c r="C108" s="4"/>
      <c r="D108" s="4"/>
      <c r="E108" s="4"/>
      <c r="F108" s="4"/>
      <c r="G108" s="4"/>
      <c r="H108" s="4"/>
      <c r="I108" s="4"/>
      <c r="J108" s="4"/>
      <c r="K108" s="4"/>
      <c r="L108" s="4"/>
      <c r="M108" s="4"/>
      <c r="N108" s="3"/>
      <c r="O108" s="3"/>
      <c r="P108" s="5"/>
      <c r="Q108" s="25" t="str">
        <f t="shared" si="1"/>
        <v>N/A</v>
      </c>
      <c r="R108" s="4"/>
      <c r="S108" s="4"/>
      <c r="T108" s="4"/>
      <c r="U108" s="4"/>
      <c r="V108" s="4"/>
      <c r="W108" s="4"/>
      <c r="X108" s="2"/>
      <c r="Y108" s="4"/>
      <c r="Z108" s="4"/>
    </row>
    <row r="109" spans="1:26" s="6" customFormat="1" x14ac:dyDescent="0.25">
      <c r="A109" s="7"/>
      <c r="B109" s="4"/>
      <c r="C109" s="4"/>
      <c r="D109" s="4"/>
      <c r="E109" s="4"/>
      <c r="F109" s="4"/>
      <c r="G109" s="4"/>
      <c r="H109" s="4"/>
      <c r="I109" s="4"/>
      <c r="J109" s="4"/>
      <c r="K109" s="4"/>
      <c r="L109" s="4"/>
      <c r="M109" s="4"/>
      <c r="N109" s="3"/>
      <c r="O109" s="3"/>
      <c r="P109" s="5"/>
      <c r="Q109" s="25" t="str">
        <f t="shared" si="1"/>
        <v>N/A</v>
      </c>
      <c r="R109" s="4"/>
      <c r="S109" s="4"/>
      <c r="T109" s="4"/>
      <c r="U109" s="4"/>
      <c r="V109" s="4"/>
      <c r="W109" s="4"/>
      <c r="X109" s="2"/>
      <c r="Y109" s="4"/>
      <c r="Z109" s="4"/>
    </row>
    <row r="110" spans="1:26" s="6" customFormat="1" x14ac:dyDescent="0.25">
      <c r="A110" s="7"/>
      <c r="B110" s="4"/>
      <c r="C110" s="4"/>
      <c r="D110" s="4"/>
      <c r="E110" s="4"/>
      <c r="F110" s="4"/>
      <c r="G110" s="4"/>
      <c r="H110" s="4"/>
      <c r="I110" s="4"/>
      <c r="J110" s="4"/>
      <c r="K110" s="4"/>
      <c r="L110" s="4"/>
      <c r="M110" s="4"/>
      <c r="N110" s="3"/>
      <c r="O110" s="3"/>
      <c r="P110" s="5"/>
      <c r="Q110" s="25" t="str">
        <f t="shared" si="1"/>
        <v>N/A</v>
      </c>
      <c r="R110" s="4"/>
      <c r="S110" s="4"/>
      <c r="T110" s="4"/>
      <c r="U110" s="4"/>
      <c r="V110" s="4"/>
      <c r="W110" s="4"/>
      <c r="X110" s="2"/>
      <c r="Y110" s="4"/>
      <c r="Z110" s="4"/>
    </row>
    <row r="111" spans="1:26" s="6" customFormat="1" x14ac:dyDescent="0.25">
      <c r="A111" s="7"/>
      <c r="B111" s="4"/>
      <c r="C111" s="4"/>
      <c r="D111" s="4"/>
      <c r="E111" s="4"/>
      <c r="F111" s="4"/>
      <c r="G111" s="4"/>
      <c r="H111" s="4"/>
      <c r="I111" s="4"/>
      <c r="J111" s="4"/>
      <c r="K111" s="4"/>
      <c r="L111" s="4"/>
      <c r="M111" s="4"/>
      <c r="N111" s="3"/>
      <c r="O111" s="3"/>
      <c r="P111" s="5"/>
      <c r="Q111" s="25" t="str">
        <f t="shared" si="1"/>
        <v>N/A</v>
      </c>
      <c r="R111" s="4"/>
      <c r="S111" s="4"/>
      <c r="T111" s="4"/>
      <c r="U111" s="4"/>
      <c r="V111" s="4"/>
      <c r="W111" s="4"/>
      <c r="X111" s="2"/>
      <c r="Y111" s="4"/>
      <c r="Z111" s="4"/>
    </row>
    <row r="112" spans="1:26" s="6" customFormat="1" x14ac:dyDescent="0.25">
      <c r="A112" s="7"/>
      <c r="B112" s="4"/>
      <c r="C112" s="4"/>
      <c r="D112" s="4"/>
      <c r="E112" s="4"/>
      <c r="F112" s="4"/>
      <c r="G112" s="4"/>
      <c r="H112" s="4"/>
      <c r="I112" s="4"/>
      <c r="J112" s="4"/>
      <c r="K112" s="4"/>
      <c r="L112" s="4"/>
      <c r="M112" s="4"/>
      <c r="N112" s="3"/>
      <c r="O112" s="3"/>
      <c r="P112" s="5"/>
      <c r="Q112" s="25" t="str">
        <f t="shared" si="1"/>
        <v>N/A</v>
      </c>
      <c r="R112" s="4"/>
      <c r="S112" s="4"/>
      <c r="T112" s="4"/>
      <c r="U112" s="4"/>
      <c r="V112" s="4"/>
      <c r="W112" s="4"/>
      <c r="X112" s="2"/>
      <c r="Y112" s="4"/>
      <c r="Z112" s="4"/>
    </row>
    <row r="113" spans="1:26" s="6" customFormat="1" x14ac:dyDescent="0.25">
      <c r="A113" s="7"/>
      <c r="B113" s="4"/>
      <c r="C113" s="4"/>
      <c r="D113" s="4"/>
      <c r="E113" s="4"/>
      <c r="F113" s="4"/>
      <c r="G113" s="4"/>
      <c r="H113" s="4"/>
      <c r="I113" s="4"/>
      <c r="J113" s="4"/>
      <c r="K113" s="4"/>
      <c r="L113" s="4"/>
      <c r="M113" s="4"/>
      <c r="N113" s="3"/>
      <c r="O113" s="3"/>
      <c r="P113" s="5"/>
      <c r="Q113" s="25" t="str">
        <f t="shared" si="1"/>
        <v>N/A</v>
      </c>
      <c r="R113" s="4"/>
      <c r="S113" s="4"/>
      <c r="T113" s="4"/>
      <c r="U113" s="4"/>
      <c r="V113" s="4"/>
      <c r="W113" s="4"/>
      <c r="X113" s="2"/>
      <c r="Y113" s="4"/>
      <c r="Z113" s="4"/>
    </row>
    <row r="114" spans="1:26" s="6" customFormat="1" x14ac:dyDescent="0.25">
      <c r="A114" s="7"/>
      <c r="B114" s="4"/>
      <c r="C114" s="4"/>
      <c r="D114" s="4"/>
      <c r="E114" s="4"/>
      <c r="F114" s="4"/>
      <c r="G114" s="4"/>
      <c r="H114" s="4"/>
      <c r="I114" s="4"/>
      <c r="J114" s="4"/>
      <c r="K114" s="4"/>
      <c r="L114" s="4"/>
      <c r="M114" s="4"/>
      <c r="N114" s="3"/>
      <c r="O114" s="3"/>
      <c r="P114" s="5"/>
      <c r="Q114" s="25" t="str">
        <f t="shared" si="1"/>
        <v>N/A</v>
      </c>
      <c r="R114" s="4"/>
      <c r="S114" s="4"/>
      <c r="T114" s="4"/>
      <c r="U114" s="4"/>
      <c r="V114" s="4"/>
      <c r="W114" s="4"/>
      <c r="X114" s="2"/>
      <c r="Y114" s="4"/>
      <c r="Z114" s="4"/>
    </row>
    <row r="115" spans="1:26" s="6" customFormat="1" x14ac:dyDescent="0.25">
      <c r="A115" s="7"/>
      <c r="B115" s="4"/>
      <c r="C115" s="4"/>
      <c r="D115" s="4"/>
      <c r="E115" s="4"/>
      <c r="F115" s="4"/>
      <c r="G115" s="4"/>
      <c r="H115" s="4"/>
      <c r="I115" s="4"/>
      <c r="J115" s="4"/>
      <c r="K115" s="4"/>
      <c r="L115" s="4"/>
      <c r="M115" s="4"/>
      <c r="N115" s="3"/>
      <c r="O115" s="3"/>
      <c r="P115" s="5"/>
      <c r="Q115" s="25" t="str">
        <f t="shared" si="1"/>
        <v>N/A</v>
      </c>
      <c r="R115" s="4"/>
      <c r="S115" s="4"/>
      <c r="T115" s="4"/>
      <c r="U115" s="4"/>
      <c r="V115" s="4"/>
      <c r="W115" s="4"/>
      <c r="X115" s="2"/>
      <c r="Y115" s="4"/>
      <c r="Z115" s="4"/>
    </row>
    <row r="116" spans="1:26" s="6" customFormat="1" x14ac:dyDescent="0.25">
      <c r="A116" s="7"/>
      <c r="B116" s="4"/>
      <c r="C116" s="4"/>
      <c r="D116" s="4"/>
      <c r="E116" s="4"/>
      <c r="F116" s="4"/>
      <c r="G116" s="4"/>
      <c r="H116" s="4"/>
      <c r="I116" s="4"/>
      <c r="J116" s="4"/>
      <c r="K116" s="4"/>
      <c r="L116" s="4"/>
      <c r="M116" s="4"/>
      <c r="N116" s="3"/>
      <c r="O116" s="3"/>
      <c r="P116" s="5"/>
      <c r="Q116" s="25" t="str">
        <f t="shared" si="1"/>
        <v>N/A</v>
      </c>
      <c r="R116" s="4"/>
      <c r="S116" s="4"/>
      <c r="T116" s="4"/>
      <c r="U116" s="4"/>
      <c r="V116" s="4"/>
      <c r="W116" s="4"/>
      <c r="X116" s="2"/>
      <c r="Y116" s="4"/>
      <c r="Z116" s="4"/>
    </row>
    <row r="117" spans="1:26" s="6" customFormat="1" x14ac:dyDescent="0.25">
      <c r="A117" s="7"/>
      <c r="B117" s="4"/>
      <c r="C117" s="4"/>
      <c r="D117" s="4"/>
      <c r="E117" s="4"/>
      <c r="F117" s="4"/>
      <c r="G117" s="4"/>
      <c r="H117" s="4"/>
      <c r="I117" s="4"/>
      <c r="J117" s="4"/>
      <c r="K117" s="4"/>
      <c r="L117" s="4"/>
      <c r="M117" s="4"/>
      <c r="N117" s="3"/>
      <c r="O117" s="3"/>
      <c r="P117" s="5"/>
      <c r="Q117" s="25" t="str">
        <f t="shared" si="1"/>
        <v>N/A</v>
      </c>
      <c r="R117" s="4"/>
      <c r="S117" s="4"/>
      <c r="T117" s="4"/>
      <c r="U117" s="4"/>
      <c r="V117" s="4"/>
      <c r="W117" s="4"/>
      <c r="X117" s="2"/>
      <c r="Y117" s="4"/>
      <c r="Z117" s="4"/>
    </row>
    <row r="118" spans="1:26" s="6" customFormat="1" x14ac:dyDescent="0.25">
      <c r="A118" s="7"/>
      <c r="B118" s="4"/>
      <c r="C118" s="4"/>
      <c r="D118" s="4"/>
      <c r="E118" s="4"/>
      <c r="F118" s="4"/>
      <c r="G118" s="4"/>
      <c r="H118" s="4"/>
      <c r="I118" s="4"/>
      <c r="J118" s="4"/>
      <c r="K118" s="4"/>
      <c r="L118" s="4"/>
      <c r="M118" s="4"/>
      <c r="N118" s="3"/>
      <c r="O118" s="3"/>
      <c r="P118" s="5"/>
      <c r="Q118" s="25" t="str">
        <f t="shared" si="1"/>
        <v>N/A</v>
      </c>
      <c r="R118" s="4"/>
      <c r="S118" s="4"/>
      <c r="T118" s="4"/>
      <c r="U118" s="4"/>
      <c r="V118" s="4"/>
      <c r="W118" s="4"/>
      <c r="X118" s="2"/>
      <c r="Y118" s="4"/>
      <c r="Z118" s="4"/>
    </row>
    <row r="119" spans="1:26" s="6" customFormat="1" x14ac:dyDescent="0.25">
      <c r="A119" s="7"/>
      <c r="B119" s="4"/>
      <c r="C119" s="4"/>
      <c r="D119" s="4"/>
      <c r="E119" s="4"/>
      <c r="F119" s="4"/>
      <c r="G119" s="4"/>
      <c r="H119" s="4"/>
      <c r="I119" s="4"/>
      <c r="J119" s="4"/>
      <c r="K119" s="4"/>
      <c r="L119" s="4"/>
      <c r="M119" s="4"/>
      <c r="N119" s="3"/>
      <c r="O119" s="3"/>
      <c r="P119" s="5"/>
      <c r="Q119" s="25" t="str">
        <f t="shared" si="1"/>
        <v>N/A</v>
      </c>
      <c r="R119" s="4"/>
      <c r="S119" s="4"/>
      <c r="T119" s="4"/>
      <c r="U119" s="4"/>
      <c r="V119" s="4"/>
      <c r="W119" s="4"/>
      <c r="X119" s="2"/>
      <c r="Y119" s="4"/>
      <c r="Z119" s="4"/>
    </row>
    <row r="120" spans="1:26" s="6" customFormat="1" x14ac:dyDescent="0.25">
      <c r="A120" s="7"/>
      <c r="B120" s="4"/>
      <c r="C120" s="4"/>
      <c r="D120" s="4"/>
      <c r="E120" s="4"/>
      <c r="F120" s="4"/>
      <c r="G120" s="4"/>
      <c r="H120" s="4"/>
      <c r="I120" s="4"/>
      <c r="J120" s="4"/>
      <c r="K120" s="4"/>
      <c r="L120" s="4"/>
      <c r="M120" s="4"/>
      <c r="N120" s="3"/>
      <c r="O120" s="3"/>
      <c r="P120" s="5"/>
      <c r="Q120" s="25" t="str">
        <f t="shared" si="1"/>
        <v>N/A</v>
      </c>
      <c r="R120" s="4"/>
      <c r="S120" s="4"/>
      <c r="T120" s="4"/>
      <c r="U120" s="4"/>
      <c r="V120" s="4"/>
      <c r="W120" s="4"/>
      <c r="X120" s="2"/>
      <c r="Y120" s="4"/>
      <c r="Z120" s="4"/>
    </row>
    <row r="121" spans="1:26" s="6" customFormat="1" x14ac:dyDescent="0.25">
      <c r="A121" s="7"/>
      <c r="B121" s="4"/>
      <c r="C121" s="4"/>
      <c r="D121" s="4"/>
      <c r="E121" s="4"/>
      <c r="F121" s="4"/>
      <c r="G121" s="4"/>
      <c r="H121" s="4"/>
      <c r="I121" s="4"/>
      <c r="J121" s="4"/>
      <c r="K121" s="4"/>
      <c r="L121" s="4"/>
      <c r="M121" s="4"/>
      <c r="N121" s="3"/>
      <c r="O121" s="3"/>
      <c r="P121" s="5"/>
      <c r="Q121" s="25" t="str">
        <f t="shared" si="1"/>
        <v>N/A</v>
      </c>
      <c r="R121" s="4"/>
      <c r="S121" s="4"/>
      <c r="T121" s="4"/>
      <c r="U121" s="4"/>
      <c r="V121" s="4"/>
      <c r="W121" s="4"/>
      <c r="X121" s="2"/>
      <c r="Y121" s="4"/>
      <c r="Z121" s="4"/>
    </row>
    <row r="122" spans="1:26" s="6" customFormat="1" x14ac:dyDescent="0.25">
      <c r="A122" s="7"/>
      <c r="B122" s="4"/>
      <c r="C122" s="4"/>
      <c r="D122" s="4"/>
      <c r="E122" s="4"/>
      <c r="F122" s="4"/>
      <c r="G122" s="4"/>
      <c r="H122" s="4"/>
      <c r="I122" s="4"/>
      <c r="J122" s="4"/>
      <c r="K122" s="4"/>
      <c r="L122" s="4"/>
      <c r="M122" s="4"/>
      <c r="N122" s="3"/>
      <c r="O122" s="3"/>
      <c r="P122" s="5"/>
      <c r="Q122" s="25" t="str">
        <f t="shared" si="1"/>
        <v>N/A</v>
      </c>
      <c r="R122" s="4"/>
      <c r="S122" s="4"/>
      <c r="T122" s="4"/>
      <c r="U122" s="4"/>
      <c r="V122" s="4"/>
      <c r="W122" s="4"/>
      <c r="X122" s="2"/>
      <c r="Y122" s="4"/>
      <c r="Z122" s="4"/>
    </row>
    <row r="123" spans="1:26" s="6" customFormat="1" x14ac:dyDescent="0.25">
      <c r="A123" s="7"/>
      <c r="B123" s="4"/>
      <c r="C123" s="4"/>
      <c r="D123" s="4"/>
      <c r="E123" s="4"/>
      <c r="F123" s="4"/>
      <c r="G123" s="4"/>
      <c r="H123" s="4"/>
      <c r="I123" s="4"/>
      <c r="J123" s="4"/>
      <c r="K123" s="4"/>
      <c r="L123" s="4"/>
      <c r="M123" s="4"/>
      <c r="N123" s="3"/>
      <c r="O123" s="3"/>
      <c r="P123" s="5"/>
      <c r="Q123" s="25" t="str">
        <f t="shared" si="1"/>
        <v>N/A</v>
      </c>
      <c r="R123" s="4"/>
      <c r="S123" s="4"/>
      <c r="T123" s="4"/>
      <c r="U123" s="4"/>
      <c r="V123" s="4"/>
      <c r="W123" s="4"/>
      <c r="X123" s="2"/>
      <c r="Y123" s="4"/>
      <c r="Z123" s="4"/>
    </row>
    <row r="124" spans="1:26" s="6" customFormat="1" x14ac:dyDescent="0.25">
      <c r="A124" s="7"/>
      <c r="B124" s="4"/>
      <c r="C124" s="4"/>
      <c r="D124" s="4"/>
      <c r="E124" s="4"/>
      <c r="F124" s="4"/>
      <c r="G124" s="4"/>
      <c r="H124" s="4"/>
      <c r="I124" s="4"/>
      <c r="J124" s="4"/>
      <c r="K124" s="4"/>
      <c r="L124" s="4"/>
      <c r="M124" s="4"/>
      <c r="N124" s="3"/>
      <c r="O124" s="3"/>
      <c r="P124" s="5"/>
      <c r="Q124" s="25" t="str">
        <f t="shared" si="1"/>
        <v>N/A</v>
      </c>
      <c r="R124" s="4"/>
      <c r="S124" s="4"/>
      <c r="T124" s="4"/>
      <c r="U124" s="4"/>
      <c r="V124" s="4"/>
      <c r="W124" s="4"/>
      <c r="X124" s="2"/>
      <c r="Y124" s="4"/>
      <c r="Z124" s="4"/>
    </row>
    <row r="125" spans="1:26" s="6" customFormat="1" x14ac:dyDescent="0.25">
      <c r="A125" s="7"/>
      <c r="B125" s="4"/>
      <c r="C125" s="4"/>
      <c r="D125" s="4"/>
      <c r="E125" s="4"/>
      <c r="F125" s="4"/>
      <c r="G125" s="4"/>
      <c r="H125" s="4"/>
      <c r="I125" s="4"/>
      <c r="J125" s="4"/>
      <c r="K125" s="4"/>
      <c r="L125" s="4"/>
      <c r="M125" s="4"/>
      <c r="N125" s="3"/>
      <c r="O125" s="3"/>
      <c r="P125" s="5"/>
      <c r="Q125" s="25" t="str">
        <f t="shared" si="1"/>
        <v>N/A</v>
      </c>
      <c r="R125" s="4"/>
      <c r="S125" s="4"/>
      <c r="T125" s="4"/>
      <c r="U125" s="4"/>
      <c r="V125" s="4"/>
      <c r="W125" s="4"/>
      <c r="X125" s="2"/>
      <c r="Y125" s="4"/>
      <c r="Z125" s="4"/>
    </row>
    <row r="126" spans="1:26" s="6" customFormat="1" x14ac:dyDescent="0.25">
      <c r="A126" s="7"/>
      <c r="B126" s="4"/>
      <c r="C126" s="4"/>
      <c r="D126" s="4"/>
      <c r="E126" s="4"/>
      <c r="F126" s="4"/>
      <c r="G126" s="4"/>
      <c r="H126" s="4"/>
      <c r="I126" s="4"/>
      <c r="J126" s="4"/>
      <c r="K126" s="4"/>
      <c r="L126" s="4"/>
      <c r="M126" s="4"/>
      <c r="N126" s="3"/>
      <c r="O126" s="3"/>
      <c r="P126" s="5"/>
      <c r="Q126" s="25" t="str">
        <f t="shared" si="1"/>
        <v>N/A</v>
      </c>
      <c r="R126" s="4"/>
      <c r="S126" s="4"/>
      <c r="T126" s="4"/>
      <c r="U126" s="4"/>
      <c r="V126" s="4"/>
      <c r="W126" s="4"/>
      <c r="X126" s="2"/>
      <c r="Y126" s="4"/>
      <c r="Z126" s="4"/>
    </row>
    <row r="127" spans="1:26" s="6" customFormat="1" x14ac:dyDescent="0.25">
      <c r="A127" s="7"/>
      <c r="B127" s="4"/>
      <c r="C127" s="4"/>
      <c r="D127" s="4"/>
      <c r="E127" s="4"/>
      <c r="F127" s="4"/>
      <c r="G127" s="4"/>
      <c r="H127" s="4"/>
      <c r="I127" s="4"/>
      <c r="J127" s="4"/>
      <c r="K127" s="4"/>
      <c r="L127" s="4"/>
      <c r="M127" s="4"/>
      <c r="N127" s="3"/>
      <c r="O127" s="3"/>
      <c r="P127" s="5"/>
      <c r="Q127" s="25" t="str">
        <f t="shared" si="1"/>
        <v>N/A</v>
      </c>
      <c r="R127" s="4"/>
      <c r="S127" s="4"/>
      <c r="T127" s="4"/>
      <c r="U127" s="4"/>
      <c r="V127" s="4"/>
      <c r="W127" s="4"/>
      <c r="X127" s="2"/>
      <c r="Y127" s="4"/>
      <c r="Z127" s="4"/>
    </row>
    <row r="128" spans="1:26" s="6" customFormat="1" x14ac:dyDescent="0.25">
      <c r="A128" s="7"/>
      <c r="B128" s="4"/>
      <c r="C128" s="4"/>
      <c r="D128" s="4"/>
      <c r="E128" s="4"/>
      <c r="F128" s="4"/>
      <c r="G128" s="4"/>
      <c r="H128" s="4"/>
      <c r="I128" s="4"/>
      <c r="J128" s="4"/>
      <c r="K128" s="4"/>
      <c r="L128" s="4"/>
      <c r="M128" s="4"/>
      <c r="N128" s="3"/>
      <c r="O128" s="3"/>
      <c r="P128" s="5"/>
      <c r="Q128" s="25" t="str">
        <f t="shared" si="1"/>
        <v>N/A</v>
      </c>
      <c r="R128" s="4"/>
      <c r="S128" s="4"/>
      <c r="T128" s="4"/>
      <c r="U128" s="4"/>
      <c r="V128" s="4"/>
      <c r="W128" s="4"/>
      <c r="X128" s="2"/>
      <c r="Y128" s="4"/>
      <c r="Z128" s="4"/>
    </row>
    <row r="129" spans="1:26" s="6" customFormat="1" x14ac:dyDescent="0.25">
      <c r="A129" s="7"/>
      <c r="B129" s="4"/>
      <c r="C129" s="4"/>
      <c r="D129" s="4"/>
      <c r="E129" s="4"/>
      <c r="F129" s="4"/>
      <c r="G129" s="4"/>
      <c r="H129" s="4"/>
      <c r="I129" s="4"/>
      <c r="J129" s="4"/>
      <c r="K129" s="4"/>
      <c r="L129" s="4"/>
      <c r="M129" s="4"/>
      <c r="N129" s="3"/>
      <c r="O129" s="3"/>
      <c r="P129" s="5"/>
      <c r="Q129" s="25" t="str">
        <f t="shared" si="1"/>
        <v>N/A</v>
      </c>
      <c r="R129" s="4"/>
      <c r="S129" s="4"/>
      <c r="T129" s="4"/>
      <c r="U129" s="4"/>
      <c r="V129" s="4"/>
      <c r="W129" s="4"/>
      <c r="X129" s="2"/>
      <c r="Y129" s="4"/>
      <c r="Z129" s="4"/>
    </row>
    <row r="130" spans="1:26" s="6" customFormat="1" x14ac:dyDescent="0.25">
      <c r="A130" s="7"/>
      <c r="B130" s="4"/>
      <c r="C130" s="4"/>
      <c r="D130" s="4"/>
      <c r="E130" s="4"/>
      <c r="F130" s="4"/>
      <c r="G130" s="4"/>
      <c r="H130" s="4"/>
      <c r="I130" s="4"/>
      <c r="J130" s="4"/>
      <c r="K130" s="4"/>
      <c r="L130" s="4"/>
      <c r="M130" s="4"/>
      <c r="N130" s="3"/>
      <c r="O130" s="3"/>
      <c r="P130" s="5"/>
      <c r="Q130" s="25" t="str">
        <f t="shared" si="1"/>
        <v>N/A</v>
      </c>
      <c r="R130" s="4"/>
      <c r="S130" s="4"/>
      <c r="T130" s="4"/>
      <c r="U130" s="4"/>
      <c r="V130" s="4"/>
      <c r="W130" s="4"/>
      <c r="X130" s="2"/>
      <c r="Y130" s="4"/>
      <c r="Z130" s="4"/>
    </row>
    <row r="131" spans="1:26" s="6" customFormat="1" x14ac:dyDescent="0.25">
      <c r="A131" s="7"/>
      <c r="B131" s="4"/>
      <c r="C131" s="4"/>
      <c r="D131" s="4"/>
      <c r="E131" s="4"/>
      <c r="F131" s="4"/>
      <c r="G131" s="4"/>
      <c r="H131" s="4"/>
      <c r="I131" s="4"/>
      <c r="J131" s="4"/>
      <c r="K131" s="4"/>
      <c r="L131" s="4"/>
      <c r="M131" s="4"/>
      <c r="N131" s="3"/>
      <c r="O131" s="3"/>
      <c r="P131" s="5"/>
      <c r="Q131" s="25" t="str">
        <f t="shared" ref="Q131:Q194" si="2">IFERROR((((MID(N131,FIND("(",N131,1)+1,(FIND(")",N131,1)-FIND("(",N131,1)-2)))*0.25)+((MID(O131,FIND("(",O131,1)+1,(FIND(")",O131,1)-FIND("(",O131,1)-2)))*0.25)+((MID(P131,FIND("(",P131,1)+1,(FIND(")",P131,1)-FIND("(",P131,1)-2)))*0.25)+(0*0.15)+(0*0.1))/100,"N/A")</f>
        <v>N/A</v>
      </c>
      <c r="R131" s="4"/>
      <c r="S131" s="4"/>
      <c r="T131" s="4"/>
      <c r="U131" s="4"/>
      <c r="V131" s="4"/>
      <c r="W131" s="4"/>
      <c r="X131" s="2"/>
      <c r="Y131" s="4"/>
      <c r="Z131" s="4"/>
    </row>
    <row r="132" spans="1:26" s="6" customFormat="1" x14ac:dyDescent="0.25">
      <c r="A132" s="7"/>
      <c r="B132" s="4"/>
      <c r="C132" s="4"/>
      <c r="D132" s="4"/>
      <c r="E132" s="4"/>
      <c r="F132" s="4"/>
      <c r="G132" s="4"/>
      <c r="H132" s="4"/>
      <c r="I132" s="4"/>
      <c r="J132" s="4"/>
      <c r="K132" s="4"/>
      <c r="L132" s="4"/>
      <c r="M132" s="4"/>
      <c r="N132" s="3"/>
      <c r="O132" s="3"/>
      <c r="P132" s="5"/>
      <c r="Q132" s="25" t="str">
        <f t="shared" si="2"/>
        <v>N/A</v>
      </c>
      <c r="R132" s="4"/>
      <c r="S132" s="4"/>
      <c r="T132" s="4"/>
      <c r="U132" s="4"/>
      <c r="V132" s="4"/>
      <c r="W132" s="4"/>
      <c r="X132" s="2"/>
      <c r="Y132" s="4"/>
      <c r="Z132" s="4"/>
    </row>
    <row r="133" spans="1:26" s="6" customFormat="1" x14ac:dyDescent="0.25">
      <c r="A133" s="7"/>
      <c r="B133" s="4"/>
      <c r="C133" s="4"/>
      <c r="D133" s="4"/>
      <c r="E133" s="4"/>
      <c r="F133" s="4"/>
      <c r="G133" s="4"/>
      <c r="H133" s="4"/>
      <c r="I133" s="4"/>
      <c r="J133" s="4"/>
      <c r="K133" s="4"/>
      <c r="L133" s="4"/>
      <c r="M133" s="4"/>
      <c r="N133" s="3"/>
      <c r="O133" s="3"/>
      <c r="P133" s="5"/>
      <c r="Q133" s="25" t="str">
        <f t="shared" si="2"/>
        <v>N/A</v>
      </c>
      <c r="R133" s="4"/>
      <c r="S133" s="4"/>
      <c r="T133" s="4"/>
      <c r="U133" s="4"/>
      <c r="V133" s="4"/>
      <c r="W133" s="4"/>
      <c r="X133" s="2"/>
      <c r="Y133" s="4"/>
      <c r="Z133" s="4"/>
    </row>
    <row r="134" spans="1:26" s="6" customFormat="1" x14ac:dyDescent="0.25">
      <c r="A134" s="7"/>
      <c r="B134" s="4"/>
      <c r="C134" s="4"/>
      <c r="D134" s="4"/>
      <c r="E134" s="4"/>
      <c r="F134" s="4"/>
      <c r="G134" s="4"/>
      <c r="H134" s="4"/>
      <c r="I134" s="4"/>
      <c r="J134" s="4"/>
      <c r="K134" s="4"/>
      <c r="L134" s="4"/>
      <c r="M134" s="4"/>
      <c r="N134" s="3"/>
      <c r="O134" s="3"/>
      <c r="P134" s="5"/>
      <c r="Q134" s="25" t="str">
        <f t="shared" si="2"/>
        <v>N/A</v>
      </c>
      <c r="R134" s="4"/>
      <c r="S134" s="4"/>
      <c r="T134" s="4"/>
      <c r="U134" s="4"/>
      <c r="V134" s="4"/>
      <c r="W134" s="4"/>
      <c r="X134" s="2"/>
      <c r="Y134" s="4"/>
      <c r="Z134" s="4"/>
    </row>
    <row r="135" spans="1:26" s="6" customFormat="1" x14ac:dyDescent="0.25">
      <c r="A135" s="7"/>
      <c r="B135" s="4"/>
      <c r="C135" s="4"/>
      <c r="D135" s="4"/>
      <c r="E135" s="4"/>
      <c r="F135" s="4"/>
      <c r="G135" s="4"/>
      <c r="H135" s="4"/>
      <c r="I135" s="4"/>
      <c r="J135" s="4"/>
      <c r="K135" s="4"/>
      <c r="L135" s="4"/>
      <c r="M135" s="4"/>
      <c r="N135" s="3"/>
      <c r="O135" s="3"/>
      <c r="P135" s="5"/>
      <c r="Q135" s="25" t="str">
        <f t="shared" si="2"/>
        <v>N/A</v>
      </c>
      <c r="R135" s="4"/>
      <c r="S135" s="4"/>
      <c r="T135" s="4"/>
      <c r="U135" s="4"/>
      <c r="V135" s="4"/>
      <c r="W135" s="4"/>
      <c r="X135" s="2"/>
      <c r="Y135" s="4"/>
      <c r="Z135" s="4"/>
    </row>
    <row r="136" spans="1:26" s="6" customFormat="1" x14ac:dyDescent="0.25">
      <c r="A136" s="7"/>
      <c r="B136" s="4"/>
      <c r="C136" s="4"/>
      <c r="D136" s="4"/>
      <c r="E136" s="4"/>
      <c r="F136" s="4"/>
      <c r="G136" s="4"/>
      <c r="H136" s="4"/>
      <c r="I136" s="4"/>
      <c r="J136" s="4"/>
      <c r="K136" s="4"/>
      <c r="L136" s="4"/>
      <c r="M136" s="4"/>
      <c r="N136" s="3"/>
      <c r="O136" s="3"/>
      <c r="P136" s="5"/>
      <c r="Q136" s="25" t="str">
        <f t="shared" si="2"/>
        <v>N/A</v>
      </c>
      <c r="R136" s="4"/>
      <c r="S136" s="4"/>
      <c r="T136" s="4"/>
      <c r="U136" s="4"/>
      <c r="V136" s="4"/>
      <c r="W136" s="4"/>
      <c r="X136" s="2"/>
      <c r="Y136" s="4"/>
      <c r="Z136" s="4"/>
    </row>
    <row r="137" spans="1:26" s="6" customFormat="1" x14ac:dyDescent="0.25">
      <c r="A137" s="7"/>
      <c r="B137" s="4"/>
      <c r="C137" s="4"/>
      <c r="D137" s="4"/>
      <c r="E137" s="4"/>
      <c r="F137" s="4"/>
      <c r="G137" s="4"/>
      <c r="H137" s="4"/>
      <c r="I137" s="4"/>
      <c r="J137" s="4"/>
      <c r="K137" s="4"/>
      <c r="L137" s="4"/>
      <c r="M137" s="4"/>
      <c r="N137" s="3"/>
      <c r="O137" s="3"/>
      <c r="P137" s="5"/>
      <c r="Q137" s="25" t="str">
        <f t="shared" si="2"/>
        <v>N/A</v>
      </c>
      <c r="R137" s="4"/>
      <c r="S137" s="4"/>
      <c r="T137" s="4"/>
      <c r="U137" s="4"/>
      <c r="V137" s="4"/>
      <c r="W137" s="4"/>
      <c r="X137" s="2"/>
      <c r="Y137" s="4"/>
      <c r="Z137" s="4"/>
    </row>
    <row r="138" spans="1:26" s="6" customFormat="1" x14ac:dyDescent="0.25">
      <c r="A138" s="7"/>
      <c r="B138" s="4"/>
      <c r="C138" s="4"/>
      <c r="D138" s="4"/>
      <c r="E138" s="4"/>
      <c r="F138" s="4"/>
      <c r="G138" s="4"/>
      <c r="H138" s="4"/>
      <c r="I138" s="4"/>
      <c r="J138" s="4"/>
      <c r="K138" s="4"/>
      <c r="L138" s="4"/>
      <c r="M138" s="4"/>
      <c r="N138" s="3"/>
      <c r="O138" s="3"/>
      <c r="P138" s="5"/>
      <c r="Q138" s="25" t="str">
        <f t="shared" si="2"/>
        <v>N/A</v>
      </c>
      <c r="R138" s="4"/>
      <c r="S138" s="4"/>
      <c r="T138" s="4"/>
      <c r="U138" s="4"/>
      <c r="V138" s="4"/>
      <c r="W138" s="4"/>
      <c r="X138" s="2"/>
      <c r="Y138" s="4"/>
      <c r="Z138" s="4"/>
    </row>
    <row r="139" spans="1:26" s="6" customFormat="1" x14ac:dyDescent="0.25">
      <c r="A139" s="7"/>
      <c r="B139" s="4"/>
      <c r="C139" s="4"/>
      <c r="D139" s="4"/>
      <c r="E139" s="4"/>
      <c r="F139" s="4"/>
      <c r="G139" s="4"/>
      <c r="H139" s="4"/>
      <c r="I139" s="4"/>
      <c r="J139" s="4"/>
      <c r="K139" s="4"/>
      <c r="L139" s="4"/>
      <c r="M139" s="4"/>
      <c r="N139" s="3"/>
      <c r="O139" s="3"/>
      <c r="P139" s="5"/>
      <c r="Q139" s="25" t="str">
        <f t="shared" si="2"/>
        <v>N/A</v>
      </c>
      <c r="R139" s="4"/>
      <c r="S139" s="4"/>
      <c r="T139" s="4"/>
      <c r="U139" s="4"/>
      <c r="V139" s="4"/>
      <c r="W139" s="4"/>
      <c r="X139" s="2"/>
      <c r="Y139" s="4"/>
      <c r="Z139" s="4"/>
    </row>
    <row r="140" spans="1:26" s="6" customFormat="1" x14ac:dyDescent="0.25">
      <c r="A140" s="7"/>
      <c r="B140" s="4"/>
      <c r="C140" s="4"/>
      <c r="D140" s="4"/>
      <c r="E140" s="4"/>
      <c r="F140" s="4"/>
      <c r="G140" s="4"/>
      <c r="H140" s="4"/>
      <c r="I140" s="4"/>
      <c r="J140" s="4"/>
      <c r="K140" s="4"/>
      <c r="L140" s="4"/>
      <c r="M140" s="4"/>
      <c r="N140" s="3"/>
      <c r="O140" s="3"/>
      <c r="P140" s="5"/>
      <c r="Q140" s="25" t="str">
        <f t="shared" si="2"/>
        <v>N/A</v>
      </c>
      <c r="R140" s="4"/>
      <c r="S140" s="4"/>
      <c r="T140" s="4"/>
      <c r="U140" s="4"/>
      <c r="V140" s="4"/>
      <c r="W140" s="4"/>
      <c r="X140" s="2"/>
      <c r="Y140" s="4"/>
      <c r="Z140" s="4"/>
    </row>
    <row r="141" spans="1:26" s="6" customFormat="1" x14ac:dyDescent="0.25">
      <c r="A141" s="7"/>
      <c r="B141" s="4"/>
      <c r="C141" s="4"/>
      <c r="D141" s="4"/>
      <c r="E141" s="4"/>
      <c r="F141" s="4"/>
      <c r="G141" s="4"/>
      <c r="H141" s="4"/>
      <c r="I141" s="4"/>
      <c r="J141" s="4"/>
      <c r="K141" s="4"/>
      <c r="L141" s="4"/>
      <c r="M141" s="4"/>
      <c r="N141" s="3"/>
      <c r="O141" s="3"/>
      <c r="P141" s="5"/>
      <c r="Q141" s="25" t="str">
        <f t="shared" si="2"/>
        <v>N/A</v>
      </c>
      <c r="R141" s="4"/>
      <c r="S141" s="4"/>
      <c r="T141" s="4"/>
      <c r="U141" s="4"/>
      <c r="V141" s="4"/>
      <c r="W141" s="4"/>
      <c r="X141" s="2"/>
      <c r="Y141" s="4"/>
      <c r="Z141" s="4"/>
    </row>
    <row r="142" spans="1:26" s="6" customFormat="1" x14ac:dyDescent="0.25">
      <c r="B142" s="2"/>
      <c r="C142" s="2"/>
      <c r="D142" s="2"/>
      <c r="E142" s="2"/>
      <c r="F142" s="2"/>
      <c r="G142" s="2"/>
      <c r="H142" s="2"/>
      <c r="I142" s="2"/>
      <c r="J142" s="2"/>
      <c r="K142" s="2"/>
      <c r="L142" s="2"/>
      <c r="M142" s="2"/>
      <c r="N142" s="3"/>
      <c r="O142" s="3"/>
      <c r="P142" s="5"/>
      <c r="Q142" s="25" t="str">
        <f t="shared" si="2"/>
        <v>N/A</v>
      </c>
      <c r="R142" s="2"/>
      <c r="S142" s="2"/>
      <c r="T142" s="2"/>
      <c r="U142" s="2"/>
      <c r="V142" s="2"/>
      <c r="W142" s="4"/>
      <c r="X142" s="2"/>
      <c r="Y142" s="4"/>
      <c r="Z142" s="2"/>
    </row>
    <row r="143" spans="1:26" s="6" customFormat="1" x14ac:dyDescent="0.25">
      <c r="B143" s="2"/>
      <c r="C143" s="2"/>
      <c r="D143" s="2"/>
      <c r="E143" s="2"/>
      <c r="F143" s="2"/>
      <c r="G143" s="2"/>
      <c r="H143" s="2"/>
      <c r="I143" s="2"/>
      <c r="J143" s="2"/>
      <c r="K143" s="2"/>
      <c r="L143" s="2"/>
      <c r="M143" s="2"/>
      <c r="N143" s="3"/>
      <c r="O143" s="3"/>
      <c r="P143" s="5"/>
      <c r="Q143" s="25" t="str">
        <f t="shared" si="2"/>
        <v>N/A</v>
      </c>
      <c r="R143" s="2"/>
      <c r="S143" s="2"/>
      <c r="T143" s="2"/>
      <c r="U143" s="2"/>
      <c r="V143" s="2"/>
      <c r="W143" s="4"/>
      <c r="X143" s="2"/>
      <c r="Y143" s="4"/>
      <c r="Z143" s="4"/>
    </row>
    <row r="144" spans="1:26" s="6" customFormat="1" x14ac:dyDescent="0.25">
      <c r="B144" s="2"/>
      <c r="C144" s="2"/>
      <c r="D144" s="2"/>
      <c r="E144" s="2"/>
      <c r="F144" s="2"/>
      <c r="G144" s="2"/>
      <c r="H144" s="2"/>
      <c r="I144" s="2"/>
      <c r="J144" s="2"/>
      <c r="K144" s="2"/>
      <c r="L144" s="2"/>
      <c r="M144" s="2"/>
      <c r="N144" s="3"/>
      <c r="O144" s="3"/>
      <c r="P144" s="5"/>
      <c r="Q144" s="25" t="str">
        <f t="shared" si="2"/>
        <v>N/A</v>
      </c>
      <c r="R144" s="2"/>
      <c r="S144" s="2"/>
      <c r="T144" s="2"/>
      <c r="U144" s="2"/>
      <c r="V144" s="2"/>
      <c r="W144" s="4"/>
      <c r="X144" s="2"/>
      <c r="Y144" s="4"/>
      <c r="Z144" s="2"/>
    </row>
    <row r="145" spans="2:26" s="6" customFormat="1" x14ac:dyDescent="0.25">
      <c r="B145" s="2"/>
      <c r="C145" s="2"/>
      <c r="D145" s="2"/>
      <c r="E145" s="2"/>
      <c r="F145" s="2"/>
      <c r="G145" s="2"/>
      <c r="H145" s="2"/>
      <c r="I145" s="2"/>
      <c r="J145" s="2"/>
      <c r="K145" s="2"/>
      <c r="L145" s="2"/>
      <c r="M145" s="2"/>
      <c r="N145" s="3"/>
      <c r="O145" s="3"/>
      <c r="P145" s="5"/>
      <c r="Q145" s="25" t="str">
        <f t="shared" si="2"/>
        <v>N/A</v>
      </c>
      <c r="R145" s="2"/>
      <c r="S145" s="2"/>
      <c r="T145" s="2"/>
      <c r="U145" s="2"/>
      <c r="V145" s="2"/>
      <c r="W145" s="4"/>
      <c r="X145" s="2"/>
      <c r="Y145" s="4"/>
      <c r="Z145" s="4"/>
    </row>
    <row r="146" spans="2:26" s="6" customFormat="1" x14ac:dyDescent="0.25">
      <c r="B146" s="2"/>
      <c r="C146" s="2"/>
      <c r="D146" s="2"/>
      <c r="E146" s="2"/>
      <c r="F146" s="2"/>
      <c r="G146" s="2"/>
      <c r="H146" s="2"/>
      <c r="I146" s="2"/>
      <c r="J146" s="2"/>
      <c r="K146" s="2"/>
      <c r="L146" s="2"/>
      <c r="M146" s="2"/>
      <c r="N146" s="3"/>
      <c r="O146" s="3"/>
      <c r="P146" s="5"/>
      <c r="Q146" s="25" t="str">
        <f t="shared" si="2"/>
        <v>N/A</v>
      </c>
      <c r="R146" s="2"/>
      <c r="S146" s="2"/>
      <c r="T146" s="2"/>
      <c r="U146" s="2"/>
      <c r="V146" s="2"/>
      <c r="W146" s="4"/>
      <c r="X146" s="2"/>
      <c r="Y146" s="4"/>
      <c r="Z146" s="2"/>
    </row>
    <row r="147" spans="2:26" s="6" customFormat="1" x14ac:dyDescent="0.25">
      <c r="B147" s="2"/>
      <c r="C147" s="2"/>
      <c r="D147" s="2"/>
      <c r="E147" s="2"/>
      <c r="F147" s="2"/>
      <c r="G147" s="2"/>
      <c r="H147" s="2"/>
      <c r="I147" s="2"/>
      <c r="J147" s="2"/>
      <c r="K147" s="2"/>
      <c r="L147" s="2"/>
      <c r="M147" s="2"/>
      <c r="N147" s="3"/>
      <c r="O147" s="3"/>
      <c r="P147" s="5"/>
      <c r="Q147" s="25" t="str">
        <f t="shared" si="2"/>
        <v>N/A</v>
      </c>
      <c r="R147" s="2"/>
      <c r="S147" s="2"/>
      <c r="T147" s="2"/>
      <c r="U147" s="2"/>
      <c r="V147" s="2"/>
      <c r="W147" s="4"/>
      <c r="X147" s="2"/>
      <c r="Y147" s="4"/>
      <c r="Z147" s="2"/>
    </row>
    <row r="148" spans="2:26" s="6" customFormat="1" x14ac:dyDescent="0.25">
      <c r="B148" s="2"/>
      <c r="C148" s="2"/>
      <c r="D148" s="2"/>
      <c r="E148" s="2"/>
      <c r="F148" s="2"/>
      <c r="G148" s="2"/>
      <c r="H148" s="2"/>
      <c r="I148" s="2"/>
      <c r="J148" s="2"/>
      <c r="K148" s="2"/>
      <c r="L148" s="2"/>
      <c r="M148" s="2"/>
      <c r="N148" s="3"/>
      <c r="O148" s="3"/>
      <c r="P148" s="5"/>
      <c r="Q148" s="25" t="str">
        <f t="shared" si="2"/>
        <v>N/A</v>
      </c>
      <c r="R148" s="2"/>
      <c r="S148" s="2"/>
      <c r="T148" s="2"/>
      <c r="U148" s="2"/>
      <c r="V148" s="2"/>
      <c r="W148" s="4"/>
      <c r="X148" s="2"/>
      <c r="Y148" s="4"/>
      <c r="Z148" s="4"/>
    </row>
    <row r="149" spans="2:26" s="6" customFormat="1" x14ac:dyDescent="0.25">
      <c r="B149" s="4"/>
      <c r="C149" s="4"/>
      <c r="D149" s="4"/>
      <c r="E149" s="4"/>
      <c r="F149" s="4"/>
      <c r="G149" s="4"/>
      <c r="H149" s="4"/>
      <c r="I149" s="4"/>
      <c r="J149" s="4"/>
      <c r="K149" s="4"/>
      <c r="L149" s="4"/>
      <c r="M149" s="4"/>
      <c r="N149" s="3"/>
      <c r="O149" s="3"/>
      <c r="P149" s="5"/>
      <c r="Q149" s="25" t="str">
        <f t="shared" si="2"/>
        <v>N/A</v>
      </c>
      <c r="R149" s="4"/>
      <c r="S149" s="4"/>
      <c r="T149" s="4"/>
      <c r="U149" s="4"/>
      <c r="V149" s="4"/>
      <c r="W149" s="4"/>
      <c r="X149" s="4"/>
      <c r="Y149" s="4"/>
      <c r="Z149" s="4"/>
    </row>
    <row r="150" spans="2:26" s="6" customFormat="1" x14ac:dyDescent="0.25">
      <c r="B150" s="2"/>
      <c r="C150" s="2"/>
      <c r="D150" s="2"/>
      <c r="E150" s="2"/>
      <c r="F150" s="2"/>
      <c r="G150" s="2"/>
      <c r="H150" s="2"/>
      <c r="I150" s="2"/>
      <c r="J150" s="2"/>
      <c r="K150" s="2"/>
      <c r="L150" s="2"/>
      <c r="M150" s="2"/>
      <c r="N150" s="3"/>
      <c r="O150" s="3"/>
      <c r="P150" s="5"/>
      <c r="Q150" s="25" t="str">
        <f t="shared" si="2"/>
        <v>N/A</v>
      </c>
      <c r="R150" s="2"/>
      <c r="S150" s="2"/>
      <c r="T150" s="2"/>
      <c r="U150" s="2"/>
      <c r="V150" s="2"/>
      <c r="W150" s="4"/>
      <c r="X150" s="2"/>
      <c r="Y150" s="4"/>
      <c r="Z150" s="2"/>
    </row>
    <row r="151" spans="2:26" s="6" customFormat="1" x14ac:dyDescent="0.25">
      <c r="B151" s="2"/>
      <c r="C151" s="2"/>
      <c r="D151" s="2"/>
      <c r="E151" s="2"/>
      <c r="F151" s="2"/>
      <c r="G151" s="2"/>
      <c r="H151" s="2"/>
      <c r="I151" s="2"/>
      <c r="J151" s="2"/>
      <c r="K151" s="2"/>
      <c r="L151" s="2"/>
      <c r="M151" s="2"/>
      <c r="N151" s="3"/>
      <c r="O151" s="3"/>
      <c r="P151" s="5"/>
      <c r="Q151" s="25" t="str">
        <f t="shared" si="2"/>
        <v>N/A</v>
      </c>
      <c r="R151" s="2"/>
      <c r="S151" s="2"/>
      <c r="T151" s="2"/>
      <c r="U151" s="2"/>
      <c r="V151" s="2"/>
      <c r="W151" s="4"/>
      <c r="X151" s="2"/>
      <c r="Y151" s="4"/>
      <c r="Z151" s="2"/>
    </row>
    <row r="152" spans="2:26" s="6" customFormat="1" x14ac:dyDescent="0.25">
      <c r="B152" s="2"/>
      <c r="C152" s="2"/>
      <c r="D152" s="2"/>
      <c r="E152" s="2"/>
      <c r="F152" s="2"/>
      <c r="G152" s="2"/>
      <c r="H152" s="2"/>
      <c r="I152" s="2"/>
      <c r="J152" s="2"/>
      <c r="K152" s="2"/>
      <c r="L152" s="2"/>
      <c r="M152" s="2"/>
      <c r="N152" s="3"/>
      <c r="O152" s="3"/>
      <c r="P152" s="5"/>
      <c r="Q152" s="25" t="str">
        <f t="shared" si="2"/>
        <v>N/A</v>
      </c>
      <c r="R152" s="2"/>
      <c r="S152" s="2"/>
      <c r="T152" s="2"/>
      <c r="U152" s="2"/>
      <c r="V152" s="2"/>
      <c r="W152" s="4"/>
      <c r="X152" s="2"/>
      <c r="Y152" s="4"/>
      <c r="Z152" s="2"/>
    </row>
    <row r="153" spans="2:26" s="6" customFormat="1" x14ac:dyDescent="0.25">
      <c r="B153" s="2"/>
      <c r="C153" s="2"/>
      <c r="D153" s="2"/>
      <c r="E153" s="2"/>
      <c r="F153" s="2"/>
      <c r="G153" s="2"/>
      <c r="H153" s="2"/>
      <c r="I153" s="2"/>
      <c r="J153" s="2"/>
      <c r="K153" s="2"/>
      <c r="L153" s="2"/>
      <c r="M153" s="2"/>
      <c r="N153" s="3"/>
      <c r="O153" s="3"/>
      <c r="P153" s="5"/>
      <c r="Q153" s="25" t="str">
        <f t="shared" si="2"/>
        <v>N/A</v>
      </c>
      <c r="R153" s="2"/>
      <c r="S153" s="2"/>
      <c r="T153" s="2"/>
      <c r="U153" s="2"/>
      <c r="V153" s="2"/>
      <c r="W153" s="4"/>
      <c r="X153" s="2"/>
      <c r="Y153" s="4"/>
      <c r="Z153" s="2"/>
    </row>
    <row r="154" spans="2:26" s="6" customFormat="1" x14ac:dyDescent="0.25">
      <c r="B154" s="2"/>
      <c r="C154" s="2"/>
      <c r="D154" s="2"/>
      <c r="E154" s="2"/>
      <c r="F154" s="2"/>
      <c r="G154" s="2"/>
      <c r="H154" s="2"/>
      <c r="I154" s="2"/>
      <c r="J154" s="2"/>
      <c r="K154" s="2"/>
      <c r="L154" s="2"/>
      <c r="M154" s="2"/>
      <c r="N154" s="3"/>
      <c r="O154" s="3"/>
      <c r="P154" s="5"/>
      <c r="Q154" s="25" t="str">
        <f t="shared" si="2"/>
        <v>N/A</v>
      </c>
      <c r="R154" s="2"/>
      <c r="S154" s="2"/>
      <c r="T154" s="2"/>
      <c r="U154" s="2"/>
      <c r="V154" s="2"/>
      <c r="W154" s="4"/>
      <c r="X154" s="2"/>
      <c r="Y154" s="4"/>
      <c r="Z154" s="2"/>
    </row>
    <row r="155" spans="2:26" s="6" customFormat="1" x14ac:dyDescent="0.25">
      <c r="B155" s="2"/>
      <c r="C155" s="2"/>
      <c r="D155" s="2"/>
      <c r="E155" s="2"/>
      <c r="F155" s="2"/>
      <c r="G155" s="2"/>
      <c r="H155" s="2"/>
      <c r="I155" s="2"/>
      <c r="J155" s="2"/>
      <c r="K155" s="2"/>
      <c r="L155" s="2"/>
      <c r="M155" s="2"/>
      <c r="N155" s="3"/>
      <c r="O155" s="3"/>
      <c r="P155" s="5"/>
      <c r="Q155" s="25" t="str">
        <f t="shared" si="2"/>
        <v>N/A</v>
      </c>
      <c r="R155" s="2"/>
      <c r="S155" s="2"/>
      <c r="T155" s="2"/>
      <c r="U155" s="2"/>
      <c r="V155" s="2"/>
      <c r="W155" s="4"/>
      <c r="X155" s="2"/>
      <c r="Y155" s="4"/>
      <c r="Z155" s="2"/>
    </row>
    <row r="156" spans="2:26" s="6" customFormat="1" x14ac:dyDescent="0.25">
      <c r="B156" s="2"/>
      <c r="C156" s="2"/>
      <c r="D156" s="2"/>
      <c r="E156" s="2"/>
      <c r="F156" s="2"/>
      <c r="G156" s="2"/>
      <c r="H156" s="2"/>
      <c r="I156" s="2"/>
      <c r="J156" s="2"/>
      <c r="K156" s="2"/>
      <c r="L156" s="2"/>
      <c r="M156" s="2"/>
      <c r="N156" s="3"/>
      <c r="O156" s="3"/>
      <c r="P156" s="5"/>
      <c r="Q156" s="25" t="str">
        <f t="shared" si="2"/>
        <v>N/A</v>
      </c>
      <c r="R156" s="2"/>
      <c r="S156" s="2"/>
      <c r="T156" s="2"/>
      <c r="U156" s="2"/>
      <c r="V156" s="2"/>
      <c r="W156" s="4"/>
      <c r="X156" s="2"/>
      <c r="Y156" s="4"/>
      <c r="Z156" s="2"/>
    </row>
    <row r="157" spans="2:26" s="6" customFormat="1" x14ac:dyDescent="0.25">
      <c r="B157" s="2"/>
      <c r="C157" s="2"/>
      <c r="D157" s="2"/>
      <c r="E157" s="2"/>
      <c r="F157" s="2"/>
      <c r="G157" s="2"/>
      <c r="H157" s="2"/>
      <c r="I157" s="2"/>
      <c r="J157" s="2"/>
      <c r="K157" s="2"/>
      <c r="L157" s="2"/>
      <c r="M157" s="2"/>
      <c r="N157" s="3"/>
      <c r="O157" s="3"/>
      <c r="P157" s="5"/>
      <c r="Q157" s="25" t="str">
        <f t="shared" si="2"/>
        <v>N/A</v>
      </c>
      <c r="R157" s="2"/>
      <c r="S157" s="2"/>
      <c r="T157" s="2"/>
      <c r="U157" s="2"/>
      <c r="V157" s="2"/>
      <c r="W157" s="4"/>
      <c r="X157" s="2"/>
      <c r="Y157" s="4"/>
      <c r="Z157" s="4"/>
    </row>
    <row r="158" spans="2:26" s="6" customFormat="1" x14ac:dyDescent="0.25">
      <c r="B158" s="2"/>
      <c r="C158" s="2"/>
      <c r="D158" s="2"/>
      <c r="E158" s="2"/>
      <c r="F158" s="2"/>
      <c r="G158" s="2"/>
      <c r="H158" s="2"/>
      <c r="I158" s="2"/>
      <c r="J158" s="2"/>
      <c r="K158" s="2"/>
      <c r="L158" s="2"/>
      <c r="M158" s="2"/>
      <c r="N158" s="3"/>
      <c r="O158" s="3"/>
      <c r="P158" s="5"/>
      <c r="Q158" s="25" t="str">
        <f t="shared" si="2"/>
        <v>N/A</v>
      </c>
      <c r="R158" s="2"/>
      <c r="S158" s="2"/>
      <c r="T158" s="2"/>
      <c r="U158" s="2"/>
      <c r="V158" s="2"/>
      <c r="W158" s="4"/>
      <c r="X158" s="2"/>
      <c r="Y158" s="4"/>
      <c r="Z158" s="2"/>
    </row>
    <row r="159" spans="2:26" s="6" customFormat="1" x14ac:dyDescent="0.25">
      <c r="B159" s="2"/>
      <c r="C159" s="2"/>
      <c r="D159" s="2"/>
      <c r="E159" s="2"/>
      <c r="F159" s="2"/>
      <c r="G159" s="2"/>
      <c r="H159" s="2"/>
      <c r="I159" s="2"/>
      <c r="J159" s="2"/>
      <c r="K159" s="2"/>
      <c r="L159" s="2"/>
      <c r="M159" s="2"/>
      <c r="N159" s="3"/>
      <c r="O159" s="3"/>
      <c r="P159" s="5"/>
      <c r="Q159" s="25" t="str">
        <f t="shared" si="2"/>
        <v>N/A</v>
      </c>
      <c r="R159" s="2"/>
      <c r="S159" s="2"/>
      <c r="T159" s="2"/>
      <c r="U159" s="2"/>
      <c r="V159" s="2"/>
      <c r="W159" s="4"/>
      <c r="X159" s="2"/>
      <c r="Y159" s="4"/>
      <c r="Z159" s="2"/>
    </row>
    <row r="160" spans="2:26" s="6" customFormat="1" x14ac:dyDescent="0.25">
      <c r="B160" s="2"/>
      <c r="C160" s="2"/>
      <c r="D160" s="2"/>
      <c r="E160" s="2"/>
      <c r="F160" s="2"/>
      <c r="G160" s="2"/>
      <c r="H160" s="2"/>
      <c r="I160" s="2"/>
      <c r="J160" s="2"/>
      <c r="K160" s="2"/>
      <c r="L160" s="2"/>
      <c r="M160" s="2"/>
      <c r="N160" s="3"/>
      <c r="O160" s="3"/>
      <c r="P160" s="5"/>
      <c r="Q160" s="25" t="str">
        <f t="shared" si="2"/>
        <v>N/A</v>
      </c>
      <c r="R160" s="2"/>
      <c r="S160" s="2"/>
      <c r="T160" s="2"/>
      <c r="U160" s="2"/>
      <c r="V160" s="2"/>
      <c r="W160" s="4"/>
      <c r="X160" s="2"/>
      <c r="Y160" s="4"/>
      <c r="Z160" s="2"/>
    </row>
    <row r="161" spans="2:26" s="6" customFormat="1" x14ac:dyDescent="0.25">
      <c r="B161" s="2"/>
      <c r="C161" s="2"/>
      <c r="D161" s="2"/>
      <c r="E161" s="2"/>
      <c r="F161" s="2"/>
      <c r="G161" s="2"/>
      <c r="H161" s="2"/>
      <c r="I161" s="2"/>
      <c r="J161" s="2"/>
      <c r="K161" s="2"/>
      <c r="L161" s="2"/>
      <c r="M161" s="2"/>
      <c r="N161" s="3"/>
      <c r="O161" s="3"/>
      <c r="P161" s="5"/>
      <c r="Q161" s="25" t="str">
        <f t="shared" si="2"/>
        <v>N/A</v>
      </c>
      <c r="R161" s="2"/>
      <c r="S161" s="2"/>
      <c r="T161" s="2"/>
      <c r="U161" s="2"/>
      <c r="V161" s="2"/>
      <c r="W161" s="4"/>
      <c r="X161" s="2"/>
      <c r="Y161" s="4"/>
      <c r="Z161" s="4"/>
    </row>
    <row r="162" spans="2:26" s="6" customFormat="1" x14ac:dyDescent="0.25">
      <c r="B162" s="2"/>
      <c r="C162" s="2"/>
      <c r="D162" s="2"/>
      <c r="E162" s="2"/>
      <c r="F162" s="2"/>
      <c r="G162" s="2"/>
      <c r="H162" s="2"/>
      <c r="I162" s="2"/>
      <c r="J162" s="2"/>
      <c r="K162" s="2"/>
      <c r="L162" s="2"/>
      <c r="M162" s="2"/>
      <c r="N162" s="3"/>
      <c r="O162" s="3"/>
      <c r="P162" s="5"/>
      <c r="Q162" s="25" t="str">
        <f t="shared" si="2"/>
        <v>N/A</v>
      </c>
      <c r="R162" s="2"/>
      <c r="S162" s="2"/>
      <c r="T162" s="2"/>
      <c r="U162" s="2"/>
      <c r="V162" s="2"/>
      <c r="W162" s="4"/>
      <c r="X162" s="2"/>
      <c r="Y162" s="4"/>
      <c r="Z162" s="2"/>
    </row>
    <row r="163" spans="2:26" s="6" customFormat="1" x14ac:dyDescent="0.25">
      <c r="B163" s="2"/>
      <c r="C163" s="2"/>
      <c r="D163" s="2"/>
      <c r="E163" s="2"/>
      <c r="F163" s="2"/>
      <c r="G163" s="2"/>
      <c r="H163" s="2"/>
      <c r="I163" s="2"/>
      <c r="J163" s="2"/>
      <c r="K163" s="2"/>
      <c r="L163" s="2"/>
      <c r="M163" s="2"/>
      <c r="N163" s="3"/>
      <c r="O163" s="3"/>
      <c r="P163" s="5"/>
      <c r="Q163" s="25" t="str">
        <f t="shared" si="2"/>
        <v>N/A</v>
      </c>
      <c r="R163" s="2"/>
      <c r="S163" s="2"/>
      <c r="T163" s="2"/>
      <c r="U163" s="2"/>
      <c r="V163" s="2"/>
      <c r="W163" s="4"/>
      <c r="X163" s="2"/>
      <c r="Y163" s="4"/>
      <c r="Z163" s="2"/>
    </row>
    <row r="164" spans="2:26" s="6" customFormat="1" x14ac:dyDescent="0.25">
      <c r="B164" s="2"/>
      <c r="C164" s="2"/>
      <c r="D164" s="2"/>
      <c r="E164" s="2"/>
      <c r="F164" s="2"/>
      <c r="G164" s="2"/>
      <c r="H164" s="2"/>
      <c r="I164" s="2"/>
      <c r="J164" s="2"/>
      <c r="K164" s="2"/>
      <c r="L164" s="2"/>
      <c r="M164" s="2"/>
      <c r="N164" s="3"/>
      <c r="O164" s="3"/>
      <c r="P164" s="5"/>
      <c r="Q164" s="25" t="str">
        <f t="shared" si="2"/>
        <v>N/A</v>
      </c>
      <c r="R164" s="2"/>
      <c r="S164" s="2"/>
      <c r="T164" s="2"/>
      <c r="U164" s="2"/>
      <c r="V164" s="2"/>
      <c r="W164" s="4"/>
      <c r="X164" s="2"/>
      <c r="Y164" s="4"/>
      <c r="Z164" s="2"/>
    </row>
    <row r="165" spans="2:26" s="6" customFormat="1" x14ac:dyDescent="0.25">
      <c r="B165" s="2"/>
      <c r="C165" s="2"/>
      <c r="D165" s="2"/>
      <c r="E165" s="2"/>
      <c r="F165" s="2"/>
      <c r="G165" s="2"/>
      <c r="H165" s="2"/>
      <c r="I165" s="2"/>
      <c r="J165" s="2"/>
      <c r="K165" s="2"/>
      <c r="L165" s="2"/>
      <c r="M165" s="2"/>
      <c r="N165" s="3"/>
      <c r="O165" s="3"/>
      <c r="P165" s="5"/>
      <c r="Q165" s="25" t="str">
        <f t="shared" si="2"/>
        <v>N/A</v>
      </c>
      <c r="R165" s="2"/>
      <c r="S165" s="2"/>
      <c r="T165" s="2"/>
      <c r="U165" s="2"/>
      <c r="V165" s="2"/>
      <c r="W165" s="4"/>
      <c r="X165" s="2"/>
      <c r="Y165" s="4"/>
      <c r="Z165" s="4"/>
    </row>
    <row r="166" spans="2:26" s="6" customFormat="1" x14ac:dyDescent="0.25">
      <c r="B166" s="2"/>
      <c r="C166" s="2"/>
      <c r="D166" s="2"/>
      <c r="E166" s="2"/>
      <c r="F166" s="2"/>
      <c r="G166" s="2"/>
      <c r="H166" s="2"/>
      <c r="I166" s="2"/>
      <c r="J166" s="2"/>
      <c r="K166" s="2"/>
      <c r="L166" s="2"/>
      <c r="M166" s="2"/>
      <c r="N166" s="3"/>
      <c r="O166" s="3"/>
      <c r="P166" s="5"/>
      <c r="Q166" s="25" t="str">
        <f t="shared" si="2"/>
        <v>N/A</v>
      </c>
      <c r="R166" s="2"/>
      <c r="S166" s="2"/>
      <c r="T166" s="2"/>
      <c r="U166" s="2"/>
      <c r="V166" s="2"/>
      <c r="W166" s="4"/>
      <c r="X166" s="2"/>
      <c r="Y166" s="4"/>
      <c r="Z166" s="4"/>
    </row>
    <row r="167" spans="2:26" s="6" customFormat="1" x14ac:dyDescent="0.25">
      <c r="B167" s="2"/>
      <c r="C167" s="2"/>
      <c r="D167" s="2"/>
      <c r="E167" s="2"/>
      <c r="F167" s="2"/>
      <c r="G167" s="2"/>
      <c r="H167" s="2"/>
      <c r="I167" s="2"/>
      <c r="J167" s="2"/>
      <c r="K167" s="2"/>
      <c r="L167" s="2"/>
      <c r="M167" s="2"/>
      <c r="N167" s="3"/>
      <c r="O167" s="3"/>
      <c r="P167" s="5"/>
      <c r="Q167" s="25" t="str">
        <f t="shared" si="2"/>
        <v>N/A</v>
      </c>
      <c r="R167" s="2"/>
      <c r="S167" s="2"/>
      <c r="T167" s="2"/>
      <c r="U167" s="2"/>
      <c r="V167" s="2"/>
      <c r="W167" s="4"/>
      <c r="X167" s="2"/>
      <c r="Y167" s="4"/>
      <c r="Z167" s="2"/>
    </row>
    <row r="168" spans="2:26" s="6" customFormat="1" x14ac:dyDescent="0.25">
      <c r="B168" s="2"/>
      <c r="C168" s="2"/>
      <c r="D168" s="2"/>
      <c r="E168" s="2"/>
      <c r="F168" s="2"/>
      <c r="G168" s="2"/>
      <c r="H168" s="2"/>
      <c r="I168" s="2"/>
      <c r="J168" s="2"/>
      <c r="K168" s="2"/>
      <c r="L168" s="2"/>
      <c r="M168" s="2"/>
      <c r="N168" s="3"/>
      <c r="O168" s="3"/>
      <c r="P168" s="5"/>
      <c r="Q168" s="25" t="str">
        <f t="shared" si="2"/>
        <v>N/A</v>
      </c>
      <c r="R168" s="2"/>
      <c r="S168" s="2"/>
      <c r="T168" s="2"/>
      <c r="U168" s="2"/>
      <c r="V168" s="2"/>
      <c r="W168" s="4"/>
      <c r="X168" s="2"/>
      <c r="Y168" s="4"/>
      <c r="Z168" s="2"/>
    </row>
    <row r="169" spans="2:26" s="6" customFormat="1" x14ac:dyDescent="0.25">
      <c r="B169" s="2"/>
      <c r="C169" s="2"/>
      <c r="D169" s="2"/>
      <c r="E169" s="2"/>
      <c r="F169" s="2"/>
      <c r="G169" s="2"/>
      <c r="H169" s="2"/>
      <c r="I169" s="2"/>
      <c r="J169" s="2"/>
      <c r="K169" s="2"/>
      <c r="L169" s="2"/>
      <c r="M169" s="2"/>
      <c r="N169" s="3"/>
      <c r="O169" s="3"/>
      <c r="P169" s="5"/>
      <c r="Q169" s="25" t="str">
        <f t="shared" si="2"/>
        <v>N/A</v>
      </c>
      <c r="R169" s="2"/>
      <c r="S169" s="2"/>
      <c r="T169" s="2"/>
      <c r="U169" s="2"/>
      <c r="V169" s="2"/>
      <c r="W169" s="4"/>
      <c r="X169" s="2"/>
      <c r="Y169" s="4"/>
      <c r="Z169" s="4"/>
    </row>
    <row r="170" spans="2:26" s="6" customFormat="1" x14ac:dyDescent="0.25">
      <c r="B170" s="2"/>
      <c r="C170" s="2"/>
      <c r="D170" s="2"/>
      <c r="E170" s="2"/>
      <c r="F170" s="2"/>
      <c r="G170" s="2"/>
      <c r="H170" s="2"/>
      <c r="I170" s="2"/>
      <c r="J170" s="2"/>
      <c r="K170" s="2"/>
      <c r="L170" s="2"/>
      <c r="M170" s="2"/>
      <c r="N170" s="3"/>
      <c r="O170" s="3"/>
      <c r="P170" s="5"/>
      <c r="Q170" s="25" t="str">
        <f t="shared" si="2"/>
        <v>N/A</v>
      </c>
      <c r="R170" s="2"/>
      <c r="S170" s="2"/>
      <c r="T170" s="2"/>
      <c r="U170" s="2"/>
      <c r="V170" s="2"/>
      <c r="W170" s="4"/>
      <c r="X170" s="2"/>
      <c r="Y170" s="4"/>
      <c r="Z170" s="2"/>
    </row>
    <row r="171" spans="2:26" s="6" customFormat="1" x14ac:dyDescent="0.25">
      <c r="B171" s="2"/>
      <c r="C171" s="2"/>
      <c r="D171" s="2"/>
      <c r="E171" s="2"/>
      <c r="F171" s="2"/>
      <c r="G171" s="2"/>
      <c r="H171" s="2"/>
      <c r="I171" s="2"/>
      <c r="J171" s="2"/>
      <c r="K171" s="2"/>
      <c r="L171" s="2"/>
      <c r="M171" s="2"/>
      <c r="N171" s="3"/>
      <c r="O171" s="3"/>
      <c r="P171" s="5"/>
      <c r="Q171" s="25" t="str">
        <f t="shared" si="2"/>
        <v>N/A</v>
      </c>
      <c r="R171" s="2"/>
      <c r="S171" s="2"/>
      <c r="T171" s="2"/>
      <c r="U171" s="2"/>
      <c r="V171" s="2"/>
      <c r="W171" s="4"/>
      <c r="X171" s="2"/>
      <c r="Y171" s="4"/>
      <c r="Z171" s="4"/>
    </row>
    <row r="172" spans="2:26" s="6" customFormat="1" x14ac:dyDescent="0.25">
      <c r="B172" s="2"/>
      <c r="C172" s="2"/>
      <c r="D172" s="2"/>
      <c r="E172" s="2"/>
      <c r="F172" s="2"/>
      <c r="G172" s="2"/>
      <c r="H172" s="2"/>
      <c r="I172" s="2"/>
      <c r="J172" s="2"/>
      <c r="K172" s="2"/>
      <c r="L172" s="2"/>
      <c r="M172" s="2"/>
      <c r="N172" s="3"/>
      <c r="O172" s="3"/>
      <c r="P172" s="5"/>
      <c r="Q172" s="25" t="str">
        <f t="shared" si="2"/>
        <v>N/A</v>
      </c>
      <c r="R172" s="2"/>
      <c r="S172" s="2"/>
      <c r="T172" s="2"/>
      <c r="U172" s="2"/>
      <c r="V172" s="2"/>
      <c r="W172" s="4"/>
      <c r="X172" s="2"/>
      <c r="Y172" s="4"/>
      <c r="Z172" s="2"/>
    </row>
    <row r="173" spans="2:26" s="6" customFormat="1" x14ac:dyDescent="0.25">
      <c r="B173" s="2"/>
      <c r="C173" s="2"/>
      <c r="D173" s="2"/>
      <c r="E173" s="2"/>
      <c r="F173" s="2"/>
      <c r="G173" s="2"/>
      <c r="H173" s="2"/>
      <c r="I173" s="2"/>
      <c r="J173" s="2"/>
      <c r="K173" s="2"/>
      <c r="L173" s="2"/>
      <c r="M173" s="2"/>
      <c r="N173" s="3"/>
      <c r="O173" s="3"/>
      <c r="P173" s="5"/>
      <c r="Q173" s="25" t="str">
        <f t="shared" si="2"/>
        <v>N/A</v>
      </c>
      <c r="R173" s="2"/>
      <c r="S173" s="2"/>
      <c r="T173" s="2"/>
      <c r="U173" s="2"/>
      <c r="V173" s="2"/>
      <c r="W173" s="4"/>
      <c r="X173" s="2"/>
      <c r="Y173" s="4"/>
      <c r="Z173" s="4"/>
    </row>
    <row r="174" spans="2:26" s="6" customFormat="1" x14ac:dyDescent="0.25">
      <c r="B174" s="2"/>
      <c r="C174" s="2"/>
      <c r="D174" s="2"/>
      <c r="E174" s="2"/>
      <c r="F174" s="2"/>
      <c r="G174" s="2"/>
      <c r="H174" s="2"/>
      <c r="I174" s="2"/>
      <c r="J174" s="2"/>
      <c r="K174" s="2"/>
      <c r="L174" s="2"/>
      <c r="M174" s="2"/>
      <c r="N174" s="3"/>
      <c r="O174" s="3"/>
      <c r="P174" s="5"/>
      <c r="Q174" s="25" t="str">
        <f t="shared" si="2"/>
        <v>N/A</v>
      </c>
      <c r="R174" s="2"/>
      <c r="S174" s="2"/>
      <c r="T174" s="2"/>
      <c r="U174" s="2"/>
      <c r="V174" s="2"/>
      <c r="W174" s="4"/>
      <c r="X174" s="2"/>
      <c r="Y174" s="4"/>
      <c r="Z174" s="4"/>
    </row>
    <row r="175" spans="2:26" s="6" customFormat="1" x14ac:dyDescent="0.25">
      <c r="B175" s="2"/>
      <c r="C175" s="2"/>
      <c r="D175" s="2"/>
      <c r="E175" s="2"/>
      <c r="F175" s="2"/>
      <c r="G175" s="2"/>
      <c r="H175" s="2"/>
      <c r="I175" s="2"/>
      <c r="J175" s="2"/>
      <c r="K175" s="2"/>
      <c r="L175" s="2"/>
      <c r="M175" s="2"/>
      <c r="N175" s="3"/>
      <c r="O175" s="3"/>
      <c r="P175" s="5"/>
      <c r="Q175" s="25" t="str">
        <f t="shared" si="2"/>
        <v>N/A</v>
      </c>
      <c r="R175" s="2"/>
      <c r="S175" s="2"/>
      <c r="T175" s="2"/>
      <c r="U175" s="2"/>
      <c r="V175" s="2"/>
      <c r="W175" s="4"/>
      <c r="X175" s="2"/>
      <c r="Y175" s="4"/>
      <c r="Z175" s="2"/>
    </row>
    <row r="176" spans="2:26" s="6" customFormat="1" x14ac:dyDescent="0.25">
      <c r="B176" s="2"/>
      <c r="C176" s="2"/>
      <c r="D176" s="2"/>
      <c r="E176" s="2"/>
      <c r="F176" s="2"/>
      <c r="G176" s="2"/>
      <c r="H176" s="2"/>
      <c r="I176" s="2"/>
      <c r="J176" s="2"/>
      <c r="K176" s="2"/>
      <c r="L176" s="2"/>
      <c r="M176" s="2"/>
      <c r="N176" s="3"/>
      <c r="O176" s="3"/>
      <c r="P176" s="5"/>
      <c r="Q176" s="25" t="str">
        <f t="shared" si="2"/>
        <v>N/A</v>
      </c>
      <c r="R176" s="2"/>
      <c r="S176" s="2"/>
      <c r="T176" s="2"/>
      <c r="U176" s="2"/>
      <c r="V176" s="2"/>
      <c r="W176" s="4"/>
      <c r="X176" s="2"/>
      <c r="Y176" s="4"/>
      <c r="Z176" s="2"/>
    </row>
    <row r="177" spans="2:26" s="6" customFormat="1" x14ac:dyDescent="0.25">
      <c r="B177" s="2"/>
      <c r="C177" s="2"/>
      <c r="D177" s="2"/>
      <c r="E177" s="2"/>
      <c r="F177" s="2"/>
      <c r="G177" s="2"/>
      <c r="H177" s="2"/>
      <c r="I177" s="2"/>
      <c r="J177" s="2"/>
      <c r="K177" s="2"/>
      <c r="L177" s="2"/>
      <c r="M177" s="2"/>
      <c r="N177" s="3"/>
      <c r="O177" s="3"/>
      <c r="P177" s="5"/>
      <c r="Q177" s="25" t="str">
        <f t="shared" si="2"/>
        <v>N/A</v>
      </c>
      <c r="R177" s="2"/>
      <c r="S177" s="2"/>
      <c r="T177" s="2"/>
      <c r="U177" s="2"/>
      <c r="V177" s="2"/>
      <c r="W177" s="4"/>
      <c r="X177" s="2"/>
      <c r="Y177" s="4"/>
      <c r="Z177" s="2"/>
    </row>
    <row r="178" spans="2:26" s="6" customFormat="1" x14ac:dyDescent="0.25">
      <c r="B178" s="2"/>
      <c r="C178" s="2"/>
      <c r="D178" s="2"/>
      <c r="E178" s="2"/>
      <c r="F178" s="2"/>
      <c r="G178" s="2"/>
      <c r="H178" s="2"/>
      <c r="I178" s="2"/>
      <c r="J178" s="2"/>
      <c r="K178" s="2"/>
      <c r="L178" s="2"/>
      <c r="M178" s="2"/>
      <c r="N178" s="3"/>
      <c r="O178" s="3"/>
      <c r="P178" s="5"/>
      <c r="Q178" s="25" t="str">
        <f t="shared" si="2"/>
        <v>N/A</v>
      </c>
      <c r="R178" s="2"/>
      <c r="S178" s="2"/>
      <c r="T178" s="2"/>
      <c r="U178" s="2"/>
      <c r="V178" s="2"/>
      <c r="W178" s="4"/>
      <c r="X178" s="2"/>
      <c r="Y178" s="4"/>
      <c r="Z178" s="2"/>
    </row>
    <row r="179" spans="2:26" s="6" customFormat="1" x14ac:dyDescent="0.25">
      <c r="B179" s="2"/>
      <c r="C179" s="2"/>
      <c r="D179" s="2"/>
      <c r="E179" s="2"/>
      <c r="F179" s="2"/>
      <c r="G179" s="2"/>
      <c r="H179" s="2"/>
      <c r="I179" s="2"/>
      <c r="J179" s="2"/>
      <c r="K179" s="2"/>
      <c r="L179" s="2"/>
      <c r="M179" s="2"/>
      <c r="N179" s="3"/>
      <c r="O179" s="3"/>
      <c r="P179" s="5"/>
      <c r="Q179" s="25" t="str">
        <f t="shared" si="2"/>
        <v>N/A</v>
      </c>
      <c r="R179" s="2"/>
      <c r="S179" s="2"/>
      <c r="T179" s="2"/>
      <c r="U179" s="2"/>
      <c r="V179" s="2"/>
      <c r="W179" s="4"/>
      <c r="X179" s="2"/>
      <c r="Y179" s="4"/>
      <c r="Z179" s="2"/>
    </row>
    <row r="180" spans="2:26" s="6" customFormat="1" x14ac:dyDescent="0.25">
      <c r="B180" s="2"/>
      <c r="C180" s="2"/>
      <c r="D180" s="2"/>
      <c r="E180" s="2"/>
      <c r="F180" s="2"/>
      <c r="G180" s="2"/>
      <c r="H180" s="2"/>
      <c r="I180" s="2"/>
      <c r="J180" s="2"/>
      <c r="K180" s="2"/>
      <c r="L180" s="2"/>
      <c r="M180" s="2"/>
      <c r="N180" s="3"/>
      <c r="O180" s="3"/>
      <c r="P180" s="5"/>
      <c r="Q180" s="25" t="str">
        <f t="shared" si="2"/>
        <v>N/A</v>
      </c>
      <c r="R180" s="2"/>
      <c r="S180" s="2"/>
      <c r="T180" s="2"/>
      <c r="U180" s="2"/>
      <c r="V180" s="2"/>
      <c r="W180" s="4"/>
      <c r="X180" s="2"/>
      <c r="Y180" s="4"/>
      <c r="Z180" s="2"/>
    </row>
    <row r="181" spans="2:26" s="6" customFormat="1" x14ac:dyDescent="0.25">
      <c r="B181" s="2"/>
      <c r="C181" s="2"/>
      <c r="D181" s="2"/>
      <c r="E181" s="2"/>
      <c r="F181" s="2"/>
      <c r="G181" s="2"/>
      <c r="H181" s="2"/>
      <c r="I181" s="2"/>
      <c r="J181" s="2"/>
      <c r="K181" s="2"/>
      <c r="L181" s="2"/>
      <c r="M181" s="2"/>
      <c r="N181" s="3"/>
      <c r="O181" s="3"/>
      <c r="P181" s="5"/>
      <c r="Q181" s="25" t="str">
        <f t="shared" si="2"/>
        <v>N/A</v>
      </c>
      <c r="R181" s="2"/>
      <c r="S181" s="2"/>
      <c r="T181" s="2"/>
      <c r="U181" s="2"/>
      <c r="V181" s="2"/>
      <c r="W181" s="4"/>
      <c r="X181" s="2"/>
      <c r="Y181" s="4"/>
      <c r="Z181" s="2"/>
    </row>
    <row r="182" spans="2:26" s="6" customFormat="1" x14ac:dyDescent="0.25">
      <c r="B182" s="2"/>
      <c r="C182" s="2"/>
      <c r="D182" s="2"/>
      <c r="E182" s="2"/>
      <c r="F182" s="2"/>
      <c r="G182" s="2"/>
      <c r="H182" s="2"/>
      <c r="I182" s="2"/>
      <c r="J182" s="2"/>
      <c r="K182" s="2"/>
      <c r="L182" s="2"/>
      <c r="M182" s="2"/>
      <c r="N182" s="3"/>
      <c r="O182" s="3"/>
      <c r="P182" s="5"/>
      <c r="Q182" s="25" t="str">
        <f t="shared" si="2"/>
        <v>N/A</v>
      </c>
      <c r="R182" s="2"/>
      <c r="S182" s="2"/>
      <c r="T182" s="2"/>
      <c r="U182" s="2"/>
      <c r="V182" s="2"/>
      <c r="W182" s="4"/>
      <c r="X182" s="2"/>
      <c r="Y182" s="4"/>
      <c r="Z182" s="2"/>
    </row>
    <row r="183" spans="2:26" s="6" customFormat="1" x14ac:dyDescent="0.25">
      <c r="B183" s="2"/>
      <c r="C183" s="2"/>
      <c r="D183" s="2"/>
      <c r="E183" s="2"/>
      <c r="F183" s="2"/>
      <c r="G183" s="2"/>
      <c r="H183" s="2"/>
      <c r="I183" s="2"/>
      <c r="J183" s="2"/>
      <c r="K183" s="2"/>
      <c r="L183" s="2"/>
      <c r="M183" s="2"/>
      <c r="N183" s="3"/>
      <c r="O183" s="3"/>
      <c r="P183" s="5"/>
      <c r="Q183" s="25" t="str">
        <f t="shared" si="2"/>
        <v>N/A</v>
      </c>
      <c r="R183" s="2"/>
      <c r="S183" s="2"/>
      <c r="T183" s="2"/>
      <c r="U183" s="2"/>
      <c r="V183" s="2"/>
      <c r="W183" s="4"/>
      <c r="X183" s="2"/>
      <c r="Y183" s="4"/>
      <c r="Z183" s="2"/>
    </row>
    <row r="184" spans="2:26" s="6" customFormat="1" x14ac:dyDescent="0.25">
      <c r="B184" s="2"/>
      <c r="C184" s="2"/>
      <c r="D184" s="2"/>
      <c r="E184" s="2"/>
      <c r="F184" s="2"/>
      <c r="G184" s="2"/>
      <c r="H184" s="2"/>
      <c r="I184" s="2"/>
      <c r="J184" s="2"/>
      <c r="K184" s="2"/>
      <c r="L184" s="2"/>
      <c r="M184" s="2"/>
      <c r="N184" s="3"/>
      <c r="O184" s="3"/>
      <c r="P184" s="5"/>
      <c r="Q184" s="25" t="str">
        <f t="shared" si="2"/>
        <v>N/A</v>
      </c>
      <c r="R184" s="2"/>
      <c r="S184" s="2"/>
      <c r="T184" s="2"/>
      <c r="U184" s="2"/>
      <c r="V184" s="2"/>
      <c r="W184" s="4"/>
      <c r="X184" s="2"/>
      <c r="Y184" s="4"/>
      <c r="Z184" s="4"/>
    </row>
    <row r="185" spans="2:26" s="6" customFormat="1" x14ac:dyDescent="0.25">
      <c r="B185" s="2"/>
      <c r="C185" s="2"/>
      <c r="D185" s="2"/>
      <c r="E185" s="2"/>
      <c r="F185" s="2"/>
      <c r="G185" s="2"/>
      <c r="H185" s="2"/>
      <c r="I185" s="2"/>
      <c r="J185" s="2"/>
      <c r="K185" s="2"/>
      <c r="L185" s="2"/>
      <c r="M185" s="2"/>
      <c r="N185" s="3"/>
      <c r="O185" s="3"/>
      <c r="P185" s="5"/>
      <c r="Q185" s="25" t="str">
        <f t="shared" si="2"/>
        <v>N/A</v>
      </c>
      <c r="R185" s="2"/>
      <c r="S185" s="2"/>
      <c r="T185" s="2"/>
      <c r="U185" s="2"/>
      <c r="V185" s="2"/>
      <c r="W185" s="4"/>
      <c r="X185" s="2"/>
      <c r="Y185" s="4"/>
      <c r="Z185" s="4"/>
    </row>
    <row r="186" spans="2:26" s="6" customFormat="1" x14ac:dyDescent="0.25">
      <c r="B186" s="2"/>
      <c r="C186" s="2"/>
      <c r="D186" s="2"/>
      <c r="E186" s="2"/>
      <c r="F186" s="2"/>
      <c r="G186" s="2"/>
      <c r="H186" s="2"/>
      <c r="I186" s="2"/>
      <c r="J186" s="2"/>
      <c r="K186" s="2"/>
      <c r="L186" s="2"/>
      <c r="M186" s="2"/>
      <c r="N186" s="3"/>
      <c r="O186" s="3"/>
      <c r="P186" s="5"/>
      <c r="Q186" s="25" t="str">
        <f t="shared" si="2"/>
        <v>N/A</v>
      </c>
      <c r="R186" s="2"/>
      <c r="S186" s="2"/>
      <c r="T186" s="2"/>
      <c r="U186" s="2"/>
      <c r="V186" s="2"/>
      <c r="W186" s="4"/>
      <c r="X186" s="2"/>
      <c r="Y186" s="4"/>
      <c r="Z186" s="2"/>
    </row>
    <row r="187" spans="2:26" s="6" customFormat="1" x14ac:dyDescent="0.25">
      <c r="B187" s="2"/>
      <c r="C187" s="2"/>
      <c r="D187" s="2"/>
      <c r="E187" s="2"/>
      <c r="F187" s="2"/>
      <c r="G187" s="2"/>
      <c r="H187" s="2"/>
      <c r="I187" s="2"/>
      <c r="J187" s="2"/>
      <c r="K187" s="2"/>
      <c r="L187" s="2"/>
      <c r="M187" s="2"/>
      <c r="N187" s="3"/>
      <c r="O187" s="3"/>
      <c r="P187" s="5"/>
      <c r="Q187" s="25" t="str">
        <f t="shared" si="2"/>
        <v>N/A</v>
      </c>
      <c r="R187" s="2"/>
      <c r="S187" s="2"/>
      <c r="T187" s="2"/>
      <c r="U187" s="2"/>
      <c r="V187" s="2"/>
      <c r="W187" s="4"/>
      <c r="X187" s="2"/>
      <c r="Y187" s="4"/>
      <c r="Z187" s="4"/>
    </row>
    <row r="188" spans="2:26" s="6" customFormat="1" x14ac:dyDescent="0.25">
      <c r="B188" s="2"/>
      <c r="C188" s="2"/>
      <c r="D188" s="2"/>
      <c r="E188" s="2"/>
      <c r="F188" s="2"/>
      <c r="G188" s="2"/>
      <c r="H188" s="2"/>
      <c r="I188" s="2"/>
      <c r="J188" s="2"/>
      <c r="K188" s="2"/>
      <c r="L188" s="2"/>
      <c r="M188" s="2"/>
      <c r="N188" s="3"/>
      <c r="O188" s="3"/>
      <c r="P188" s="5"/>
      <c r="Q188" s="25" t="str">
        <f t="shared" si="2"/>
        <v>N/A</v>
      </c>
      <c r="R188" s="2"/>
      <c r="S188" s="2"/>
      <c r="T188" s="2"/>
      <c r="U188" s="2"/>
      <c r="V188" s="2"/>
      <c r="W188" s="4"/>
      <c r="X188" s="2"/>
      <c r="Y188" s="4"/>
      <c r="Z188" s="2"/>
    </row>
    <row r="189" spans="2:26" s="6" customFormat="1" x14ac:dyDescent="0.25">
      <c r="B189" s="2"/>
      <c r="C189" s="2"/>
      <c r="D189" s="2"/>
      <c r="E189" s="2"/>
      <c r="F189" s="2"/>
      <c r="G189" s="2"/>
      <c r="H189" s="2"/>
      <c r="I189" s="2"/>
      <c r="J189" s="2"/>
      <c r="K189" s="2"/>
      <c r="L189" s="2"/>
      <c r="M189" s="2"/>
      <c r="N189" s="3"/>
      <c r="O189" s="3"/>
      <c r="P189" s="5"/>
      <c r="Q189" s="25" t="str">
        <f t="shared" si="2"/>
        <v>N/A</v>
      </c>
      <c r="R189" s="2"/>
      <c r="S189" s="2"/>
      <c r="T189" s="2"/>
      <c r="U189" s="2"/>
      <c r="V189" s="2"/>
      <c r="W189" s="4"/>
      <c r="X189" s="2"/>
      <c r="Y189" s="4"/>
      <c r="Z189" s="2"/>
    </row>
    <row r="190" spans="2:26" s="6" customFormat="1" x14ac:dyDescent="0.25">
      <c r="B190" s="2"/>
      <c r="C190" s="2"/>
      <c r="D190" s="2"/>
      <c r="E190" s="2"/>
      <c r="F190" s="2"/>
      <c r="G190" s="2"/>
      <c r="H190" s="2"/>
      <c r="I190" s="2"/>
      <c r="J190" s="2"/>
      <c r="K190" s="2"/>
      <c r="L190" s="2"/>
      <c r="M190" s="2"/>
      <c r="N190" s="3"/>
      <c r="O190" s="3"/>
      <c r="P190" s="5"/>
      <c r="Q190" s="25" t="str">
        <f t="shared" si="2"/>
        <v>N/A</v>
      </c>
      <c r="R190" s="2"/>
      <c r="S190" s="2"/>
      <c r="T190" s="2"/>
      <c r="U190" s="2"/>
      <c r="V190" s="2"/>
      <c r="W190" s="4"/>
      <c r="X190" s="2"/>
      <c r="Y190" s="4"/>
      <c r="Z190" s="2"/>
    </row>
    <row r="191" spans="2:26" s="6" customFormat="1" x14ac:dyDescent="0.25">
      <c r="B191" s="2"/>
      <c r="C191" s="2"/>
      <c r="D191" s="2"/>
      <c r="E191" s="2"/>
      <c r="F191" s="2"/>
      <c r="G191" s="2"/>
      <c r="H191" s="2"/>
      <c r="I191" s="2"/>
      <c r="J191" s="2"/>
      <c r="K191" s="2"/>
      <c r="L191" s="2"/>
      <c r="M191" s="2"/>
      <c r="N191" s="3"/>
      <c r="O191" s="3"/>
      <c r="P191" s="5"/>
      <c r="Q191" s="25" t="str">
        <f t="shared" si="2"/>
        <v>N/A</v>
      </c>
      <c r="R191" s="2"/>
      <c r="S191" s="2"/>
      <c r="T191" s="2"/>
      <c r="U191" s="2"/>
      <c r="V191" s="2"/>
      <c r="W191" s="4"/>
      <c r="X191" s="2"/>
      <c r="Y191" s="4"/>
      <c r="Z191" s="2"/>
    </row>
    <row r="192" spans="2:26" s="6" customFormat="1" x14ac:dyDescent="0.25">
      <c r="B192" s="2"/>
      <c r="C192" s="2"/>
      <c r="D192" s="2"/>
      <c r="E192" s="2"/>
      <c r="F192" s="2"/>
      <c r="G192" s="2"/>
      <c r="H192" s="2"/>
      <c r="I192" s="2"/>
      <c r="J192" s="2"/>
      <c r="K192" s="2"/>
      <c r="L192" s="2"/>
      <c r="M192" s="2"/>
      <c r="N192" s="3"/>
      <c r="O192" s="3"/>
      <c r="P192" s="5"/>
      <c r="Q192" s="25" t="str">
        <f t="shared" si="2"/>
        <v>N/A</v>
      </c>
      <c r="R192" s="2"/>
      <c r="S192" s="2"/>
      <c r="T192" s="2"/>
      <c r="U192" s="2"/>
      <c r="V192" s="2"/>
      <c r="W192" s="4"/>
      <c r="X192" s="2"/>
      <c r="Y192" s="4"/>
      <c r="Z192" s="2"/>
    </row>
    <row r="193" spans="1:26" s="6" customFormat="1" x14ac:dyDescent="0.25">
      <c r="B193" s="2"/>
      <c r="C193" s="2"/>
      <c r="D193" s="2"/>
      <c r="E193" s="2"/>
      <c r="F193" s="2"/>
      <c r="G193" s="2"/>
      <c r="H193" s="2"/>
      <c r="I193" s="2"/>
      <c r="J193" s="2"/>
      <c r="K193" s="2"/>
      <c r="L193" s="2"/>
      <c r="M193" s="2"/>
      <c r="N193" s="3"/>
      <c r="O193" s="3"/>
      <c r="P193" s="5"/>
      <c r="Q193" s="25" t="str">
        <f t="shared" si="2"/>
        <v>N/A</v>
      </c>
      <c r="R193" s="2"/>
      <c r="S193" s="2"/>
      <c r="T193" s="2"/>
      <c r="U193" s="2"/>
      <c r="V193" s="2"/>
      <c r="W193" s="4"/>
      <c r="X193" s="2"/>
      <c r="Y193" s="4"/>
      <c r="Z193" s="2"/>
    </row>
    <row r="194" spans="1:26" s="6" customFormat="1" x14ac:dyDescent="0.25">
      <c r="B194" s="2"/>
      <c r="C194" s="2"/>
      <c r="D194" s="2"/>
      <c r="E194" s="2"/>
      <c r="F194" s="2"/>
      <c r="G194" s="2"/>
      <c r="H194" s="2"/>
      <c r="I194" s="2"/>
      <c r="J194" s="2"/>
      <c r="K194" s="2"/>
      <c r="L194" s="2"/>
      <c r="M194" s="2"/>
      <c r="N194" s="3"/>
      <c r="O194" s="3"/>
      <c r="P194" s="5"/>
      <c r="Q194" s="25" t="str">
        <f t="shared" si="2"/>
        <v>N/A</v>
      </c>
      <c r="R194" s="2"/>
      <c r="S194" s="2"/>
      <c r="T194" s="2"/>
      <c r="U194" s="2"/>
      <c r="V194" s="2"/>
      <c r="W194" s="4"/>
      <c r="X194" s="2"/>
      <c r="Y194" s="4"/>
      <c r="Z194" s="2"/>
    </row>
    <row r="195" spans="1:26" s="6" customFormat="1" x14ac:dyDescent="0.25">
      <c r="B195" s="2"/>
      <c r="C195" s="2"/>
      <c r="D195" s="2"/>
      <c r="E195" s="2"/>
      <c r="F195" s="2"/>
      <c r="G195" s="2"/>
      <c r="H195" s="2"/>
      <c r="I195" s="2"/>
      <c r="J195" s="2"/>
      <c r="K195" s="2"/>
      <c r="L195" s="2"/>
      <c r="M195" s="2"/>
      <c r="N195" s="3"/>
      <c r="O195" s="3"/>
      <c r="P195" s="5"/>
      <c r="Q195" s="25" t="str">
        <f t="shared" ref="Q195:Q258" si="3">IFERROR((((MID(N195,FIND("(",N195,1)+1,(FIND(")",N195,1)-FIND("(",N195,1)-2)))*0.25)+((MID(O195,FIND("(",O195,1)+1,(FIND(")",O195,1)-FIND("(",O195,1)-2)))*0.25)+((MID(P195,FIND("(",P195,1)+1,(FIND(")",P195,1)-FIND("(",P195,1)-2)))*0.25)+(0*0.15)+(0*0.1))/100,"N/A")</f>
        <v>N/A</v>
      </c>
      <c r="R195" s="2"/>
      <c r="S195" s="2"/>
      <c r="T195" s="2"/>
      <c r="U195" s="2"/>
      <c r="V195" s="2"/>
      <c r="W195" s="4"/>
      <c r="X195" s="2"/>
      <c r="Y195" s="4"/>
      <c r="Z195" s="4"/>
    </row>
    <row r="196" spans="1:26" s="6" customFormat="1" x14ac:dyDescent="0.25">
      <c r="B196" s="2"/>
      <c r="C196" s="2"/>
      <c r="D196" s="2"/>
      <c r="E196" s="2"/>
      <c r="F196" s="2"/>
      <c r="G196" s="2"/>
      <c r="H196" s="2"/>
      <c r="I196" s="2"/>
      <c r="J196" s="2"/>
      <c r="K196" s="2"/>
      <c r="L196" s="2"/>
      <c r="M196" s="2"/>
      <c r="N196" s="3"/>
      <c r="O196" s="3"/>
      <c r="P196" s="5"/>
      <c r="Q196" s="25" t="str">
        <f t="shared" si="3"/>
        <v>N/A</v>
      </c>
      <c r="R196" s="2"/>
      <c r="S196" s="2"/>
      <c r="T196" s="2"/>
      <c r="U196" s="2"/>
      <c r="V196" s="2"/>
      <c r="W196" s="4"/>
      <c r="X196" s="2"/>
      <c r="Y196" s="4"/>
      <c r="Z196" s="2"/>
    </row>
    <row r="197" spans="1:26" s="6" customFormat="1" x14ac:dyDescent="0.25">
      <c r="B197" s="2"/>
      <c r="C197" s="2"/>
      <c r="D197" s="2"/>
      <c r="E197" s="2"/>
      <c r="F197" s="2"/>
      <c r="G197" s="2"/>
      <c r="H197" s="2"/>
      <c r="I197" s="2"/>
      <c r="J197" s="2"/>
      <c r="K197" s="2"/>
      <c r="L197" s="2"/>
      <c r="M197" s="2"/>
      <c r="N197" s="3"/>
      <c r="O197" s="3"/>
      <c r="P197" s="5"/>
      <c r="Q197" s="25" t="str">
        <f t="shared" si="3"/>
        <v>N/A</v>
      </c>
      <c r="R197" s="2"/>
      <c r="S197" s="2"/>
      <c r="T197" s="2"/>
      <c r="U197" s="2"/>
      <c r="V197" s="2"/>
      <c r="W197" s="4"/>
      <c r="X197" s="2"/>
      <c r="Y197" s="4"/>
      <c r="Z197" s="2"/>
    </row>
    <row r="198" spans="1:26" s="6" customFormat="1" x14ac:dyDescent="0.25">
      <c r="B198" s="2"/>
      <c r="C198" s="2"/>
      <c r="D198" s="2"/>
      <c r="E198" s="2"/>
      <c r="F198" s="2"/>
      <c r="G198" s="2"/>
      <c r="H198" s="2"/>
      <c r="I198" s="2"/>
      <c r="J198" s="2"/>
      <c r="K198" s="2"/>
      <c r="L198" s="2"/>
      <c r="M198" s="2"/>
      <c r="N198" s="3"/>
      <c r="O198" s="3"/>
      <c r="P198" s="5"/>
      <c r="Q198" s="25" t="str">
        <f t="shared" si="3"/>
        <v>N/A</v>
      </c>
      <c r="R198" s="2"/>
      <c r="S198" s="2"/>
      <c r="T198" s="2"/>
      <c r="U198" s="2"/>
      <c r="V198" s="2"/>
      <c r="W198" s="4"/>
      <c r="X198" s="2"/>
      <c r="Y198" s="4"/>
      <c r="Z198" s="4"/>
    </row>
    <row r="199" spans="1:26" s="6" customFormat="1" x14ac:dyDescent="0.25">
      <c r="B199" s="2"/>
      <c r="C199" s="2"/>
      <c r="D199" s="2"/>
      <c r="E199" s="2"/>
      <c r="F199" s="2"/>
      <c r="G199" s="2"/>
      <c r="H199" s="2"/>
      <c r="I199" s="2"/>
      <c r="J199" s="2"/>
      <c r="K199" s="2"/>
      <c r="L199" s="2"/>
      <c r="M199" s="2"/>
      <c r="N199" s="3"/>
      <c r="O199" s="3"/>
      <c r="P199" s="5"/>
      <c r="Q199" s="25" t="str">
        <f t="shared" si="3"/>
        <v>N/A</v>
      </c>
      <c r="R199" s="2"/>
      <c r="S199" s="2"/>
      <c r="T199" s="2"/>
      <c r="U199" s="2"/>
      <c r="V199" s="2"/>
      <c r="W199" s="4"/>
      <c r="X199" s="2"/>
      <c r="Y199" s="4"/>
      <c r="Z199" s="4"/>
    </row>
    <row r="200" spans="1:26" s="6" customFormat="1" x14ac:dyDescent="0.25">
      <c r="B200" s="2"/>
      <c r="C200" s="2"/>
      <c r="D200" s="2"/>
      <c r="E200" s="2"/>
      <c r="F200" s="2"/>
      <c r="G200" s="2"/>
      <c r="H200" s="2"/>
      <c r="I200" s="2"/>
      <c r="J200" s="2"/>
      <c r="K200" s="2"/>
      <c r="L200" s="2"/>
      <c r="M200" s="2"/>
      <c r="N200" s="3"/>
      <c r="O200" s="3"/>
      <c r="P200" s="5"/>
      <c r="Q200" s="25" t="str">
        <f t="shared" si="3"/>
        <v>N/A</v>
      </c>
      <c r="R200" s="2"/>
      <c r="S200" s="2"/>
      <c r="T200" s="2"/>
      <c r="U200" s="2"/>
      <c r="V200" s="2"/>
      <c r="W200" s="4"/>
      <c r="X200" s="2"/>
      <c r="Y200" s="4"/>
      <c r="Z200" s="4"/>
    </row>
    <row r="201" spans="1:26" s="6" customFormat="1" x14ac:dyDescent="0.25">
      <c r="B201" s="2"/>
      <c r="C201" s="2"/>
      <c r="D201" s="2"/>
      <c r="E201" s="2"/>
      <c r="F201" s="2"/>
      <c r="G201" s="2"/>
      <c r="H201" s="2"/>
      <c r="I201" s="2"/>
      <c r="J201" s="2"/>
      <c r="K201" s="2"/>
      <c r="L201" s="2"/>
      <c r="M201" s="2"/>
      <c r="N201" s="3"/>
      <c r="O201" s="3"/>
      <c r="P201" s="5"/>
      <c r="Q201" s="25" t="str">
        <f t="shared" si="3"/>
        <v>N/A</v>
      </c>
      <c r="R201" s="2"/>
      <c r="S201" s="2"/>
      <c r="T201" s="2"/>
      <c r="U201" s="2"/>
      <c r="V201" s="2"/>
      <c r="W201" s="4"/>
      <c r="X201" s="2"/>
      <c r="Y201" s="4"/>
      <c r="Z201" s="4"/>
    </row>
    <row r="202" spans="1:26" s="6" customFormat="1" x14ac:dyDescent="0.25">
      <c r="B202" s="2"/>
      <c r="C202" s="2"/>
      <c r="D202" s="2"/>
      <c r="E202" s="2"/>
      <c r="F202" s="2"/>
      <c r="G202" s="2"/>
      <c r="H202" s="2"/>
      <c r="I202" s="2"/>
      <c r="J202" s="2"/>
      <c r="K202" s="2"/>
      <c r="L202" s="2"/>
      <c r="M202" s="2"/>
      <c r="N202" s="3"/>
      <c r="O202" s="3"/>
      <c r="P202" s="5"/>
      <c r="Q202" s="25" t="str">
        <f t="shared" si="3"/>
        <v>N/A</v>
      </c>
      <c r="R202" s="2"/>
      <c r="S202" s="2"/>
      <c r="T202" s="2"/>
      <c r="U202" s="2"/>
      <c r="V202" s="2"/>
      <c r="W202" s="4"/>
      <c r="X202" s="2"/>
      <c r="Y202" s="4"/>
      <c r="Z202" s="2"/>
    </row>
    <row r="203" spans="1:26" s="6" customFormat="1" x14ac:dyDescent="0.25">
      <c r="B203" s="2"/>
      <c r="C203" s="2"/>
      <c r="D203" s="2"/>
      <c r="E203" s="2"/>
      <c r="F203" s="2"/>
      <c r="G203" s="2"/>
      <c r="H203" s="2"/>
      <c r="I203" s="2"/>
      <c r="J203" s="2"/>
      <c r="K203" s="2"/>
      <c r="L203" s="2"/>
      <c r="M203" s="2"/>
      <c r="N203" s="3"/>
      <c r="O203" s="3"/>
      <c r="P203" s="5"/>
      <c r="Q203" s="25" t="str">
        <f t="shared" si="3"/>
        <v>N/A</v>
      </c>
      <c r="R203" s="2"/>
      <c r="S203" s="2"/>
      <c r="T203" s="2"/>
      <c r="U203" s="2"/>
      <c r="V203" s="2"/>
      <c r="W203" s="4"/>
      <c r="X203" s="2"/>
      <c r="Y203" s="4"/>
      <c r="Z203" s="4"/>
    </row>
    <row r="204" spans="1:26" s="6" customFormat="1" x14ac:dyDescent="0.25">
      <c r="B204" s="2"/>
      <c r="C204" s="2"/>
      <c r="D204" s="2"/>
      <c r="E204" s="2"/>
      <c r="F204" s="2"/>
      <c r="G204" s="2"/>
      <c r="H204" s="2"/>
      <c r="I204" s="2"/>
      <c r="J204" s="2"/>
      <c r="K204" s="2"/>
      <c r="L204" s="2"/>
      <c r="M204" s="2"/>
      <c r="N204" s="3"/>
      <c r="O204" s="3"/>
      <c r="P204" s="5"/>
      <c r="Q204" s="25" t="str">
        <f t="shared" si="3"/>
        <v>N/A</v>
      </c>
      <c r="R204" s="2"/>
      <c r="S204" s="2"/>
      <c r="T204" s="2"/>
      <c r="U204" s="2"/>
      <c r="V204" s="2"/>
      <c r="W204" s="4"/>
      <c r="X204" s="2"/>
      <c r="Y204" s="4"/>
      <c r="Z204" s="2"/>
    </row>
    <row r="205" spans="1:26" s="6" customFormat="1" x14ac:dyDescent="0.25">
      <c r="B205" s="2"/>
      <c r="C205" s="2"/>
      <c r="D205" s="2"/>
      <c r="E205" s="2"/>
      <c r="F205" s="2"/>
      <c r="G205" s="2"/>
      <c r="H205" s="2"/>
      <c r="I205" s="2"/>
      <c r="J205" s="2"/>
      <c r="K205" s="2"/>
      <c r="L205" s="2"/>
      <c r="M205" s="2"/>
      <c r="N205" s="3"/>
      <c r="O205" s="3"/>
      <c r="P205" s="5"/>
      <c r="Q205" s="25" t="str">
        <f t="shared" si="3"/>
        <v>N/A</v>
      </c>
      <c r="R205" s="2"/>
      <c r="S205" s="2"/>
      <c r="T205" s="2"/>
      <c r="U205" s="2"/>
      <c r="V205" s="2"/>
      <c r="W205" s="4"/>
      <c r="X205" s="2"/>
      <c r="Y205" s="4"/>
      <c r="Z205" s="2"/>
    </row>
    <row r="206" spans="1:26" s="6" customFormat="1" x14ac:dyDescent="0.25">
      <c r="B206" s="2"/>
      <c r="C206" s="2"/>
      <c r="D206" s="2"/>
      <c r="E206" s="2"/>
      <c r="F206" s="2"/>
      <c r="G206" s="2"/>
      <c r="H206" s="2"/>
      <c r="I206" s="2"/>
      <c r="J206" s="2"/>
      <c r="K206" s="2"/>
      <c r="L206" s="2"/>
      <c r="M206" s="2"/>
      <c r="N206" s="3"/>
      <c r="O206" s="3"/>
      <c r="P206" s="5"/>
      <c r="Q206" s="25" t="str">
        <f t="shared" si="3"/>
        <v>N/A</v>
      </c>
      <c r="R206" s="2"/>
      <c r="S206" s="2"/>
      <c r="T206" s="2"/>
      <c r="U206" s="2"/>
      <c r="V206" s="2"/>
      <c r="W206" s="4"/>
      <c r="X206" s="2"/>
      <c r="Y206" s="4"/>
      <c r="Z206" s="2"/>
    </row>
    <row r="207" spans="1:26" s="6" customFormat="1" x14ac:dyDescent="0.25">
      <c r="B207" s="2"/>
      <c r="C207" s="2"/>
      <c r="D207" s="2"/>
      <c r="E207" s="2"/>
      <c r="F207" s="2"/>
      <c r="G207" s="2"/>
      <c r="H207" s="2"/>
      <c r="I207" s="2"/>
      <c r="J207" s="2"/>
      <c r="K207" s="2"/>
      <c r="L207" s="2"/>
      <c r="M207" s="2"/>
      <c r="N207" s="3"/>
      <c r="O207" s="3"/>
      <c r="P207" s="5"/>
      <c r="Q207" s="25" t="str">
        <f t="shared" si="3"/>
        <v>N/A</v>
      </c>
      <c r="R207" s="2"/>
      <c r="S207" s="2"/>
      <c r="T207" s="2"/>
      <c r="U207" s="2"/>
      <c r="V207" s="2"/>
      <c r="W207" s="4"/>
      <c r="X207" s="2"/>
      <c r="Y207" s="4"/>
      <c r="Z207" s="4"/>
    </row>
    <row r="208" spans="1:26" s="6" customFormat="1" x14ac:dyDescent="0.25">
      <c r="A208" s="7"/>
      <c r="B208" s="4"/>
      <c r="C208" s="4"/>
      <c r="D208" s="4"/>
      <c r="E208" s="4"/>
      <c r="F208" s="4"/>
      <c r="G208" s="4"/>
      <c r="H208" s="4"/>
      <c r="I208" s="4"/>
      <c r="J208" s="4"/>
      <c r="K208" s="4"/>
      <c r="L208" s="4"/>
      <c r="M208" s="4"/>
      <c r="N208" s="3"/>
      <c r="O208" s="3"/>
      <c r="P208" s="5"/>
      <c r="Q208" s="25" t="str">
        <f t="shared" si="3"/>
        <v>N/A</v>
      </c>
      <c r="R208" s="4"/>
      <c r="S208" s="4"/>
      <c r="T208" s="4"/>
      <c r="U208" s="4"/>
      <c r="V208" s="4"/>
      <c r="W208" s="4"/>
      <c r="X208" s="4"/>
      <c r="Y208" s="4"/>
      <c r="Z208" s="4"/>
    </row>
    <row r="209" spans="1:26" s="6" customFormat="1" x14ac:dyDescent="0.25">
      <c r="A209" s="7"/>
      <c r="B209" s="4"/>
      <c r="C209" s="4"/>
      <c r="D209" s="4"/>
      <c r="E209" s="4"/>
      <c r="F209" s="4"/>
      <c r="G209" s="4"/>
      <c r="H209" s="4"/>
      <c r="I209" s="4"/>
      <c r="J209" s="4"/>
      <c r="K209" s="4"/>
      <c r="L209" s="4"/>
      <c r="M209" s="4"/>
      <c r="N209" s="3"/>
      <c r="O209" s="3"/>
      <c r="P209" s="5"/>
      <c r="Q209" s="25" t="str">
        <f t="shared" si="3"/>
        <v>N/A</v>
      </c>
      <c r="R209" s="4"/>
      <c r="S209" s="4"/>
      <c r="T209" s="4"/>
      <c r="U209" s="4"/>
      <c r="V209" s="4"/>
      <c r="W209" s="4"/>
      <c r="X209" s="4"/>
      <c r="Y209" s="4"/>
      <c r="Z209" s="4"/>
    </row>
    <row r="210" spans="1:26" s="6" customFormat="1" x14ac:dyDescent="0.25">
      <c r="A210" s="7"/>
      <c r="B210" s="4"/>
      <c r="C210" s="4"/>
      <c r="D210" s="4"/>
      <c r="E210" s="4"/>
      <c r="F210" s="4"/>
      <c r="G210" s="4"/>
      <c r="H210" s="4"/>
      <c r="I210" s="4"/>
      <c r="J210" s="4"/>
      <c r="K210" s="4"/>
      <c r="L210" s="4"/>
      <c r="M210" s="4"/>
      <c r="N210" s="3"/>
      <c r="O210" s="3"/>
      <c r="P210" s="5"/>
      <c r="Q210" s="25" t="str">
        <f t="shared" si="3"/>
        <v>N/A</v>
      </c>
      <c r="R210" s="4"/>
      <c r="S210" s="4"/>
      <c r="T210" s="4"/>
      <c r="U210" s="4"/>
      <c r="V210" s="4"/>
      <c r="W210" s="4"/>
      <c r="X210" s="4"/>
      <c r="Y210" s="4"/>
      <c r="Z210" s="4"/>
    </row>
    <row r="211" spans="1:26" s="6" customFormat="1" x14ac:dyDescent="0.25">
      <c r="A211" s="7"/>
      <c r="B211" s="4"/>
      <c r="C211" s="4"/>
      <c r="D211" s="4"/>
      <c r="E211" s="4"/>
      <c r="F211" s="4"/>
      <c r="G211" s="4"/>
      <c r="H211" s="4"/>
      <c r="I211" s="4"/>
      <c r="J211" s="4"/>
      <c r="K211" s="4"/>
      <c r="L211" s="4"/>
      <c r="M211" s="4"/>
      <c r="N211" s="3"/>
      <c r="O211" s="3"/>
      <c r="P211" s="5"/>
      <c r="Q211" s="25" t="str">
        <f t="shared" si="3"/>
        <v>N/A</v>
      </c>
      <c r="R211" s="4"/>
      <c r="S211" s="4"/>
      <c r="T211" s="4"/>
      <c r="U211" s="4"/>
      <c r="V211" s="4"/>
      <c r="W211" s="4"/>
      <c r="X211" s="4"/>
      <c r="Y211" s="4"/>
      <c r="Z211" s="4"/>
    </row>
    <row r="212" spans="1:26" s="6" customFormat="1" x14ac:dyDescent="0.25">
      <c r="A212" s="7"/>
      <c r="B212" s="4"/>
      <c r="C212" s="4"/>
      <c r="D212" s="4"/>
      <c r="E212" s="4"/>
      <c r="F212" s="4"/>
      <c r="G212" s="4"/>
      <c r="H212" s="4"/>
      <c r="I212" s="4"/>
      <c r="J212" s="4"/>
      <c r="K212" s="4"/>
      <c r="L212" s="4"/>
      <c r="M212" s="4"/>
      <c r="N212" s="3"/>
      <c r="O212" s="3"/>
      <c r="P212" s="5"/>
      <c r="Q212" s="25" t="str">
        <f t="shared" si="3"/>
        <v>N/A</v>
      </c>
      <c r="R212" s="4"/>
      <c r="S212" s="4"/>
      <c r="T212" s="4"/>
      <c r="U212" s="4"/>
      <c r="V212" s="4"/>
      <c r="W212" s="4"/>
      <c r="X212" s="4"/>
      <c r="Y212" s="4"/>
      <c r="Z212" s="4"/>
    </row>
    <row r="213" spans="1:26" s="6" customFormat="1" x14ac:dyDescent="0.25">
      <c r="A213" s="7"/>
      <c r="B213" s="4"/>
      <c r="C213" s="4"/>
      <c r="D213" s="4"/>
      <c r="E213" s="4"/>
      <c r="F213" s="4"/>
      <c r="G213" s="4"/>
      <c r="H213" s="4"/>
      <c r="I213" s="4"/>
      <c r="J213" s="4"/>
      <c r="K213" s="4"/>
      <c r="L213" s="4"/>
      <c r="M213" s="4"/>
      <c r="N213" s="3"/>
      <c r="O213" s="3"/>
      <c r="P213" s="5"/>
      <c r="Q213" s="25" t="str">
        <f t="shared" si="3"/>
        <v>N/A</v>
      </c>
      <c r="R213" s="4"/>
      <c r="S213" s="4"/>
      <c r="T213" s="4"/>
      <c r="U213" s="4"/>
      <c r="V213" s="4"/>
      <c r="W213" s="4"/>
      <c r="X213" s="4"/>
      <c r="Y213" s="4"/>
      <c r="Z213" s="4"/>
    </row>
    <row r="214" spans="1:26" s="6" customFormat="1" x14ac:dyDescent="0.25">
      <c r="A214" s="7"/>
      <c r="B214" s="4"/>
      <c r="C214" s="4"/>
      <c r="D214" s="4"/>
      <c r="E214" s="4"/>
      <c r="F214" s="4"/>
      <c r="G214" s="4"/>
      <c r="H214" s="4"/>
      <c r="I214" s="4"/>
      <c r="J214" s="4"/>
      <c r="K214" s="4"/>
      <c r="L214" s="4"/>
      <c r="M214" s="4"/>
      <c r="N214" s="3"/>
      <c r="O214" s="3"/>
      <c r="P214" s="5"/>
      <c r="Q214" s="25" t="str">
        <f t="shared" si="3"/>
        <v>N/A</v>
      </c>
      <c r="R214" s="4"/>
      <c r="S214" s="4"/>
      <c r="T214" s="4"/>
      <c r="U214" s="4"/>
      <c r="V214" s="4"/>
      <c r="W214" s="4"/>
      <c r="X214" s="4"/>
      <c r="Y214" s="4"/>
      <c r="Z214" s="4"/>
    </row>
    <row r="215" spans="1:26" s="6" customFormat="1" x14ac:dyDescent="0.25">
      <c r="A215" s="7"/>
      <c r="B215" s="4"/>
      <c r="C215" s="4"/>
      <c r="D215" s="4"/>
      <c r="E215" s="4"/>
      <c r="F215" s="4"/>
      <c r="G215" s="4"/>
      <c r="H215" s="4"/>
      <c r="I215" s="4"/>
      <c r="J215" s="4"/>
      <c r="K215" s="4"/>
      <c r="L215" s="4"/>
      <c r="M215" s="4"/>
      <c r="N215" s="3"/>
      <c r="O215" s="3"/>
      <c r="P215" s="5"/>
      <c r="Q215" s="25" t="str">
        <f t="shared" si="3"/>
        <v>N/A</v>
      </c>
      <c r="R215" s="4"/>
      <c r="S215" s="4"/>
      <c r="T215" s="4"/>
      <c r="U215" s="4"/>
      <c r="V215" s="4"/>
      <c r="W215" s="4"/>
      <c r="X215" s="4"/>
      <c r="Y215" s="4"/>
      <c r="Z215" s="4"/>
    </row>
    <row r="216" spans="1:26" s="6" customFormat="1" x14ac:dyDescent="0.25">
      <c r="A216" s="7"/>
      <c r="B216" s="4"/>
      <c r="C216" s="4"/>
      <c r="D216" s="4"/>
      <c r="E216" s="4"/>
      <c r="F216" s="4"/>
      <c r="G216" s="4"/>
      <c r="H216" s="4"/>
      <c r="I216" s="4"/>
      <c r="J216" s="4"/>
      <c r="K216" s="4"/>
      <c r="L216" s="4"/>
      <c r="M216" s="4"/>
      <c r="N216" s="3"/>
      <c r="O216" s="3"/>
      <c r="P216" s="5"/>
      <c r="Q216" s="25" t="str">
        <f t="shared" si="3"/>
        <v>N/A</v>
      </c>
      <c r="R216" s="4"/>
      <c r="S216" s="4"/>
      <c r="T216" s="4"/>
      <c r="U216" s="4"/>
      <c r="V216" s="4"/>
      <c r="W216" s="4"/>
      <c r="X216" s="4"/>
      <c r="Y216" s="4"/>
      <c r="Z216" s="4"/>
    </row>
    <row r="217" spans="1:26" s="6" customFormat="1" x14ac:dyDescent="0.25">
      <c r="A217" s="7"/>
      <c r="B217" s="4"/>
      <c r="C217" s="4"/>
      <c r="D217" s="4"/>
      <c r="E217" s="4"/>
      <c r="F217" s="4"/>
      <c r="G217" s="4"/>
      <c r="H217" s="4"/>
      <c r="I217" s="4"/>
      <c r="J217" s="4"/>
      <c r="K217" s="4"/>
      <c r="L217" s="4"/>
      <c r="M217" s="4"/>
      <c r="N217" s="3"/>
      <c r="O217" s="3"/>
      <c r="P217" s="5"/>
      <c r="Q217" s="25" t="str">
        <f t="shared" si="3"/>
        <v>N/A</v>
      </c>
      <c r="R217" s="4"/>
      <c r="S217" s="4"/>
      <c r="T217" s="4"/>
      <c r="U217" s="4"/>
      <c r="V217" s="4"/>
      <c r="W217" s="4"/>
      <c r="X217" s="4"/>
      <c r="Y217" s="4"/>
      <c r="Z217" s="4"/>
    </row>
    <row r="218" spans="1:26" s="6" customFormat="1" x14ac:dyDescent="0.25">
      <c r="A218" s="7"/>
      <c r="B218" s="4"/>
      <c r="C218" s="4"/>
      <c r="D218" s="4"/>
      <c r="E218" s="4"/>
      <c r="F218" s="4"/>
      <c r="G218" s="4"/>
      <c r="H218" s="4"/>
      <c r="I218" s="4"/>
      <c r="J218" s="4"/>
      <c r="K218" s="4"/>
      <c r="L218" s="4"/>
      <c r="M218" s="4"/>
      <c r="N218" s="3"/>
      <c r="O218" s="3"/>
      <c r="P218" s="5"/>
      <c r="Q218" s="25" t="str">
        <f t="shared" si="3"/>
        <v>N/A</v>
      </c>
      <c r="R218" s="4"/>
      <c r="S218" s="4"/>
      <c r="T218" s="4"/>
      <c r="U218" s="4"/>
      <c r="V218" s="4"/>
      <c r="W218" s="4"/>
      <c r="X218" s="4"/>
      <c r="Y218" s="4"/>
      <c r="Z218" s="4"/>
    </row>
    <row r="219" spans="1:26" s="6" customFormat="1" x14ac:dyDescent="0.25">
      <c r="A219" s="7"/>
      <c r="B219" s="4"/>
      <c r="C219" s="4"/>
      <c r="D219" s="4"/>
      <c r="E219" s="4"/>
      <c r="F219" s="4"/>
      <c r="G219" s="4"/>
      <c r="H219" s="4"/>
      <c r="I219" s="4"/>
      <c r="J219" s="4"/>
      <c r="K219" s="4"/>
      <c r="L219" s="4"/>
      <c r="M219" s="4"/>
      <c r="N219" s="3"/>
      <c r="O219" s="3"/>
      <c r="P219" s="5"/>
      <c r="Q219" s="25" t="str">
        <f t="shared" si="3"/>
        <v>N/A</v>
      </c>
      <c r="R219" s="4"/>
      <c r="S219" s="4"/>
      <c r="T219" s="4"/>
      <c r="U219" s="4"/>
      <c r="V219" s="4"/>
      <c r="W219" s="4"/>
      <c r="X219" s="4"/>
      <c r="Y219" s="4"/>
      <c r="Z219" s="4"/>
    </row>
    <row r="220" spans="1:26" s="6" customFormat="1" x14ac:dyDescent="0.25">
      <c r="A220" s="7"/>
      <c r="B220" s="4"/>
      <c r="C220" s="4"/>
      <c r="D220" s="4"/>
      <c r="E220" s="4"/>
      <c r="F220" s="4"/>
      <c r="G220" s="4"/>
      <c r="H220" s="4"/>
      <c r="I220" s="4"/>
      <c r="J220" s="4"/>
      <c r="K220" s="4"/>
      <c r="L220" s="4"/>
      <c r="M220" s="4"/>
      <c r="N220" s="3"/>
      <c r="O220" s="3"/>
      <c r="P220" s="5"/>
      <c r="Q220" s="25" t="str">
        <f t="shared" si="3"/>
        <v>N/A</v>
      </c>
      <c r="R220" s="4"/>
      <c r="S220" s="4"/>
      <c r="T220" s="4"/>
      <c r="U220" s="4"/>
      <c r="V220" s="4"/>
      <c r="W220" s="4"/>
      <c r="X220" s="4"/>
      <c r="Y220" s="4"/>
      <c r="Z220" s="4"/>
    </row>
    <row r="221" spans="1:26" s="6" customFormat="1" x14ac:dyDescent="0.25">
      <c r="A221" s="7"/>
      <c r="B221" s="4"/>
      <c r="C221" s="4"/>
      <c r="D221" s="4"/>
      <c r="E221" s="4"/>
      <c r="F221" s="4"/>
      <c r="G221" s="4"/>
      <c r="H221" s="4"/>
      <c r="I221" s="4"/>
      <c r="J221" s="4"/>
      <c r="K221" s="4"/>
      <c r="L221" s="4"/>
      <c r="M221" s="4"/>
      <c r="N221" s="3"/>
      <c r="O221" s="3"/>
      <c r="P221" s="5"/>
      <c r="Q221" s="25" t="str">
        <f t="shared" si="3"/>
        <v>N/A</v>
      </c>
      <c r="R221" s="4"/>
      <c r="S221" s="4"/>
      <c r="T221" s="4"/>
      <c r="U221" s="4"/>
      <c r="V221" s="4"/>
      <c r="W221" s="4"/>
      <c r="X221" s="4"/>
      <c r="Y221" s="4"/>
      <c r="Z221" s="4"/>
    </row>
    <row r="222" spans="1:26" s="6" customFormat="1" x14ac:dyDescent="0.25">
      <c r="A222" s="7"/>
      <c r="B222" s="4"/>
      <c r="C222" s="4"/>
      <c r="D222" s="4"/>
      <c r="E222" s="4"/>
      <c r="F222" s="4"/>
      <c r="G222" s="4"/>
      <c r="H222" s="4"/>
      <c r="I222" s="4"/>
      <c r="J222" s="4"/>
      <c r="K222" s="4"/>
      <c r="L222" s="4"/>
      <c r="M222" s="4"/>
      <c r="N222" s="3"/>
      <c r="O222" s="3"/>
      <c r="P222" s="5"/>
      <c r="Q222" s="25" t="str">
        <f t="shared" si="3"/>
        <v>N/A</v>
      </c>
      <c r="R222" s="4"/>
      <c r="S222" s="4"/>
      <c r="T222" s="4"/>
      <c r="U222" s="4"/>
      <c r="V222" s="4"/>
      <c r="W222" s="4"/>
      <c r="X222" s="4"/>
      <c r="Y222" s="4"/>
      <c r="Z222" s="4"/>
    </row>
    <row r="223" spans="1:26" s="6" customFormat="1" x14ac:dyDescent="0.25">
      <c r="A223" s="7"/>
      <c r="B223" s="4"/>
      <c r="C223" s="4"/>
      <c r="D223" s="4"/>
      <c r="E223" s="4"/>
      <c r="F223" s="4"/>
      <c r="G223" s="4"/>
      <c r="H223" s="4"/>
      <c r="I223" s="4"/>
      <c r="J223" s="4"/>
      <c r="K223" s="4"/>
      <c r="L223" s="4"/>
      <c r="M223" s="4"/>
      <c r="N223" s="3"/>
      <c r="O223" s="3"/>
      <c r="P223" s="5"/>
      <c r="Q223" s="25" t="str">
        <f t="shared" si="3"/>
        <v>N/A</v>
      </c>
      <c r="R223" s="4"/>
      <c r="S223" s="4"/>
      <c r="T223" s="4"/>
      <c r="U223" s="4"/>
      <c r="V223" s="4"/>
      <c r="W223" s="4"/>
      <c r="X223" s="4"/>
      <c r="Y223" s="4"/>
      <c r="Z223" s="4"/>
    </row>
    <row r="224" spans="1:26" s="6" customFormat="1" x14ac:dyDescent="0.25">
      <c r="A224" s="7"/>
      <c r="B224" s="4"/>
      <c r="C224" s="4"/>
      <c r="D224" s="4"/>
      <c r="E224" s="4"/>
      <c r="F224" s="4"/>
      <c r="G224" s="4"/>
      <c r="H224" s="4"/>
      <c r="I224" s="4"/>
      <c r="J224" s="4"/>
      <c r="K224" s="4"/>
      <c r="L224" s="4"/>
      <c r="M224" s="4"/>
      <c r="N224" s="3"/>
      <c r="O224" s="3"/>
      <c r="P224" s="5"/>
      <c r="Q224" s="25" t="str">
        <f t="shared" si="3"/>
        <v>N/A</v>
      </c>
      <c r="R224" s="4"/>
      <c r="S224" s="4"/>
      <c r="T224" s="4"/>
      <c r="U224" s="4"/>
      <c r="V224" s="4"/>
      <c r="W224" s="4"/>
      <c r="X224" s="4"/>
      <c r="Y224" s="4"/>
      <c r="Z224" s="4"/>
    </row>
    <row r="225" spans="1:26" s="6" customFormat="1" x14ac:dyDescent="0.25">
      <c r="A225" s="7"/>
      <c r="B225" s="4"/>
      <c r="C225" s="4"/>
      <c r="D225" s="4"/>
      <c r="E225" s="4"/>
      <c r="F225" s="4"/>
      <c r="G225" s="4"/>
      <c r="H225" s="4"/>
      <c r="I225" s="4"/>
      <c r="J225" s="4"/>
      <c r="K225" s="4"/>
      <c r="L225" s="4"/>
      <c r="M225" s="4"/>
      <c r="N225" s="3"/>
      <c r="O225" s="3"/>
      <c r="P225" s="5"/>
      <c r="Q225" s="25" t="str">
        <f t="shared" si="3"/>
        <v>N/A</v>
      </c>
      <c r="R225" s="4"/>
      <c r="S225" s="4"/>
      <c r="T225" s="4"/>
      <c r="U225" s="4"/>
      <c r="V225" s="4"/>
      <c r="W225" s="4"/>
      <c r="X225" s="4"/>
      <c r="Y225" s="4"/>
      <c r="Z225" s="4"/>
    </row>
    <row r="226" spans="1:26" s="6" customFormat="1" x14ac:dyDescent="0.25">
      <c r="A226" s="7"/>
      <c r="B226" s="4"/>
      <c r="C226" s="4"/>
      <c r="D226" s="4"/>
      <c r="E226" s="4"/>
      <c r="F226" s="4"/>
      <c r="G226" s="4"/>
      <c r="H226" s="4"/>
      <c r="I226" s="4"/>
      <c r="J226" s="4"/>
      <c r="K226" s="4"/>
      <c r="L226" s="4"/>
      <c r="M226" s="4"/>
      <c r="N226" s="3"/>
      <c r="O226" s="3"/>
      <c r="P226" s="5"/>
      <c r="Q226" s="25" t="str">
        <f t="shared" si="3"/>
        <v>N/A</v>
      </c>
      <c r="R226" s="4"/>
      <c r="S226" s="4"/>
      <c r="T226" s="4"/>
      <c r="U226" s="4"/>
      <c r="V226" s="4"/>
      <c r="W226" s="4"/>
      <c r="X226" s="4"/>
      <c r="Y226" s="4"/>
      <c r="Z226" s="4"/>
    </row>
    <row r="227" spans="1:26" s="6" customFormat="1" x14ac:dyDescent="0.25">
      <c r="A227" s="7"/>
      <c r="B227" s="4"/>
      <c r="C227" s="4"/>
      <c r="D227" s="4"/>
      <c r="E227" s="4"/>
      <c r="F227" s="4"/>
      <c r="G227" s="4"/>
      <c r="H227" s="4"/>
      <c r="I227" s="4"/>
      <c r="J227" s="4"/>
      <c r="K227" s="4"/>
      <c r="L227" s="4"/>
      <c r="M227" s="4"/>
      <c r="N227" s="3"/>
      <c r="O227" s="3"/>
      <c r="P227" s="5"/>
      <c r="Q227" s="25" t="str">
        <f t="shared" si="3"/>
        <v>N/A</v>
      </c>
      <c r="R227" s="4"/>
      <c r="S227" s="4"/>
      <c r="T227" s="4"/>
      <c r="U227" s="4"/>
      <c r="V227" s="4"/>
      <c r="W227" s="4"/>
      <c r="X227" s="4"/>
      <c r="Y227" s="4"/>
      <c r="Z227" s="4"/>
    </row>
    <row r="228" spans="1:26" s="6" customFormat="1" x14ac:dyDescent="0.25">
      <c r="A228" s="7"/>
      <c r="B228" s="4"/>
      <c r="C228" s="4"/>
      <c r="D228" s="4"/>
      <c r="E228" s="4"/>
      <c r="F228" s="4"/>
      <c r="G228" s="4"/>
      <c r="H228" s="4"/>
      <c r="I228" s="4"/>
      <c r="J228" s="4"/>
      <c r="K228" s="4"/>
      <c r="L228" s="4"/>
      <c r="M228" s="4"/>
      <c r="N228" s="3"/>
      <c r="O228" s="3"/>
      <c r="P228" s="5"/>
      <c r="Q228" s="25" t="str">
        <f t="shared" si="3"/>
        <v>N/A</v>
      </c>
      <c r="R228" s="4"/>
      <c r="S228" s="4"/>
      <c r="T228" s="4"/>
      <c r="U228" s="4"/>
      <c r="V228" s="4"/>
      <c r="W228" s="4"/>
      <c r="X228" s="4"/>
      <c r="Y228" s="4"/>
      <c r="Z228" s="4"/>
    </row>
    <row r="229" spans="1:26" s="6" customFormat="1" x14ac:dyDescent="0.25">
      <c r="A229" s="7"/>
      <c r="B229" s="4"/>
      <c r="C229" s="4"/>
      <c r="D229" s="4"/>
      <c r="E229" s="4"/>
      <c r="F229" s="4"/>
      <c r="G229" s="4"/>
      <c r="H229" s="4"/>
      <c r="I229" s="4"/>
      <c r="J229" s="4"/>
      <c r="K229" s="4"/>
      <c r="L229" s="4"/>
      <c r="M229" s="4"/>
      <c r="N229" s="3"/>
      <c r="O229" s="3"/>
      <c r="P229" s="5"/>
      <c r="Q229" s="25" t="str">
        <f t="shared" si="3"/>
        <v>N/A</v>
      </c>
      <c r="R229" s="4"/>
      <c r="S229" s="4"/>
      <c r="T229" s="4"/>
      <c r="U229" s="4"/>
      <c r="V229" s="4"/>
      <c r="W229" s="4"/>
      <c r="X229" s="4"/>
      <c r="Y229" s="4"/>
      <c r="Z229" s="4"/>
    </row>
    <row r="230" spans="1:26" s="6" customFormat="1" x14ac:dyDescent="0.25">
      <c r="A230" s="7"/>
      <c r="B230" s="4"/>
      <c r="C230" s="4"/>
      <c r="D230" s="4"/>
      <c r="E230" s="4"/>
      <c r="F230" s="4"/>
      <c r="G230" s="4"/>
      <c r="H230" s="4"/>
      <c r="I230" s="4"/>
      <c r="J230" s="4"/>
      <c r="K230" s="4"/>
      <c r="L230" s="4"/>
      <c r="M230" s="4"/>
      <c r="N230" s="3"/>
      <c r="O230" s="3"/>
      <c r="P230" s="5"/>
      <c r="Q230" s="25" t="str">
        <f t="shared" si="3"/>
        <v>N/A</v>
      </c>
      <c r="R230" s="4"/>
      <c r="S230" s="4"/>
      <c r="T230" s="4"/>
      <c r="U230" s="4"/>
      <c r="V230" s="4"/>
      <c r="W230" s="4"/>
      <c r="X230" s="4"/>
      <c r="Y230" s="4"/>
      <c r="Z230" s="4"/>
    </row>
    <row r="231" spans="1:26" s="6" customFormat="1" x14ac:dyDescent="0.25">
      <c r="A231" s="7"/>
      <c r="B231" s="4"/>
      <c r="C231" s="4"/>
      <c r="D231" s="4"/>
      <c r="E231" s="4"/>
      <c r="F231" s="4"/>
      <c r="G231" s="4"/>
      <c r="H231" s="4"/>
      <c r="I231" s="4"/>
      <c r="J231" s="4"/>
      <c r="K231" s="4"/>
      <c r="L231" s="4"/>
      <c r="M231" s="4"/>
      <c r="N231" s="3"/>
      <c r="O231" s="3"/>
      <c r="P231" s="5"/>
      <c r="Q231" s="25" t="str">
        <f t="shared" si="3"/>
        <v>N/A</v>
      </c>
      <c r="R231" s="4"/>
      <c r="S231" s="4"/>
      <c r="T231" s="4"/>
      <c r="U231" s="4"/>
      <c r="V231" s="4"/>
      <c r="W231" s="4"/>
      <c r="X231" s="4"/>
      <c r="Y231" s="4"/>
      <c r="Z231" s="4"/>
    </row>
    <row r="232" spans="1:26" s="6" customFormat="1" x14ac:dyDescent="0.25">
      <c r="A232" s="7"/>
      <c r="B232" s="4"/>
      <c r="C232" s="4"/>
      <c r="D232" s="4"/>
      <c r="E232" s="4"/>
      <c r="F232" s="4"/>
      <c r="G232" s="4"/>
      <c r="H232" s="4"/>
      <c r="I232" s="4"/>
      <c r="J232" s="4"/>
      <c r="K232" s="4"/>
      <c r="L232" s="4"/>
      <c r="M232" s="4"/>
      <c r="N232" s="3"/>
      <c r="O232" s="3"/>
      <c r="P232" s="5"/>
      <c r="Q232" s="25" t="str">
        <f t="shared" si="3"/>
        <v>N/A</v>
      </c>
      <c r="R232" s="4"/>
      <c r="S232" s="4"/>
      <c r="T232" s="4"/>
      <c r="U232" s="4"/>
      <c r="V232" s="4"/>
      <c r="W232" s="4"/>
      <c r="X232" s="4"/>
      <c r="Y232" s="4"/>
      <c r="Z232" s="4"/>
    </row>
    <row r="233" spans="1:26" s="6" customFormat="1" x14ac:dyDescent="0.25">
      <c r="A233" s="7"/>
      <c r="B233" s="4"/>
      <c r="C233" s="4"/>
      <c r="D233" s="4"/>
      <c r="E233" s="4"/>
      <c r="F233" s="4"/>
      <c r="G233" s="4"/>
      <c r="H233" s="4"/>
      <c r="I233" s="4"/>
      <c r="J233" s="4"/>
      <c r="K233" s="4"/>
      <c r="L233" s="4"/>
      <c r="M233" s="4"/>
      <c r="N233" s="3"/>
      <c r="O233" s="3"/>
      <c r="P233" s="5"/>
      <c r="Q233" s="25" t="str">
        <f t="shared" si="3"/>
        <v>N/A</v>
      </c>
      <c r="R233" s="4"/>
      <c r="S233" s="4"/>
      <c r="T233" s="4"/>
      <c r="U233" s="4"/>
      <c r="V233" s="4"/>
      <c r="W233" s="4"/>
      <c r="X233" s="4"/>
      <c r="Y233" s="4"/>
      <c r="Z233" s="4"/>
    </row>
    <row r="234" spans="1:26" s="6" customFormat="1" x14ac:dyDescent="0.25">
      <c r="A234" s="7"/>
      <c r="B234" s="4"/>
      <c r="C234" s="4"/>
      <c r="D234" s="4"/>
      <c r="E234" s="4"/>
      <c r="F234" s="4"/>
      <c r="G234" s="4"/>
      <c r="H234" s="4"/>
      <c r="I234" s="4"/>
      <c r="J234" s="4"/>
      <c r="K234" s="4"/>
      <c r="L234" s="4"/>
      <c r="M234" s="4"/>
      <c r="N234" s="3"/>
      <c r="O234" s="3"/>
      <c r="P234" s="5"/>
      <c r="Q234" s="25" t="str">
        <f t="shared" si="3"/>
        <v>N/A</v>
      </c>
      <c r="R234" s="4"/>
      <c r="S234" s="4"/>
      <c r="T234" s="4"/>
      <c r="U234" s="4"/>
      <c r="V234" s="4"/>
      <c r="W234" s="4"/>
      <c r="X234" s="4"/>
      <c r="Y234" s="4"/>
      <c r="Z234" s="4"/>
    </row>
    <row r="235" spans="1:26" s="6" customFormat="1" x14ac:dyDescent="0.25">
      <c r="A235" s="7"/>
      <c r="B235" s="2"/>
      <c r="C235" s="2"/>
      <c r="D235" s="2"/>
      <c r="E235" s="2"/>
      <c r="F235" s="2"/>
      <c r="G235" s="2"/>
      <c r="H235" s="2"/>
      <c r="I235" s="2"/>
      <c r="J235" s="2"/>
      <c r="K235" s="2"/>
      <c r="L235" s="2"/>
      <c r="M235" s="2"/>
      <c r="N235" s="3"/>
      <c r="O235" s="3"/>
      <c r="P235" s="5"/>
      <c r="Q235" s="25" t="str">
        <f t="shared" si="3"/>
        <v>N/A</v>
      </c>
      <c r="R235" s="2"/>
      <c r="S235" s="2"/>
      <c r="T235" s="2"/>
      <c r="U235" s="2"/>
      <c r="V235" s="2"/>
      <c r="W235" s="4"/>
      <c r="X235" s="2"/>
      <c r="Y235" s="4"/>
      <c r="Z235" s="4"/>
    </row>
    <row r="236" spans="1:26" s="6" customFormat="1" x14ac:dyDescent="0.25">
      <c r="A236" s="7"/>
      <c r="B236" s="4"/>
      <c r="C236" s="4"/>
      <c r="D236" s="4"/>
      <c r="E236" s="4"/>
      <c r="F236" s="4"/>
      <c r="G236" s="4"/>
      <c r="H236" s="4"/>
      <c r="I236" s="4"/>
      <c r="J236" s="4"/>
      <c r="K236" s="4"/>
      <c r="L236" s="4"/>
      <c r="M236" s="4"/>
      <c r="N236" s="3"/>
      <c r="O236" s="3"/>
      <c r="P236" s="5"/>
      <c r="Q236" s="25" t="str">
        <f t="shared" si="3"/>
        <v>N/A</v>
      </c>
      <c r="R236" s="4"/>
      <c r="S236" s="4"/>
      <c r="T236" s="4"/>
      <c r="U236" s="4"/>
      <c r="V236" s="4"/>
      <c r="W236" s="4"/>
      <c r="X236" s="4"/>
      <c r="Y236" s="4"/>
      <c r="Z236" s="4"/>
    </row>
    <row r="237" spans="1:26" s="6" customFormat="1" x14ac:dyDescent="0.25">
      <c r="A237" s="7"/>
      <c r="B237" s="4"/>
      <c r="C237" s="4"/>
      <c r="D237" s="4"/>
      <c r="E237" s="4"/>
      <c r="F237" s="4"/>
      <c r="G237" s="4"/>
      <c r="H237" s="4"/>
      <c r="I237" s="4"/>
      <c r="J237" s="4"/>
      <c r="K237" s="4"/>
      <c r="L237" s="4"/>
      <c r="M237" s="4"/>
      <c r="N237" s="3"/>
      <c r="O237" s="3"/>
      <c r="P237" s="5"/>
      <c r="Q237" s="25" t="str">
        <f t="shared" si="3"/>
        <v>N/A</v>
      </c>
      <c r="R237" s="4"/>
      <c r="S237" s="4"/>
      <c r="T237" s="4"/>
      <c r="U237" s="4"/>
      <c r="V237" s="4"/>
      <c r="W237" s="4"/>
      <c r="X237" s="4"/>
      <c r="Y237" s="4"/>
      <c r="Z237" s="4"/>
    </row>
    <row r="238" spans="1:26" s="6" customFormat="1" x14ac:dyDescent="0.25">
      <c r="A238" s="7"/>
      <c r="B238" s="4"/>
      <c r="C238" s="4"/>
      <c r="D238" s="4"/>
      <c r="E238" s="4"/>
      <c r="F238" s="4"/>
      <c r="G238" s="4"/>
      <c r="H238" s="4"/>
      <c r="I238" s="4"/>
      <c r="J238" s="4"/>
      <c r="K238" s="4"/>
      <c r="L238" s="4"/>
      <c r="M238" s="4"/>
      <c r="N238" s="3"/>
      <c r="O238" s="3"/>
      <c r="P238" s="5"/>
      <c r="Q238" s="25" t="str">
        <f t="shared" si="3"/>
        <v>N/A</v>
      </c>
      <c r="R238" s="4"/>
      <c r="S238" s="4"/>
      <c r="T238" s="4"/>
      <c r="U238" s="4"/>
      <c r="V238" s="4"/>
      <c r="W238" s="4"/>
      <c r="X238" s="4"/>
      <c r="Y238" s="4"/>
      <c r="Z238" s="4"/>
    </row>
    <row r="239" spans="1:26" s="6" customFormat="1" x14ac:dyDescent="0.25">
      <c r="A239" s="7"/>
      <c r="B239" s="4"/>
      <c r="C239" s="4"/>
      <c r="D239" s="4"/>
      <c r="E239" s="4"/>
      <c r="F239" s="4"/>
      <c r="G239" s="4"/>
      <c r="H239" s="4"/>
      <c r="I239" s="4"/>
      <c r="J239" s="4"/>
      <c r="K239" s="4"/>
      <c r="L239" s="4"/>
      <c r="M239" s="4"/>
      <c r="N239" s="3"/>
      <c r="O239" s="3"/>
      <c r="P239" s="5"/>
      <c r="Q239" s="25" t="str">
        <f t="shared" si="3"/>
        <v>N/A</v>
      </c>
      <c r="R239" s="4"/>
      <c r="S239" s="4"/>
      <c r="T239" s="4"/>
      <c r="U239" s="4"/>
      <c r="V239" s="4"/>
      <c r="W239" s="4"/>
      <c r="X239" s="4"/>
      <c r="Y239" s="4"/>
      <c r="Z239" s="4"/>
    </row>
    <row r="240" spans="1:26" s="6" customFormat="1" x14ac:dyDescent="0.25">
      <c r="A240" s="7"/>
      <c r="B240" s="4"/>
      <c r="C240" s="4"/>
      <c r="D240" s="4"/>
      <c r="E240" s="4"/>
      <c r="F240" s="4"/>
      <c r="G240" s="4"/>
      <c r="H240" s="4"/>
      <c r="I240" s="4"/>
      <c r="J240" s="4"/>
      <c r="K240" s="4"/>
      <c r="L240" s="4"/>
      <c r="M240" s="4"/>
      <c r="N240" s="3"/>
      <c r="O240" s="3"/>
      <c r="P240" s="5"/>
      <c r="Q240" s="25" t="str">
        <f t="shared" si="3"/>
        <v>N/A</v>
      </c>
      <c r="R240" s="4"/>
      <c r="S240" s="4"/>
      <c r="T240" s="4"/>
      <c r="U240" s="4"/>
      <c r="V240" s="4"/>
      <c r="W240" s="4"/>
      <c r="X240" s="4"/>
      <c r="Y240" s="4"/>
      <c r="Z240" s="4"/>
    </row>
    <row r="241" spans="1:26" s="6" customFormat="1" x14ac:dyDescent="0.25">
      <c r="A241" s="7"/>
      <c r="B241" s="4"/>
      <c r="C241" s="4"/>
      <c r="D241" s="4"/>
      <c r="E241" s="4"/>
      <c r="F241" s="4"/>
      <c r="G241" s="4"/>
      <c r="H241" s="4"/>
      <c r="I241" s="4"/>
      <c r="J241" s="4"/>
      <c r="K241" s="4"/>
      <c r="L241" s="4"/>
      <c r="M241" s="4"/>
      <c r="N241" s="3"/>
      <c r="O241" s="3"/>
      <c r="P241" s="5"/>
      <c r="Q241" s="25" t="str">
        <f t="shared" si="3"/>
        <v>N/A</v>
      </c>
      <c r="R241" s="4"/>
      <c r="S241" s="4"/>
      <c r="T241" s="4"/>
      <c r="U241" s="4"/>
      <c r="V241" s="4"/>
      <c r="W241" s="4"/>
      <c r="X241" s="4"/>
      <c r="Y241" s="4"/>
      <c r="Z241" s="4"/>
    </row>
    <row r="242" spans="1:26" s="6" customFormat="1" x14ac:dyDescent="0.25">
      <c r="A242" s="7"/>
      <c r="B242" s="4"/>
      <c r="C242" s="4"/>
      <c r="D242" s="4"/>
      <c r="E242" s="4"/>
      <c r="F242" s="4"/>
      <c r="G242" s="4"/>
      <c r="H242" s="4"/>
      <c r="I242" s="4"/>
      <c r="J242" s="4"/>
      <c r="K242" s="4"/>
      <c r="L242" s="4"/>
      <c r="M242" s="4"/>
      <c r="N242" s="3"/>
      <c r="O242" s="3"/>
      <c r="P242" s="5"/>
      <c r="Q242" s="25" t="str">
        <f t="shared" si="3"/>
        <v>N/A</v>
      </c>
      <c r="R242" s="4"/>
      <c r="S242" s="4"/>
      <c r="T242" s="4"/>
      <c r="U242" s="4"/>
      <c r="V242" s="4"/>
      <c r="W242" s="4"/>
      <c r="X242" s="4"/>
      <c r="Y242" s="4"/>
      <c r="Z242" s="4"/>
    </row>
    <row r="243" spans="1:26" s="6" customFormat="1" x14ac:dyDescent="0.25">
      <c r="A243" s="7"/>
      <c r="B243" s="4"/>
      <c r="C243" s="4"/>
      <c r="D243" s="4"/>
      <c r="E243" s="4"/>
      <c r="F243" s="4"/>
      <c r="G243" s="4"/>
      <c r="H243" s="4"/>
      <c r="I243" s="4"/>
      <c r="J243" s="4"/>
      <c r="K243" s="4"/>
      <c r="L243" s="4"/>
      <c r="M243" s="4"/>
      <c r="N243" s="3"/>
      <c r="O243" s="3"/>
      <c r="P243" s="5"/>
      <c r="Q243" s="25" t="str">
        <f t="shared" si="3"/>
        <v>N/A</v>
      </c>
      <c r="R243" s="4"/>
      <c r="S243" s="4"/>
      <c r="T243" s="4"/>
      <c r="U243" s="4"/>
      <c r="V243" s="4"/>
      <c r="W243" s="4"/>
      <c r="X243" s="4"/>
      <c r="Y243" s="4"/>
      <c r="Z243" s="4"/>
    </row>
    <row r="244" spans="1:26" s="6" customFormat="1" x14ac:dyDescent="0.25">
      <c r="A244" s="7"/>
      <c r="B244" s="4"/>
      <c r="C244" s="4"/>
      <c r="D244" s="4"/>
      <c r="E244" s="4"/>
      <c r="F244" s="4"/>
      <c r="G244" s="4"/>
      <c r="H244" s="4"/>
      <c r="I244" s="4"/>
      <c r="J244" s="4"/>
      <c r="K244" s="4"/>
      <c r="L244" s="4"/>
      <c r="M244" s="4"/>
      <c r="N244" s="3"/>
      <c r="O244" s="3"/>
      <c r="P244" s="5"/>
      <c r="Q244" s="25" t="str">
        <f t="shared" si="3"/>
        <v>N/A</v>
      </c>
      <c r="R244" s="4"/>
      <c r="S244" s="4"/>
      <c r="T244" s="4"/>
      <c r="U244" s="4"/>
      <c r="V244" s="4"/>
      <c r="W244" s="4"/>
      <c r="X244" s="4"/>
      <c r="Y244" s="4"/>
      <c r="Z244" s="4"/>
    </row>
    <row r="245" spans="1:26" s="6" customFormat="1" x14ac:dyDescent="0.25">
      <c r="A245" s="7"/>
      <c r="B245" s="4"/>
      <c r="C245" s="4"/>
      <c r="D245" s="4"/>
      <c r="E245" s="4"/>
      <c r="F245" s="4"/>
      <c r="G245" s="4"/>
      <c r="H245" s="4"/>
      <c r="I245" s="4"/>
      <c r="J245" s="4"/>
      <c r="K245" s="4"/>
      <c r="L245" s="4"/>
      <c r="M245" s="4"/>
      <c r="N245" s="3"/>
      <c r="O245" s="3"/>
      <c r="P245" s="5"/>
      <c r="Q245" s="25" t="str">
        <f t="shared" si="3"/>
        <v>N/A</v>
      </c>
      <c r="R245" s="4"/>
      <c r="S245" s="4"/>
      <c r="T245" s="4"/>
      <c r="U245" s="4"/>
      <c r="V245" s="4"/>
      <c r="W245" s="4"/>
      <c r="X245" s="4"/>
      <c r="Y245" s="4"/>
      <c r="Z245" s="4"/>
    </row>
    <row r="246" spans="1:26" s="6" customFormat="1" x14ac:dyDescent="0.25">
      <c r="A246" s="7"/>
      <c r="B246" s="4"/>
      <c r="C246" s="4"/>
      <c r="D246" s="4"/>
      <c r="E246" s="4"/>
      <c r="F246" s="4"/>
      <c r="G246" s="4"/>
      <c r="H246" s="4"/>
      <c r="I246" s="4"/>
      <c r="J246" s="4"/>
      <c r="K246" s="4"/>
      <c r="L246" s="4"/>
      <c r="M246" s="4"/>
      <c r="N246" s="3"/>
      <c r="O246" s="3"/>
      <c r="P246" s="5"/>
      <c r="Q246" s="25" t="str">
        <f t="shared" si="3"/>
        <v>N/A</v>
      </c>
      <c r="R246" s="4"/>
      <c r="S246" s="4"/>
      <c r="T246" s="4"/>
      <c r="U246" s="4"/>
      <c r="V246" s="4"/>
      <c r="W246" s="4"/>
      <c r="X246" s="4"/>
      <c r="Y246" s="4"/>
      <c r="Z246" s="4"/>
    </row>
    <row r="247" spans="1:26" s="6" customFormat="1" x14ac:dyDescent="0.25">
      <c r="A247" s="7"/>
      <c r="B247" s="4"/>
      <c r="C247" s="4"/>
      <c r="D247" s="4"/>
      <c r="E247" s="4"/>
      <c r="F247" s="4"/>
      <c r="G247" s="4"/>
      <c r="H247" s="4"/>
      <c r="I247" s="4"/>
      <c r="J247" s="4"/>
      <c r="K247" s="4"/>
      <c r="L247" s="4"/>
      <c r="M247" s="4"/>
      <c r="N247" s="3"/>
      <c r="O247" s="3"/>
      <c r="P247" s="5"/>
      <c r="Q247" s="25" t="str">
        <f t="shared" si="3"/>
        <v>N/A</v>
      </c>
      <c r="R247" s="4"/>
      <c r="S247" s="4"/>
      <c r="T247" s="4"/>
      <c r="U247" s="4"/>
      <c r="V247" s="4"/>
      <c r="W247" s="4"/>
      <c r="X247" s="4"/>
      <c r="Y247" s="4"/>
      <c r="Z247" s="4"/>
    </row>
    <row r="248" spans="1:26" s="6" customFormat="1" x14ac:dyDescent="0.25">
      <c r="A248" s="7"/>
      <c r="B248" s="4"/>
      <c r="C248" s="4"/>
      <c r="D248" s="4"/>
      <c r="E248" s="4"/>
      <c r="F248" s="4"/>
      <c r="G248" s="4"/>
      <c r="H248" s="4"/>
      <c r="I248" s="4"/>
      <c r="J248" s="4"/>
      <c r="K248" s="4"/>
      <c r="L248" s="4"/>
      <c r="M248" s="4"/>
      <c r="N248" s="3"/>
      <c r="O248" s="3"/>
      <c r="P248" s="5"/>
      <c r="Q248" s="25" t="str">
        <f t="shared" si="3"/>
        <v>N/A</v>
      </c>
      <c r="R248" s="4"/>
      <c r="S248" s="4"/>
      <c r="T248" s="4"/>
      <c r="U248" s="4"/>
      <c r="V248" s="4"/>
      <c r="W248" s="4"/>
      <c r="X248" s="4"/>
      <c r="Y248" s="4"/>
      <c r="Z248" s="4"/>
    </row>
    <row r="249" spans="1:26" s="6" customFormat="1" x14ac:dyDescent="0.25">
      <c r="A249" s="7"/>
      <c r="B249" s="4"/>
      <c r="C249" s="4"/>
      <c r="D249" s="4"/>
      <c r="E249" s="4"/>
      <c r="F249" s="4"/>
      <c r="G249" s="4"/>
      <c r="H249" s="4"/>
      <c r="I249" s="4"/>
      <c r="J249" s="4"/>
      <c r="K249" s="4"/>
      <c r="L249" s="4"/>
      <c r="M249" s="4"/>
      <c r="N249" s="3"/>
      <c r="O249" s="3"/>
      <c r="P249" s="5"/>
      <c r="Q249" s="25" t="str">
        <f t="shared" si="3"/>
        <v>N/A</v>
      </c>
      <c r="R249" s="4"/>
      <c r="S249" s="4"/>
      <c r="T249" s="4"/>
      <c r="U249" s="4"/>
      <c r="V249" s="4"/>
      <c r="W249" s="4"/>
      <c r="X249" s="4"/>
      <c r="Y249" s="4"/>
      <c r="Z249" s="4"/>
    </row>
    <row r="250" spans="1:26" s="6" customFormat="1" x14ac:dyDescent="0.25">
      <c r="A250" s="7"/>
      <c r="B250" s="4"/>
      <c r="C250" s="4"/>
      <c r="D250" s="4"/>
      <c r="E250" s="4"/>
      <c r="F250" s="4"/>
      <c r="G250" s="4"/>
      <c r="H250" s="4"/>
      <c r="I250" s="4"/>
      <c r="J250" s="4"/>
      <c r="K250" s="4"/>
      <c r="L250" s="4"/>
      <c r="M250" s="4"/>
      <c r="N250" s="3"/>
      <c r="O250" s="3"/>
      <c r="P250" s="5"/>
      <c r="Q250" s="25" t="str">
        <f t="shared" si="3"/>
        <v>N/A</v>
      </c>
      <c r="R250" s="4"/>
      <c r="S250" s="4"/>
      <c r="T250" s="4"/>
      <c r="U250" s="4"/>
      <c r="V250" s="4"/>
      <c r="W250" s="4"/>
      <c r="X250" s="4"/>
      <c r="Y250" s="4"/>
      <c r="Z250" s="4"/>
    </row>
    <row r="251" spans="1:26" s="6" customFormat="1" x14ac:dyDescent="0.25">
      <c r="A251" s="7"/>
      <c r="B251" s="4"/>
      <c r="C251" s="4"/>
      <c r="D251" s="4"/>
      <c r="E251" s="4"/>
      <c r="F251" s="4"/>
      <c r="G251" s="4"/>
      <c r="H251" s="4"/>
      <c r="I251" s="4"/>
      <c r="J251" s="4"/>
      <c r="K251" s="4"/>
      <c r="L251" s="4"/>
      <c r="M251" s="4"/>
      <c r="N251" s="3"/>
      <c r="O251" s="3"/>
      <c r="P251" s="5"/>
      <c r="Q251" s="25" t="str">
        <f t="shared" si="3"/>
        <v>N/A</v>
      </c>
      <c r="R251" s="4"/>
      <c r="S251" s="4"/>
      <c r="T251" s="4"/>
      <c r="U251" s="4"/>
      <c r="V251" s="4"/>
      <c r="W251" s="4"/>
      <c r="X251" s="4"/>
      <c r="Y251" s="4"/>
      <c r="Z251" s="4"/>
    </row>
    <row r="252" spans="1:26" s="6" customFormat="1" x14ac:dyDescent="0.25">
      <c r="A252" s="7"/>
      <c r="B252" s="4"/>
      <c r="C252" s="4"/>
      <c r="D252" s="4"/>
      <c r="E252" s="4"/>
      <c r="F252" s="4"/>
      <c r="G252" s="4"/>
      <c r="H252" s="4"/>
      <c r="I252" s="4"/>
      <c r="J252" s="4"/>
      <c r="K252" s="4"/>
      <c r="L252" s="4"/>
      <c r="M252" s="4"/>
      <c r="N252" s="3"/>
      <c r="O252" s="3"/>
      <c r="P252" s="5"/>
      <c r="Q252" s="25" t="str">
        <f t="shared" si="3"/>
        <v>N/A</v>
      </c>
      <c r="R252" s="4"/>
      <c r="S252" s="4"/>
      <c r="T252" s="4"/>
      <c r="U252" s="4"/>
      <c r="V252" s="4"/>
      <c r="W252" s="4"/>
      <c r="X252" s="4"/>
      <c r="Y252" s="4"/>
      <c r="Z252" s="4"/>
    </row>
    <row r="253" spans="1:26" s="6" customFormat="1" x14ac:dyDescent="0.25">
      <c r="A253" s="7"/>
      <c r="B253" s="4"/>
      <c r="C253" s="4"/>
      <c r="D253" s="4"/>
      <c r="E253" s="4"/>
      <c r="F253" s="4"/>
      <c r="G253" s="4"/>
      <c r="H253" s="4"/>
      <c r="I253" s="4"/>
      <c r="J253" s="4"/>
      <c r="K253" s="4"/>
      <c r="L253" s="4"/>
      <c r="M253" s="4"/>
      <c r="N253" s="3"/>
      <c r="O253" s="3"/>
      <c r="P253" s="5"/>
      <c r="Q253" s="25" t="str">
        <f t="shared" si="3"/>
        <v>N/A</v>
      </c>
      <c r="R253" s="4"/>
      <c r="S253" s="4"/>
      <c r="T253" s="4"/>
      <c r="U253" s="4"/>
      <c r="V253" s="4"/>
      <c r="W253" s="4"/>
      <c r="X253" s="4"/>
      <c r="Y253" s="4"/>
      <c r="Z253" s="4"/>
    </row>
    <row r="254" spans="1:26" s="6" customFormat="1" x14ac:dyDescent="0.25">
      <c r="A254" s="7"/>
      <c r="B254" s="4"/>
      <c r="C254" s="4"/>
      <c r="D254" s="4"/>
      <c r="E254" s="4"/>
      <c r="F254" s="4"/>
      <c r="G254" s="4"/>
      <c r="H254" s="4"/>
      <c r="I254" s="4"/>
      <c r="J254" s="4"/>
      <c r="K254" s="4"/>
      <c r="L254" s="4"/>
      <c r="M254" s="4"/>
      <c r="N254" s="3"/>
      <c r="O254" s="3"/>
      <c r="P254" s="5"/>
      <c r="Q254" s="25" t="str">
        <f t="shared" si="3"/>
        <v>N/A</v>
      </c>
      <c r="R254" s="4"/>
      <c r="S254" s="4"/>
      <c r="T254" s="4"/>
      <c r="U254" s="4"/>
      <c r="V254" s="4"/>
      <c r="W254" s="4"/>
      <c r="X254" s="4"/>
      <c r="Y254" s="4"/>
      <c r="Z254" s="4"/>
    </row>
    <row r="255" spans="1:26" s="6" customFormat="1" x14ac:dyDescent="0.25">
      <c r="A255" s="7"/>
      <c r="B255" s="4"/>
      <c r="C255" s="4"/>
      <c r="D255" s="4"/>
      <c r="E255" s="4"/>
      <c r="F255" s="4"/>
      <c r="G255" s="4"/>
      <c r="H255" s="4"/>
      <c r="I255" s="4"/>
      <c r="J255" s="4"/>
      <c r="K255" s="4"/>
      <c r="L255" s="4"/>
      <c r="M255" s="4"/>
      <c r="N255" s="3"/>
      <c r="O255" s="3"/>
      <c r="P255" s="5"/>
      <c r="Q255" s="25" t="str">
        <f t="shared" si="3"/>
        <v>N/A</v>
      </c>
      <c r="R255" s="4"/>
      <c r="S255" s="4"/>
      <c r="T255" s="4"/>
      <c r="U255" s="4"/>
      <c r="V255" s="4"/>
      <c r="W255" s="4"/>
      <c r="X255" s="4"/>
      <c r="Y255" s="4"/>
      <c r="Z255" s="4"/>
    </row>
    <row r="256" spans="1:26" s="6" customFormat="1" x14ac:dyDescent="0.25">
      <c r="A256" s="7"/>
      <c r="B256" s="4"/>
      <c r="C256" s="4"/>
      <c r="D256" s="4"/>
      <c r="E256" s="4"/>
      <c r="F256" s="4"/>
      <c r="G256" s="4"/>
      <c r="H256" s="4"/>
      <c r="I256" s="4"/>
      <c r="J256" s="4"/>
      <c r="K256" s="4"/>
      <c r="L256" s="4"/>
      <c r="M256" s="4"/>
      <c r="N256" s="3"/>
      <c r="O256" s="3"/>
      <c r="P256" s="5"/>
      <c r="Q256" s="25" t="str">
        <f t="shared" si="3"/>
        <v>N/A</v>
      </c>
      <c r="R256" s="4"/>
      <c r="S256" s="4"/>
      <c r="T256" s="4"/>
      <c r="U256" s="4"/>
      <c r="V256" s="4"/>
      <c r="W256" s="4"/>
      <c r="X256" s="4"/>
      <c r="Y256" s="4"/>
      <c r="Z256" s="4"/>
    </row>
    <row r="257" spans="1:26" s="6" customFormat="1" x14ac:dyDescent="0.25">
      <c r="A257" s="7"/>
      <c r="B257" s="4"/>
      <c r="C257" s="4"/>
      <c r="D257" s="4"/>
      <c r="E257" s="4"/>
      <c r="F257" s="4"/>
      <c r="G257" s="4"/>
      <c r="H257" s="4"/>
      <c r="I257" s="4"/>
      <c r="J257" s="4"/>
      <c r="K257" s="4"/>
      <c r="L257" s="4"/>
      <c r="M257" s="4"/>
      <c r="N257" s="3"/>
      <c r="O257" s="3"/>
      <c r="P257" s="5"/>
      <c r="Q257" s="25" t="str">
        <f t="shared" si="3"/>
        <v>N/A</v>
      </c>
      <c r="R257" s="4"/>
      <c r="S257" s="4"/>
      <c r="T257" s="4"/>
      <c r="U257" s="4"/>
      <c r="V257" s="4"/>
      <c r="W257" s="4"/>
      <c r="X257" s="4"/>
      <c r="Y257" s="4"/>
      <c r="Z257" s="4"/>
    </row>
    <row r="258" spans="1:26" s="6" customFormat="1" x14ac:dyDescent="0.25">
      <c r="A258" s="7"/>
      <c r="B258" s="4"/>
      <c r="C258" s="4"/>
      <c r="D258" s="4"/>
      <c r="E258" s="4"/>
      <c r="F258" s="4"/>
      <c r="G258" s="4"/>
      <c r="H258" s="4"/>
      <c r="I258" s="4"/>
      <c r="J258" s="4"/>
      <c r="K258" s="4"/>
      <c r="L258" s="4"/>
      <c r="M258" s="4"/>
      <c r="N258" s="3"/>
      <c r="O258" s="3"/>
      <c r="P258" s="5"/>
      <c r="Q258" s="25" t="str">
        <f t="shared" si="3"/>
        <v>N/A</v>
      </c>
      <c r="R258" s="4"/>
      <c r="S258" s="4"/>
      <c r="T258" s="4"/>
      <c r="U258" s="4"/>
      <c r="V258" s="4"/>
      <c r="W258" s="4"/>
      <c r="X258" s="4"/>
      <c r="Y258" s="4"/>
      <c r="Z258" s="4"/>
    </row>
    <row r="259" spans="1:26" s="6" customFormat="1" x14ac:dyDescent="0.25">
      <c r="A259" s="7"/>
      <c r="B259" s="4"/>
      <c r="C259" s="4"/>
      <c r="D259" s="4"/>
      <c r="E259" s="4"/>
      <c r="F259" s="4"/>
      <c r="G259" s="4"/>
      <c r="H259" s="4"/>
      <c r="I259" s="4"/>
      <c r="J259" s="4"/>
      <c r="K259" s="4"/>
      <c r="L259" s="4"/>
      <c r="M259" s="4"/>
      <c r="N259" s="3"/>
      <c r="O259" s="3"/>
      <c r="P259" s="5"/>
      <c r="Q259" s="25" t="str">
        <f t="shared" ref="Q259:Q322" si="4">IFERROR((((MID(N259,FIND("(",N259,1)+1,(FIND(")",N259,1)-FIND("(",N259,1)-2)))*0.25)+((MID(O259,FIND("(",O259,1)+1,(FIND(")",O259,1)-FIND("(",O259,1)-2)))*0.25)+((MID(P259,FIND("(",P259,1)+1,(FIND(")",P259,1)-FIND("(",P259,1)-2)))*0.25)+(0*0.15)+(0*0.1))/100,"N/A")</f>
        <v>N/A</v>
      </c>
      <c r="R259" s="4"/>
      <c r="S259" s="4"/>
      <c r="T259" s="4"/>
      <c r="U259" s="4"/>
      <c r="V259" s="4"/>
      <c r="W259" s="4"/>
      <c r="X259" s="4"/>
      <c r="Y259" s="4"/>
      <c r="Z259" s="4"/>
    </row>
    <row r="260" spans="1:26" s="6" customFormat="1" x14ac:dyDescent="0.25">
      <c r="A260" s="7"/>
      <c r="B260" s="4"/>
      <c r="C260" s="4"/>
      <c r="D260" s="4"/>
      <c r="E260" s="4"/>
      <c r="F260" s="4"/>
      <c r="G260" s="4"/>
      <c r="H260" s="4"/>
      <c r="I260" s="4"/>
      <c r="J260" s="4"/>
      <c r="K260" s="4"/>
      <c r="L260" s="4"/>
      <c r="M260" s="4"/>
      <c r="N260" s="3"/>
      <c r="O260" s="3"/>
      <c r="P260" s="5"/>
      <c r="Q260" s="25" t="str">
        <f t="shared" si="4"/>
        <v>N/A</v>
      </c>
      <c r="R260" s="4"/>
      <c r="S260" s="4"/>
      <c r="T260" s="4"/>
      <c r="U260" s="4"/>
      <c r="V260" s="4"/>
      <c r="W260" s="4"/>
      <c r="X260" s="4"/>
      <c r="Y260" s="4"/>
      <c r="Z260" s="4"/>
    </row>
    <row r="261" spans="1:26" s="6" customFormat="1" x14ac:dyDescent="0.25">
      <c r="A261" s="7"/>
      <c r="B261" s="4"/>
      <c r="C261" s="4"/>
      <c r="D261" s="4"/>
      <c r="E261" s="4"/>
      <c r="F261" s="4"/>
      <c r="G261" s="4"/>
      <c r="H261" s="4"/>
      <c r="I261" s="4"/>
      <c r="J261" s="4"/>
      <c r="K261" s="4"/>
      <c r="L261" s="4"/>
      <c r="M261" s="4"/>
      <c r="N261" s="3"/>
      <c r="O261" s="3"/>
      <c r="P261" s="5"/>
      <c r="Q261" s="25" t="str">
        <f t="shared" si="4"/>
        <v>N/A</v>
      </c>
      <c r="R261" s="4"/>
      <c r="S261" s="4"/>
      <c r="T261" s="4"/>
      <c r="U261" s="4"/>
      <c r="V261" s="4"/>
      <c r="W261" s="4"/>
      <c r="X261" s="4"/>
      <c r="Y261" s="4"/>
      <c r="Z261" s="4"/>
    </row>
    <row r="262" spans="1:26" s="6" customFormat="1" x14ac:dyDescent="0.25">
      <c r="A262" s="7"/>
      <c r="B262" s="4"/>
      <c r="C262" s="4"/>
      <c r="D262" s="4"/>
      <c r="E262" s="4"/>
      <c r="F262" s="4"/>
      <c r="G262" s="4"/>
      <c r="H262" s="4"/>
      <c r="I262" s="4"/>
      <c r="J262" s="4"/>
      <c r="K262" s="4"/>
      <c r="L262" s="4"/>
      <c r="M262" s="4"/>
      <c r="N262" s="3"/>
      <c r="O262" s="3"/>
      <c r="P262" s="5"/>
      <c r="Q262" s="25" t="str">
        <f t="shared" si="4"/>
        <v>N/A</v>
      </c>
      <c r="R262" s="2"/>
      <c r="S262" s="2"/>
      <c r="T262" s="4"/>
      <c r="U262" s="4"/>
      <c r="V262" s="4"/>
      <c r="W262" s="4"/>
      <c r="X262" s="4"/>
      <c r="Y262" s="4"/>
      <c r="Z262" s="4"/>
    </row>
    <row r="263" spans="1:26" s="6" customFormat="1" x14ac:dyDescent="0.25">
      <c r="A263" s="7"/>
      <c r="B263" s="4"/>
      <c r="C263" s="4"/>
      <c r="D263" s="4"/>
      <c r="E263" s="4"/>
      <c r="F263" s="4"/>
      <c r="G263" s="4"/>
      <c r="H263" s="4"/>
      <c r="I263" s="4"/>
      <c r="J263" s="4"/>
      <c r="K263" s="4"/>
      <c r="L263" s="4"/>
      <c r="M263" s="4"/>
      <c r="N263" s="3"/>
      <c r="O263" s="3"/>
      <c r="P263" s="5"/>
      <c r="Q263" s="25" t="str">
        <f t="shared" si="4"/>
        <v>N/A</v>
      </c>
      <c r="R263" s="4"/>
      <c r="S263" s="4"/>
      <c r="T263" s="4"/>
      <c r="U263" s="4"/>
      <c r="V263" s="4"/>
      <c r="W263" s="4"/>
      <c r="X263" s="4"/>
      <c r="Y263" s="4"/>
      <c r="Z263" s="4"/>
    </row>
    <row r="264" spans="1:26" s="6" customFormat="1" x14ac:dyDescent="0.25">
      <c r="A264" s="7"/>
      <c r="B264" s="4"/>
      <c r="C264" s="4"/>
      <c r="D264" s="4"/>
      <c r="E264" s="4"/>
      <c r="F264" s="4"/>
      <c r="G264" s="4"/>
      <c r="H264" s="4"/>
      <c r="I264" s="4"/>
      <c r="J264" s="4"/>
      <c r="K264" s="4"/>
      <c r="L264" s="4"/>
      <c r="M264" s="4"/>
      <c r="N264" s="3"/>
      <c r="O264" s="3"/>
      <c r="P264" s="5"/>
      <c r="Q264" s="25" t="str">
        <f t="shared" si="4"/>
        <v>N/A</v>
      </c>
      <c r="R264" s="4"/>
      <c r="S264" s="4"/>
      <c r="T264" s="4"/>
      <c r="U264" s="4"/>
      <c r="V264" s="4"/>
      <c r="W264" s="4"/>
      <c r="X264" s="4"/>
      <c r="Y264" s="4"/>
      <c r="Z264" s="4"/>
    </row>
    <row r="265" spans="1:26" s="6" customFormat="1" x14ac:dyDescent="0.25">
      <c r="A265" s="7"/>
      <c r="B265" s="4"/>
      <c r="C265" s="4"/>
      <c r="D265" s="4"/>
      <c r="E265" s="4"/>
      <c r="F265" s="4"/>
      <c r="G265" s="4"/>
      <c r="H265" s="4"/>
      <c r="I265" s="4"/>
      <c r="J265" s="4"/>
      <c r="K265" s="4"/>
      <c r="L265" s="4"/>
      <c r="M265" s="4"/>
      <c r="N265" s="3"/>
      <c r="O265" s="3"/>
      <c r="P265" s="5"/>
      <c r="Q265" s="25" t="str">
        <f t="shared" si="4"/>
        <v>N/A</v>
      </c>
      <c r="R265" s="4"/>
      <c r="S265" s="4"/>
      <c r="T265" s="4"/>
      <c r="U265" s="4"/>
      <c r="V265" s="4"/>
      <c r="W265" s="4"/>
      <c r="X265" s="4"/>
      <c r="Y265" s="4"/>
      <c r="Z265" s="4"/>
    </row>
    <row r="266" spans="1:26" s="6" customFormat="1" x14ac:dyDescent="0.25">
      <c r="A266" s="7"/>
      <c r="B266" s="4"/>
      <c r="C266" s="4"/>
      <c r="D266" s="4"/>
      <c r="E266" s="4"/>
      <c r="F266" s="4"/>
      <c r="G266" s="4"/>
      <c r="H266" s="4"/>
      <c r="I266" s="4"/>
      <c r="J266" s="4"/>
      <c r="K266" s="4"/>
      <c r="L266" s="4"/>
      <c r="M266" s="4"/>
      <c r="N266" s="3"/>
      <c r="O266" s="3"/>
      <c r="P266" s="5"/>
      <c r="Q266" s="25" t="str">
        <f t="shared" si="4"/>
        <v>N/A</v>
      </c>
      <c r="R266" s="4"/>
      <c r="S266" s="4"/>
      <c r="T266" s="4"/>
      <c r="U266" s="4"/>
      <c r="V266" s="4"/>
      <c r="W266" s="4"/>
      <c r="X266" s="4"/>
      <c r="Y266" s="4"/>
      <c r="Z266" s="4"/>
    </row>
    <row r="267" spans="1:26" s="6" customFormat="1" x14ac:dyDescent="0.25">
      <c r="A267" s="7"/>
      <c r="B267" s="4"/>
      <c r="C267" s="4"/>
      <c r="D267" s="4"/>
      <c r="E267" s="4"/>
      <c r="F267" s="4"/>
      <c r="G267" s="4"/>
      <c r="H267" s="4"/>
      <c r="I267" s="4"/>
      <c r="J267" s="4"/>
      <c r="K267" s="4"/>
      <c r="L267" s="4"/>
      <c r="M267" s="4"/>
      <c r="N267" s="3"/>
      <c r="O267" s="3"/>
      <c r="P267" s="5"/>
      <c r="Q267" s="25" t="str">
        <f t="shared" si="4"/>
        <v>N/A</v>
      </c>
      <c r="R267" s="4"/>
      <c r="S267" s="4"/>
      <c r="T267" s="4"/>
      <c r="U267" s="4"/>
      <c r="V267" s="4"/>
      <c r="W267" s="4"/>
      <c r="X267" s="4"/>
      <c r="Y267" s="4"/>
      <c r="Z267" s="4"/>
    </row>
    <row r="268" spans="1:26" s="6" customFormat="1" x14ac:dyDescent="0.25">
      <c r="A268" s="7"/>
      <c r="B268" s="4"/>
      <c r="C268" s="4"/>
      <c r="D268" s="4"/>
      <c r="E268" s="4"/>
      <c r="F268" s="4"/>
      <c r="G268" s="4"/>
      <c r="H268" s="4"/>
      <c r="I268" s="4"/>
      <c r="J268" s="4"/>
      <c r="K268" s="4"/>
      <c r="L268" s="4"/>
      <c r="M268" s="4"/>
      <c r="N268" s="3"/>
      <c r="O268" s="3"/>
      <c r="P268" s="5"/>
      <c r="Q268" s="25" t="str">
        <f t="shared" si="4"/>
        <v>N/A</v>
      </c>
      <c r="R268" s="4"/>
      <c r="S268" s="4"/>
      <c r="T268" s="4"/>
      <c r="U268" s="4"/>
      <c r="V268" s="4"/>
      <c r="W268" s="4"/>
      <c r="X268" s="4"/>
      <c r="Y268" s="4"/>
      <c r="Z268" s="4"/>
    </row>
    <row r="269" spans="1:26" s="6" customFormat="1" x14ac:dyDescent="0.25">
      <c r="A269" s="7"/>
      <c r="B269" s="4"/>
      <c r="C269" s="4"/>
      <c r="D269" s="4"/>
      <c r="E269" s="4"/>
      <c r="F269" s="4"/>
      <c r="G269" s="4"/>
      <c r="H269" s="4"/>
      <c r="I269" s="4"/>
      <c r="J269" s="4"/>
      <c r="K269" s="4"/>
      <c r="L269" s="4"/>
      <c r="M269" s="4"/>
      <c r="N269" s="3"/>
      <c r="O269" s="3"/>
      <c r="P269" s="5"/>
      <c r="Q269" s="25" t="str">
        <f t="shared" si="4"/>
        <v>N/A</v>
      </c>
      <c r="R269" s="4"/>
      <c r="S269" s="4"/>
      <c r="T269" s="4"/>
      <c r="U269" s="4"/>
      <c r="V269" s="4"/>
      <c r="W269" s="4"/>
      <c r="X269" s="4"/>
      <c r="Y269" s="4"/>
      <c r="Z269" s="4"/>
    </row>
    <row r="270" spans="1:26" s="6" customFormat="1" x14ac:dyDescent="0.25">
      <c r="A270" s="7"/>
      <c r="B270" s="4"/>
      <c r="C270" s="4"/>
      <c r="D270" s="4"/>
      <c r="E270" s="4"/>
      <c r="F270" s="4"/>
      <c r="G270" s="4"/>
      <c r="H270" s="4"/>
      <c r="I270" s="4"/>
      <c r="J270" s="4"/>
      <c r="K270" s="4"/>
      <c r="L270" s="4"/>
      <c r="M270" s="4"/>
      <c r="N270" s="3"/>
      <c r="O270" s="3"/>
      <c r="P270" s="5"/>
      <c r="Q270" s="25" t="str">
        <f t="shared" si="4"/>
        <v>N/A</v>
      </c>
      <c r="R270" s="4"/>
      <c r="S270" s="4"/>
      <c r="T270" s="4"/>
      <c r="U270" s="4"/>
      <c r="V270" s="4"/>
      <c r="W270" s="4"/>
      <c r="X270" s="4"/>
      <c r="Y270" s="4"/>
      <c r="Z270" s="4"/>
    </row>
    <row r="271" spans="1:26" s="6" customFormat="1" x14ac:dyDescent="0.25">
      <c r="A271" s="7"/>
      <c r="B271" s="4"/>
      <c r="C271" s="4"/>
      <c r="D271" s="4"/>
      <c r="E271" s="4"/>
      <c r="F271" s="4"/>
      <c r="G271" s="4"/>
      <c r="H271" s="4"/>
      <c r="I271" s="4"/>
      <c r="J271" s="4"/>
      <c r="K271" s="4"/>
      <c r="L271" s="4"/>
      <c r="M271" s="4"/>
      <c r="N271" s="3"/>
      <c r="O271" s="3"/>
      <c r="P271" s="5"/>
      <c r="Q271" s="25" t="str">
        <f t="shared" si="4"/>
        <v>N/A</v>
      </c>
      <c r="R271" s="4"/>
      <c r="S271" s="4"/>
      <c r="T271" s="4"/>
      <c r="U271" s="4"/>
      <c r="V271" s="4"/>
      <c r="W271" s="4"/>
      <c r="X271" s="4"/>
      <c r="Y271" s="4"/>
      <c r="Z271" s="4"/>
    </row>
    <row r="272" spans="1:26" s="6" customFormat="1" x14ac:dyDescent="0.25">
      <c r="A272" s="7"/>
      <c r="B272" s="4"/>
      <c r="C272" s="4"/>
      <c r="D272" s="4"/>
      <c r="E272" s="4"/>
      <c r="F272" s="4"/>
      <c r="G272" s="4"/>
      <c r="H272" s="4"/>
      <c r="I272" s="4"/>
      <c r="J272" s="4"/>
      <c r="K272" s="4"/>
      <c r="L272" s="4"/>
      <c r="M272" s="4"/>
      <c r="N272" s="3"/>
      <c r="O272" s="3"/>
      <c r="P272" s="5"/>
      <c r="Q272" s="25" t="str">
        <f t="shared" si="4"/>
        <v>N/A</v>
      </c>
      <c r="R272" s="4"/>
      <c r="S272" s="4"/>
      <c r="T272" s="4"/>
      <c r="U272" s="4"/>
      <c r="V272" s="4"/>
      <c r="W272" s="4"/>
      <c r="X272" s="4"/>
      <c r="Y272" s="4"/>
      <c r="Z272" s="4"/>
    </row>
    <row r="273" spans="1:26" s="6" customFormat="1" x14ac:dyDescent="0.25">
      <c r="A273" s="7"/>
      <c r="B273" s="4"/>
      <c r="C273" s="4"/>
      <c r="D273" s="4"/>
      <c r="E273" s="4"/>
      <c r="F273" s="4"/>
      <c r="G273" s="4"/>
      <c r="H273" s="4"/>
      <c r="I273" s="4"/>
      <c r="J273" s="4"/>
      <c r="K273" s="4"/>
      <c r="L273" s="4"/>
      <c r="M273" s="4"/>
      <c r="N273" s="3"/>
      <c r="O273" s="3"/>
      <c r="P273" s="5"/>
      <c r="Q273" s="25" t="str">
        <f t="shared" si="4"/>
        <v>N/A</v>
      </c>
      <c r="R273" s="4"/>
      <c r="S273" s="4"/>
      <c r="T273" s="4"/>
      <c r="U273" s="4"/>
      <c r="V273" s="4"/>
      <c r="W273" s="4"/>
      <c r="X273" s="4"/>
      <c r="Y273" s="4"/>
      <c r="Z273" s="4"/>
    </row>
    <row r="274" spans="1:26" s="6" customFormat="1" x14ac:dyDescent="0.25">
      <c r="A274" s="7"/>
      <c r="B274" s="4"/>
      <c r="C274" s="4"/>
      <c r="D274" s="4"/>
      <c r="E274" s="4"/>
      <c r="F274" s="4"/>
      <c r="G274" s="4"/>
      <c r="H274" s="4"/>
      <c r="I274" s="4"/>
      <c r="J274" s="4"/>
      <c r="K274" s="4"/>
      <c r="L274" s="4"/>
      <c r="M274" s="4"/>
      <c r="N274" s="3"/>
      <c r="O274" s="3"/>
      <c r="P274" s="5"/>
      <c r="Q274" s="25" t="str">
        <f t="shared" si="4"/>
        <v>N/A</v>
      </c>
      <c r="R274" s="4"/>
      <c r="S274" s="4"/>
      <c r="T274" s="4"/>
      <c r="U274" s="4"/>
      <c r="V274" s="4"/>
      <c r="W274" s="4"/>
      <c r="X274" s="4"/>
      <c r="Y274" s="4"/>
      <c r="Z274" s="4"/>
    </row>
    <row r="275" spans="1:26" s="6" customFormat="1" x14ac:dyDescent="0.25">
      <c r="A275" s="7"/>
      <c r="B275" s="4"/>
      <c r="C275" s="4"/>
      <c r="D275" s="4"/>
      <c r="E275" s="4"/>
      <c r="F275" s="4"/>
      <c r="G275" s="4"/>
      <c r="H275" s="4"/>
      <c r="I275" s="4"/>
      <c r="J275" s="4"/>
      <c r="K275" s="4"/>
      <c r="L275" s="4"/>
      <c r="M275" s="4"/>
      <c r="N275" s="3"/>
      <c r="O275" s="3"/>
      <c r="P275" s="5"/>
      <c r="Q275" s="25" t="str">
        <f t="shared" si="4"/>
        <v>N/A</v>
      </c>
      <c r="R275" s="4"/>
      <c r="S275" s="4"/>
      <c r="T275" s="4"/>
      <c r="U275" s="4"/>
      <c r="V275" s="4"/>
      <c r="W275" s="4"/>
      <c r="X275" s="4"/>
      <c r="Y275" s="4"/>
      <c r="Z275" s="4"/>
    </row>
    <row r="276" spans="1:26" s="6" customFormat="1" x14ac:dyDescent="0.25">
      <c r="A276" s="7"/>
      <c r="B276" s="4"/>
      <c r="C276" s="4"/>
      <c r="D276" s="4"/>
      <c r="E276" s="4"/>
      <c r="F276" s="4"/>
      <c r="G276" s="4"/>
      <c r="H276" s="4"/>
      <c r="I276" s="4"/>
      <c r="J276" s="4"/>
      <c r="K276" s="4"/>
      <c r="L276" s="4"/>
      <c r="M276" s="4"/>
      <c r="N276" s="3"/>
      <c r="O276" s="3"/>
      <c r="P276" s="5"/>
      <c r="Q276" s="25" t="str">
        <f t="shared" si="4"/>
        <v>N/A</v>
      </c>
      <c r="R276" s="4"/>
      <c r="S276" s="4"/>
      <c r="T276" s="4"/>
      <c r="U276" s="4"/>
      <c r="V276" s="4"/>
      <c r="W276" s="4"/>
      <c r="X276" s="4"/>
      <c r="Y276" s="4"/>
      <c r="Z276" s="4"/>
    </row>
    <row r="277" spans="1:26" s="6" customFormat="1" x14ac:dyDescent="0.25">
      <c r="A277" s="7"/>
      <c r="B277" s="4"/>
      <c r="C277" s="4"/>
      <c r="D277" s="4"/>
      <c r="E277" s="4"/>
      <c r="F277" s="4"/>
      <c r="G277" s="4"/>
      <c r="H277" s="4"/>
      <c r="I277" s="4"/>
      <c r="J277" s="4"/>
      <c r="K277" s="4"/>
      <c r="L277" s="4"/>
      <c r="M277" s="4"/>
      <c r="N277" s="3"/>
      <c r="O277" s="3"/>
      <c r="P277" s="5"/>
      <c r="Q277" s="25" t="str">
        <f t="shared" si="4"/>
        <v>N/A</v>
      </c>
      <c r="R277" s="4"/>
      <c r="S277" s="4"/>
      <c r="T277" s="4"/>
      <c r="U277" s="4"/>
      <c r="V277" s="4"/>
      <c r="W277" s="4"/>
      <c r="X277" s="4"/>
      <c r="Y277" s="4"/>
      <c r="Z277" s="4"/>
    </row>
    <row r="278" spans="1:26" s="6" customFormat="1" x14ac:dyDescent="0.25">
      <c r="A278" s="7"/>
      <c r="B278" s="4"/>
      <c r="C278" s="4"/>
      <c r="D278" s="4"/>
      <c r="E278" s="4"/>
      <c r="F278" s="4"/>
      <c r="G278" s="4"/>
      <c r="H278" s="4"/>
      <c r="I278" s="4"/>
      <c r="J278" s="4"/>
      <c r="K278" s="4"/>
      <c r="L278" s="4"/>
      <c r="M278" s="4"/>
      <c r="N278" s="3"/>
      <c r="O278" s="3"/>
      <c r="P278" s="5"/>
      <c r="Q278" s="25" t="str">
        <f t="shared" si="4"/>
        <v>N/A</v>
      </c>
      <c r="R278" s="4"/>
      <c r="S278" s="4"/>
      <c r="T278" s="4"/>
      <c r="U278" s="4"/>
      <c r="V278" s="4"/>
      <c r="W278" s="4"/>
      <c r="X278" s="4"/>
      <c r="Y278" s="4"/>
      <c r="Z278" s="4"/>
    </row>
    <row r="279" spans="1:26" s="6" customFormat="1" x14ac:dyDescent="0.25">
      <c r="A279" s="7"/>
      <c r="B279" s="4"/>
      <c r="C279" s="4"/>
      <c r="D279" s="4"/>
      <c r="E279" s="4"/>
      <c r="F279" s="4"/>
      <c r="G279" s="4"/>
      <c r="H279" s="4"/>
      <c r="I279" s="4"/>
      <c r="J279" s="4"/>
      <c r="K279" s="4"/>
      <c r="L279" s="4"/>
      <c r="M279" s="4"/>
      <c r="N279" s="3"/>
      <c r="O279" s="3"/>
      <c r="P279" s="5"/>
      <c r="Q279" s="25" t="str">
        <f t="shared" si="4"/>
        <v>N/A</v>
      </c>
      <c r="R279" s="4"/>
      <c r="S279" s="4"/>
      <c r="T279" s="4"/>
      <c r="U279" s="4"/>
      <c r="V279" s="4"/>
      <c r="W279" s="4"/>
      <c r="X279" s="2"/>
      <c r="Y279" s="4"/>
      <c r="Z279" s="4"/>
    </row>
    <row r="280" spans="1:26" s="6" customFormat="1" x14ac:dyDescent="0.25">
      <c r="A280" s="7"/>
      <c r="B280" s="4"/>
      <c r="C280" s="4"/>
      <c r="D280" s="4"/>
      <c r="E280" s="4"/>
      <c r="F280" s="4"/>
      <c r="G280" s="4"/>
      <c r="H280" s="4"/>
      <c r="I280" s="4"/>
      <c r="J280" s="4"/>
      <c r="K280" s="4"/>
      <c r="L280" s="4"/>
      <c r="M280" s="4"/>
      <c r="N280" s="3"/>
      <c r="O280" s="3"/>
      <c r="P280" s="5"/>
      <c r="Q280" s="25" t="str">
        <f t="shared" si="4"/>
        <v>N/A</v>
      </c>
      <c r="R280" s="4"/>
      <c r="S280" s="4"/>
      <c r="T280" s="4"/>
      <c r="U280" s="4"/>
      <c r="V280" s="4"/>
      <c r="W280" s="4"/>
      <c r="X280" s="2"/>
      <c r="Y280" s="4"/>
      <c r="Z280" s="4"/>
    </row>
    <row r="281" spans="1:26" s="6" customFormat="1" x14ac:dyDescent="0.25">
      <c r="A281" s="7"/>
      <c r="B281" s="4"/>
      <c r="C281" s="4"/>
      <c r="D281" s="4"/>
      <c r="E281" s="4"/>
      <c r="F281" s="4"/>
      <c r="G281" s="4"/>
      <c r="H281" s="4"/>
      <c r="I281" s="4"/>
      <c r="J281" s="4"/>
      <c r="K281" s="4"/>
      <c r="L281" s="4"/>
      <c r="M281" s="4"/>
      <c r="N281" s="3"/>
      <c r="O281" s="3"/>
      <c r="P281" s="5"/>
      <c r="Q281" s="25" t="str">
        <f t="shared" si="4"/>
        <v>N/A</v>
      </c>
      <c r="R281" s="4"/>
      <c r="S281" s="4"/>
      <c r="T281" s="4"/>
      <c r="U281" s="4"/>
      <c r="V281" s="4"/>
      <c r="W281" s="4"/>
      <c r="X281" s="2"/>
      <c r="Y281" s="4"/>
      <c r="Z281" s="4"/>
    </row>
    <row r="282" spans="1:26" s="6" customFormat="1" x14ac:dyDescent="0.25">
      <c r="A282" s="7"/>
      <c r="B282" s="4"/>
      <c r="C282" s="4"/>
      <c r="D282" s="4"/>
      <c r="E282" s="4"/>
      <c r="F282" s="4"/>
      <c r="G282" s="4"/>
      <c r="H282" s="4"/>
      <c r="I282" s="4"/>
      <c r="J282" s="4"/>
      <c r="K282" s="4"/>
      <c r="L282" s="4"/>
      <c r="M282" s="4"/>
      <c r="N282" s="3"/>
      <c r="O282" s="3"/>
      <c r="P282" s="5"/>
      <c r="Q282" s="25" t="str">
        <f t="shared" si="4"/>
        <v>N/A</v>
      </c>
      <c r="R282" s="4"/>
      <c r="S282" s="4"/>
      <c r="T282" s="4"/>
      <c r="U282" s="4"/>
      <c r="V282" s="4"/>
      <c r="W282" s="4"/>
      <c r="X282" s="2"/>
      <c r="Y282" s="4"/>
      <c r="Z282" s="4"/>
    </row>
    <row r="283" spans="1:26" s="6" customFormat="1" x14ac:dyDescent="0.25">
      <c r="A283" s="7"/>
      <c r="B283" s="4"/>
      <c r="C283" s="4"/>
      <c r="D283" s="4"/>
      <c r="E283" s="4"/>
      <c r="F283" s="4"/>
      <c r="G283" s="4"/>
      <c r="H283" s="4"/>
      <c r="I283" s="4"/>
      <c r="J283" s="4"/>
      <c r="K283" s="4"/>
      <c r="L283" s="4"/>
      <c r="M283" s="4"/>
      <c r="N283" s="3"/>
      <c r="O283" s="3"/>
      <c r="P283" s="5"/>
      <c r="Q283" s="25" t="str">
        <f t="shared" si="4"/>
        <v>N/A</v>
      </c>
      <c r="R283" s="4"/>
      <c r="S283" s="4"/>
      <c r="T283" s="4"/>
      <c r="U283" s="4"/>
      <c r="V283" s="4"/>
      <c r="W283" s="4"/>
      <c r="X283" s="2"/>
      <c r="Y283" s="4"/>
      <c r="Z283" s="4"/>
    </row>
    <row r="284" spans="1:26" s="6" customFormat="1" x14ac:dyDescent="0.25">
      <c r="A284" s="7"/>
      <c r="B284" s="4"/>
      <c r="C284" s="4"/>
      <c r="D284" s="4"/>
      <c r="E284" s="4"/>
      <c r="F284" s="4"/>
      <c r="G284" s="4"/>
      <c r="H284" s="4"/>
      <c r="I284" s="4"/>
      <c r="J284" s="4"/>
      <c r="K284" s="4"/>
      <c r="L284" s="4"/>
      <c r="M284" s="4"/>
      <c r="N284" s="3"/>
      <c r="O284" s="3"/>
      <c r="P284" s="5"/>
      <c r="Q284" s="25" t="str">
        <f t="shared" si="4"/>
        <v>N/A</v>
      </c>
      <c r="R284" s="4"/>
      <c r="S284" s="4"/>
      <c r="T284" s="4"/>
      <c r="U284" s="4"/>
      <c r="V284" s="4"/>
      <c r="W284" s="4"/>
      <c r="X284" s="2"/>
      <c r="Y284" s="4"/>
      <c r="Z284" s="4"/>
    </row>
    <row r="285" spans="1:26" s="6" customFormat="1" x14ac:dyDescent="0.25">
      <c r="A285" s="7"/>
      <c r="B285" s="4"/>
      <c r="C285" s="4"/>
      <c r="D285" s="4"/>
      <c r="E285" s="4"/>
      <c r="F285" s="4"/>
      <c r="G285" s="4"/>
      <c r="H285" s="4"/>
      <c r="I285" s="4"/>
      <c r="J285" s="4"/>
      <c r="K285" s="4"/>
      <c r="L285" s="4"/>
      <c r="M285" s="4"/>
      <c r="N285" s="3"/>
      <c r="O285" s="3"/>
      <c r="P285" s="5"/>
      <c r="Q285" s="25" t="str">
        <f t="shared" si="4"/>
        <v>N/A</v>
      </c>
      <c r="R285" s="4"/>
      <c r="S285" s="4"/>
      <c r="T285" s="4"/>
      <c r="U285" s="4"/>
      <c r="V285" s="4"/>
      <c r="W285" s="4"/>
      <c r="X285" s="2"/>
      <c r="Y285" s="4"/>
      <c r="Z285" s="4"/>
    </row>
    <row r="286" spans="1:26" s="6" customFormat="1" x14ac:dyDescent="0.25">
      <c r="A286" s="7"/>
      <c r="B286" s="4"/>
      <c r="C286" s="4"/>
      <c r="D286" s="4"/>
      <c r="E286" s="4"/>
      <c r="F286" s="4"/>
      <c r="G286" s="4"/>
      <c r="H286" s="4"/>
      <c r="I286" s="4"/>
      <c r="J286" s="4"/>
      <c r="K286" s="4"/>
      <c r="L286" s="4"/>
      <c r="M286" s="4"/>
      <c r="N286" s="3"/>
      <c r="O286" s="3"/>
      <c r="P286" s="5"/>
      <c r="Q286" s="25" t="str">
        <f t="shared" si="4"/>
        <v>N/A</v>
      </c>
      <c r="R286" s="4"/>
      <c r="S286" s="4"/>
      <c r="T286" s="4"/>
      <c r="U286" s="4"/>
      <c r="V286" s="4"/>
      <c r="W286" s="4"/>
      <c r="X286" s="2"/>
      <c r="Y286" s="4"/>
      <c r="Z286" s="4"/>
    </row>
    <row r="287" spans="1:26" s="6" customFormat="1" x14ac:dyDescent="0.25">
      <c r="A287" s="7"/>
      <c r="B287" s="4"/>
      <c r="C287" s="4"/>
      <c r="D287" s="4"/>
      <c r="E287" s="4"/>
      <c r="F287" s="4"/>
      <c r="G287" s="4"/>
      <c r="H287" s="4"/>
      <c r="I287" s="4"/>
      <c r="J287" s="4"/>
      <c r="K287" s="4"/>
      <c r="L287" s="4"/>
      <c r="M287" s="4"/>
      <c r="N287" s="3"/>
      <c r="O287" s="3"/>
      <c r="P287" s="5"/>
      <c r="Q287" s="25" t="str">
        <f t="shared" si="4"/>
        <v>N/A</v>
      </c>
      <c r="R287" s="4"/>
      <c r="S287" s="4"/>
      <c r="T287" s="4"/>
      <c r="U287" s="4"/>
      <c r="V287" s="4"/>
      <c r="W287" s="4"/>
      <c r="X287" s="2"/>
      <c r="Y287" s="4"/>
      <c r="Z287" s="4"/>
    </row>
    <row r="288" spans="1:26" s="6" customFormat="1" x14ac:dyDescent="0.25">
      <c r="A288" s="7"/>
      <c r="B288" s="4"/>
      <c r="C288" s="4"/>
      <c r="D288" s="4"/>
      <c r="E288" s="4"/>
      <c r="F288" s="4"/>
      <c r="G288" s="4"/>
      <c r="H288" s="4"/>
      <c r="I288" s="4"/>
      <c r="J288" s="4"/>
      <c r="K288" s="4"/>
      <c r="L288" s="4"/>
      <c r="M288" s="4"/>
      <c r="N288" s="3"/>
      <c r="O288" s="3"/>
      <c r="P288" s="5"/>
      <c r="Q288" s="25" t="str">
        <f t="shared" si="4"/>
        <v>N/A</v>
      </c>
      <c r="R288" s="4"/>
      <c r="S288" s="4"/>
      <c r="T288" s="4"/>
      <c r="U288" s="4"/>
      <c r="V288" s="4"/>
      <c r="W288" s="4"/>
      <c r="X288" s="2"/>
      <c r="Y288" s="4"/>
      <c r="Z288" s="4"/>
    </row>
    <row r="289" spans="1:26" s="6" customFormat="1" x14ac:dyDescent="0.25">
      <c r="A289" s="7"/>
      <c r="B289" s="4"/>
      <c r="C289" s="4"/>
      <c r="D289" s="4"/>
      <c r="E289" s="4"/>
      <c r="F289" s="4"/>
      <c r="G289" s="4"/>
      <c r="H289" s="4"/>
      <c r="I289" s="4"/>
      <c r="J289" s="4"/>
      <c r="K289" s="4"/>
      <c r="L289" s="4"/>
      <c r="M289" s="4"/>
      <c r="N289" s="3"/>
      <c r="O289" s="3"/>
      <c r="P289" s="5"/>
      <c r="Q289" s="25" t="str">
        <f t="shared" si="4"/>
        <v>N/A</v>
      </c>
      <c r="R289" s="4"/>
      <c r="S289" s="4"/>
      <c r="T289" s="4"/>
      <c r="U289" s="4"/>
      <c r="V289" s="4"/>
      <c r="W289" s="4"/>
      <c r="X289" s="2"/>
      <c r="Y289" s="4"/>
      <c r="Z289" s="4"/>
    </row>
    <row r="290" spans="1:26" s="6" customFormat="1" x14ac:dyDescent="0.25">
      <c r="A290" s="7"/>
      <c r="B290" s="4"/>
      <c r="C290" s="4"/>
      <c r="D290" s="4"/>
      <c r="E290" s="4"/>
      <c r="F290" s="4"/>
      <c r="G290" s="4"/>
      <c r="H290" s="4"/>
      <c r="I290" s="4"/>
      <c r="J290" s="4"/>
      <c r="K290" s="4"/>
      <c r="L290" s="4"/>
      <c r="M290" s="4"/>
      <c r="N290" s="3"/>
      <c r="O290" s="3"/>
      <c r="P290" s="5"/>
      <c r="Q290" s="25" t="str">
        <f t="shared" si="4"/>
        <v>N/A</v>
      </c>
      <c r="R290" s="4"/>
      <c r="S290" s="4"/>
      <c r="T290" s="4"/>
      <c r="U290" s="4"/>
      <c r="V290" s="4"/>
      <c r="W290" s="4"/>
      <c r="X290" s="2"/>
      <c r="Y290" s="4"/>
      <c r="Z290" s="4"/>
    </row>
    <row r="291" spans="1:26" s="6" customFormat="1" x14ac:dyDescent="0.25">
      <c r="A291" s="7"/>
      <c r="B291" s="4"/>
      <c r="C291" s="4"/>
      <c r="D291" s="4"/>
      <c r="E291" s="4"/>
      <c r="F291" s="4"/>
      <c r="G291" s="4"/>
      <c r="H291" s="4"/>
      <c r="I291" s="4"/>
      <c r="J291" s="4"/>
      <c r="K291" s="4"/>
      <c r="L291" s="4"/>
      <c r="M291" s="4"/>
      <c r="N291" s="3"/>
      <c r="O291" s="3"/>
      <c r="P291" s="5"/>
      <c r="Q291" s="25" t="str">
        <f t="shared" si="4"/>
        <v>N/A</v>
      </c>
      <c r="R291" s="4"/>
      <c r="S291" s="4"/>
      <c r="T291" s="4"/>
      <c r="U291" s="4"/>
      <c r="V291" s="4"/>
      <c r="W291" s="4"/>
      <c r="X291" s="2"/>
      <c r="Y291" s="4"/>
      <c r="Z291" s="4"/>
    </row>
    <row r="292" spans="1:26" s="6" customFormat="1" x14ac:dyDescent="0.25">
      <c r="A292" s="7"/>
      <c r="B292" s="4"/>
      <c r="C292" s="4"/>
      <c r="D292" s="4"/>
      <c r="E292" s="4"/>
      <c r="F292" s="4"/>
      <c r="G292" s="4"/>
      <c r="H292" s="4"/>
      <c r="I292" s="4"/>
      <c r="J292" s="4"/>
      <c r="K292" s="4"/>
      <c r="L292" s="4"/>
      <c r="M292" s="4"/>
      <c r="N292" s="3"/>
      <c r="O292" s="3"/>
      <c r="P292" s="5"/>
      <c r="Q292" s="25" t="str">
        <f t="shared" si="4"/>
        <v>N/A</v>
      </c>
      <c r="R292" s="4"/>
      <c r="S292" s="4"/>
      <c r="T292" s="4"/>
      <c r="U292" s="4"/>
      <c r="V292" s="4"/>
      <c r="W292" s="4"/>
      <c r="X292" s="2"/>
      <c r="Y292" s="4"/>
      <c r="Z292" s="4"/>
    </row>
    <row r="293" spans="1:26" s="6" customFormat="1" x14ac:dyDescent="0.25">
      <c r="A293" s="7"/>
      <c r="B293" s="4"/>
      <c r="C293" s="4"/>
      <c r="D293" s="4"/>
      <c r="E293" s="4"/>
      <c r="F293" s="4"/>
      <c r="G293" s="4"/>
      <c r="H293" s="4"/>
      <c r="I293" s="4"/>
      <c r="J293" s="4"/>
      <c r="K293" s="4"/>
      <c r="L293" s="4"/>
      <c r="M293" s="4"/>
      <c r="N293" s="3"/>
      <c r="O293" s="3"/>
      <c r="P293" s="5"/>
      <c r="Q293" s="25" t="str">
        <f t="shared" si="4"/>
        <v>N/A</v>
      </c>
      <c r="R293" s="4"/>
      <c r="S293" s="4"/>
      <c r="T293" s="4"/>
      <c r="U293" s="4"/>
      <c r="V293" s="4"/>
      <c r="W293" s="4"/>
      <c r="X293" s="2"/>
      <c r="Y293" s="4"/>
      <c r="Z293" s="4"/>
    </row>
    <row r="294" spans="1:26" s="6" customFormat="1" x14ac:dyDescent="0.25">
      <c r="A294" s="7"/>
      <c r="B294" s="4"/>
      <c r="C294" s="4"/>
      <c r="D294" s="4"/>
      <c r="E294" s="4"/>
      <c r="F294" s="4"/>
      <c r="G294" s="4"/>
      <c r="H294" s="4"/>
      <c r="I294" s="4"/>
      <c r="J294" s="4"/>
      <c r="K294" s="4"/>
      <c r="L294" s="4"/>
      <c r="M294" s="4"/>
      <c r="N294" s="3"/>
      <c r="O294" s="3"/>
      <c r="P294" s="5"/>
      <c r="Q294" s="25" t="str">
        <f t="shared" si="4"/>
        <v>N/A</v>
      </c>
      <c r="R294" s="4"/>
      <c r="S294" s="4"/>
      <c r="T294" s="4"/>
      <c r="U294" s="4"/>
      <c r="V294" s="4"/>
      <c r="W294" s="4"/>
      <c r="X294" s="2"/>
      <c r="Y294" s="4"/>
      <c r="Z294" s="4"/>
    </row>
    <row r="295" spans="1:26" s="6" customFormat="1" x14ac:dyDescent="0.25">
      <c r="A295" s="7"/>
      <c r="B295" s="4"/>
      <c r="C295" s="4"/>
      <c r="D295" s="4"/>
      <c r="E295" s="4"/>
      <c r="F295" s="4"/>
      <c r="G295" s="4"/>
      <c r="H295" s="4"/>
      <c r="I295" s="4"/>
      <c r="J295" s="4"/>
      <c r="K295" s="4"/>
      <c r="L295" s="4"/>
      <c r="M295" s="4"/>
      <c r="N295" s="3"/>
      <c r="O295" s="3"/>
      <c r="P295" s="5"/>
      <c r="Q295" s="25" t="str">
        <f t="shared" si="4"/>
        <v>N/A</v>
      </c>
      <c r="R295" s="4"/>
      <c r="S295" s="4"/>
      <c r="T295" s="4"/>
      <c r="U295" s="4"/>
      <c r="V295" s="4"/>
      <c r="W295" s="4"/>
      <c r="X295" s="2"/>
      <c r="Y295" s="4"/>
      <c r="Z295" s="4"/>
    </row>
    <row r="296" spans="1:26" s="6" customFormat="1" x14ac:dyDescent="0.25">
      <c r="A296" s="7"/>
      <c r="B296" s="4"/>
      <c r="C296" s="4"/>
      <c r="D296" s="4"/>
      <c r="E296" s="4"/>
      <c r="F296" s="4"/>
      <c r="G296" s="4"/>
      <c r="H296" s="4"/>
      <c r="I296" s="4"/>
      <c r="J296" s="4"/>
      <c r="K296" s="4"/>
      <c r="L296" s="4"/>
      <c r="M296" s="4"/>
      <c r="N296" s="3"/>
      <c r="O296" s="3"/>
      <c r="P296" s="5"/>
      <c r="Q296" s="25" t="str">
        <f t="shared" si="4"/>
        <v>N/A</v>
      </c>
      <c r="R296" s="4"/>
      <c r="S296" s="4"/>
      <c r="T296" s="4"/>
      <c r="U296" s="4"/>
      <c r="V296" s="4"/>
      <c r="W296" s="4"/>
      <c r="X296" s="2"/>
      <c r="Y296" s="4"/>
      <c r="Z296" s="4"/>
    </row>
    <row r="297" spans="1:26" s="6" customFormat="1" x14ac:dyDescent="0.25">
      <c r="A297" s="7"/>
      <c r="B297" s="4"/>
      <c r="C297" s="4"/>
      <c r="D297" s="4"/>
      <c r="E297" s="4"/>
      <c r="F297" s="4"/>
      <c r="G297" s="4"/>
      <c r="H297" s="4"/>
      <c r="I297" s="4"/>
      <c r="J297" s="4"/>
      <c r="K297" s="4"/>
      <c r="L297" s="4"/>
      <c r="M297" s="4"/>
      <c r="N297" s="3"/>
      <c r="O297" s="3"/>
      <c r="P297" s="5"/>
      <c r="Q297" s="25" t="str">
        <f t="shared" si="4"/>
        <v>N/A</v>
      </c>
      <c r="R297" s="4"/>
      <c r="S297" s="4"/>
      <c r="T297" s="4"/>
      <c r="U297" s="4"/>
      <c r="V297" s="4"/>
      <c r="W297" s="4"/>
      <c r="X297" s="2"/>
      <c r="Y297" s="4"/>
      <c r="Z297" s="4"/>
    </row>
    <row r="298" spans="1:26" s="6" customFormat="1" x14ac:dyDescent="0.25">
      <c r="A298" s="7"/>
      <c r="B298" s="4"/>
      <c r="C298" s="4"/>
      <c r="D298" s="4"/>
      <c r="E298" s="4"/>
      <c r="F298" s="4"/>
      <c r="G298" s="4"/>
      <c r="H298" s="4"/>
      <c r="I298" s="4"/>
      <c r="J298" s="4"/>
      <c r="K298" s="4"/>
      <c r="L298" s="4"/>
      <c r="M298" s="4"/>
      <c r="N298" s="3"/>
      <c r="O298" s="3"/>
      <c r="P298" s="5"/>
      <c r="Q298" s="25" t="str">
        <f t="shared" si="4"/>
        <v>N/A</v>
      </c>
      <c r="R298" s="4"/>
      <c r="S298" s="4"/>
      <c r="T298" s="4"/>
      <c r="U298" s="4"/>
      <c r="V298" s="4"/>
      <c r="W298" s="4"/>
      <c r="X298" s="2"/>
      <c r="Y298" s="4"/>
      <c r="Z298" s="4"/>
    </row>
    <row r="299" spans="1:26" s="6" customFormat="1" x14ac:dyDescent="0.25">
      <c r="A299" s="7"/>
      <c r="B299" s="4"/>
      <c r="C299" s="4"/>
      <c r="D299" s="4"/>
      <c r="E299" s="4"/>
      <c r="F299" s="4"/>
      <c r="G299" s="4"/>
      <c r="H299" s="4"/>
      <c r="I299" s="4"/>
      <c r="J299" s="4"/>
      <c r="K299" s="4"/>
      <c r="L299" s="4"/>
      <c r="M299" s="4"/>
      <c r="N299" s="3"/>
      <c r="O299" s="3"/>
      <c r="P299" s="5"/>
      <c r="Q299" s="25" t="str">
        <f t="shared" si="4"/>
        <v>N/A</v>
      </c>
      <c r="R299" s="4"/>
      <c r="S299" s="4"/>
      <c r="T299" s="4"/>
      <c r="U299" s="4"/>
      <c r="V299" s="4"/>
      <c r="W299" s="4"/>
      <c r="X299" s="2"/>
      <c r="Y299" s="4"/>
      <c r="Z299" s="4"/>
    </row>
    <row r="300" spans="1:26" s="6" customFormat="1" x14ac:dyDescent="0.25">
      <c r="A300" s="7"/>
      <c r="B300" s="4"/>
      <c r="C300" s="4"/>
      <c r="D300" s="4"/>
      <c r="E300" s="4"/>
      <c r="F300" s="4"/>
      <c r="G300" s="4"/>
      <c r="H300" s="4"/>
      <c r="I300" s="4"/>
      <c r="J300" s="4"/>
      <c r="K300" s="4"/>
      <c r="L300" s="4"/>
      <c r="M300" s="4"/>
      <c r="N300" s="3"/>
      <c r="O300" s="3"/>
      <c r="P300" s="5"/>
      <c r="Q300" s="25" t="str">
        <f t="shared" si="4"/>
        <v>N/A</v>
      </c>
      <c r="R300" s="4"/>
      <c r="S300" s="4"/>
      <c r="T300" s="4"/>
      <c r="U300" s="4"/>
      <c r="V300" s="4"/>
      <c r="W300" s="4"/>
      <c r="X300" s="2"/>
      <c r="Y300" s="4"/>
      <c r="Z300" s="4"/>
    </row>
    <row r="301" spans="1:26" s="6" customFormat="1" x14ac:dyDescent="0.25">
      <c r="A301" s="7"/>
      <c r="B301" s="4"/>
      <c r="C301" s="4"/>
      <c r="D301" s="4"/>
      <c r="E301" s="4"/>
      <c r="F301" s="4"/>
      <c r="G301" s="4"/>
      <c r="H301" s="4"/>
      <c r="I301" s="4"/>
      <c r="J301" s="4"/>
      <c r="K301" s="4"/>
      <c r="L301" s="4"/>
      <c r="M301" s="4"/>
      <c r="N301" s="3"/>
      <c r="O301" s="3"/>
      <c r="P301" s="5"/>
      <c r="Q301" s="25" t="str">
        <f t="shared" si="4"/>
        <v>N/A</v>
      </c>
      <c r="R301" s="4"/>
      <c r="S301" s="4"/>
      <c r="T301" s="4"/>
      <c r="U301" s="4"/>
      <c r="V301" s="4"/>
      <c r="W301" s="4"/>
      <c r="X301" s="2"/>
      <c r="Y301" s="4"/>
      <c r="Z301" s="4"/>
    </row>
    <row r="302" spans="1:26" s="6" customFormat="1" x14ac:dyDescent="0.25">
      <c r="A302" s="7"/>
      <c r="B302" s="4"/>
      <c r="C302" s="4"/>
      <c r="D302" s="4"/>
      <c r="E302" s="4"/>
      <c r="F302" s="4"/>
      <c r="G302" s="4"/>
      <c r="H302" s="4"/>
      <c r="I302" s="4"/>
      <c r="J302" s="4"/>
      <c r="K302" s="4"/>
      <c r="L302" s="4"/>
      <c r="M302" s="4"/>
      <c r="N302" s="3"/>
      <c r="O302" s="3"/>
      <c r="P302" s="5"/>
      <c r="Q302" s="25" t="str">
        <f t="shared" si="4"/>
        <v>N/A</v>
      </c>
      <c r="R302" s="4"/>
      <c r="S302" s="4"/>
      <c r="T302" s="4"/>
      <c r="U302" s="4"/>
      <c r="V302" s="4"/>
      <c r="W302" s="4"/>
      <c r="X302" s="2"/>
      <c r="Y302" s="4"/>
      <c r="Z302" s="4"/>
    </row>
    <row r="303" spans="1:26" s="6" customFormat="1" x14ac:dyDescent="0.25">
      <c r="A303" s="7"/>
      <c r="B303" s="4"/>
      <c r="C303" s="4"/>
      <c r="D303" s="4"/>
      <c r="E303" s="4"/>
      <c r="F303" s="4"/>
      <c r="G303" s="4"/>
      <c r="H303" s="4"/>
      <c r="I303" s="4"/>
      <c r="J303" s="4"/>
      <c r="K303" s="4"/>
      <c r="L303" s="4"/>
      <c r="M303" s="4"/>
      <c r="N303" s="3"/>
      <c r="O303" s="3"/>
      <c r="P303" s="5"/>
      <c r="Q303" s="25" t="str">
        <f t="shared" si="4"/>
        <v>N/A</v>
      </c>
      <c r="R303" s="4"/>
      <c r="S303" s="4"/>
      <c r="T303" s="4"/>
      <c r="U303" s="4"/>
      <c r="V303" s="4"/>
      <c r="W303" s="4"/>
      <c r="X303" s="2"/>
      <c r="Y303" s="4"/>
      <c r="Z303" s="4"/>
    </row>
    <row r="304" spans="1:26" s="6" customFormat="1" x14ac:dyDescent="0.25">
      <c r="A304" s="7"/>
      <c r="B304" s="4"/>
      <c r="C304" s="4"/>
      <c r="D304" s="4"/>
      <c r="E304" s="4"/>
      <c r="F304" s="4"/>
      <c r="G304" s="4"/>
      <c r="H304" s="4"/>
      <c r="I304" s="4"/>
      <c r="J304" s="4"/>
      <c r="K304" s="4"/>
      <c r="L304" s="4"/>
      <c r="M304" s="4"/>
      <c r="N304" s="3"/>
      <c r="O304" s="3"/>
      <c r="P304" s="5"/>
      <c r="Q304" s="25" t="str">
        <f t="shared" si="4"/>
        <v>N/A</v>
      </c>
      <c r="R304" s="4"/>
      <c r="S304" s="4"/>
      <c r="T304" s="4"/>
      <c r="U304" s="4"/>
      <c r="V304" s="4"/>
      <c r="W304" s="4"/>
      <c r="X304" s="2"/>
      <c r="Y304" s="4"/>
      <c r="Z304" s="4"/>
    </row>
    <row r="305" spans="1:26" s="6" customFormat="1" x14ac:dyDescent="0.25">
      <c r="A305" s="7"/>
      <c r="B305" s="4"/>
      <c r="C305" s="4"/>
      <c r="D305" s="4"/>
      <c r="E305" s="4"/>
      <c r="F305" s="4"/>
      <c r="G305" s="4"/>
      <c r="H305" s="4"/>
      <c r="I305" s="4"/>
      <c r="J305" s="4"/>
      <c r="K305" s="4"/>
      <c r="L305" s="4"/>
      <c r="M305" s="4"/>
      <c r="N305" s="3"/>
      <c r="O305" s="3"/>
      <c r="P305" s="5"/>
      <c r="Q305" s="25" t="str">
        <f t="shared" si="4"/>
        <v>N/A</v>
      </c>
      <c r="R305" s="4"/>
      <c r="S305" s="4"/>
      <c r="T305" s="4"/>
      <c r="U305" s="4"/>
      <c r="V305" s="4"/>
      <c r="W305" s="4"/>
      <c r="X305" s="2"/>
      <c r="Y305" s="4"/>
      <c r="Z305" s="4"/>
    </row>
    <row r="306" spans="1:26" s="6" customFormat="1" x14ac:dyDescent="0.25">
      <c r="A306" s="7"/>
      <c r="B306" s="4"/>
      <c r="C306" s="4"/>
      <c r="D306" s="4"/>
      <c r="E306" s="4"/>
      <c r="F306" s="4"/>
      <c r="G306" s="4"/>
      <c r="H306" s="4"/>
      <c r="I306" s="4"/>
      <c r="J306" s="4"/>
      <c r="K306" s="4"/>
      <c r="L306" s="4"/>
      <c r="M306" s="4"/>
      <c r="N306" s="3"/>
      <c r="O306" s="3"/>
      <c r="P306" s="5"/>
      <c r="Q306" s="25" t="str">
        <f t="shared" si="4"/>
        <v>N/A</v>
      </c>
      <c r="R306" s="4"/>
      <c r="S306" s="4"/>
      <c r="T306" s="4"/>
      <c r="U306" s="4"/>
      <c r="V306" s="4"/>
      <c r="W306" s="4"/>
      <c r="X306" s="2"/>
      <c r="Y306" s="4"/>
      <c r="Z306" s="4"/>
    </row>
    <row r="307" spans="1:26" s="6" customFormat="1" x14ac:dyDescent="0.25">
      <c r="A307" s="7"/>
      <c r="B307" s="4"/>
      <c r="C307" s="4"/>
      <c r="D307" s="4"/>
      <c r="E307" s="4"/>
      <c r="F307" s="4"/>
      <c r="G307" s="4"/>
      <c r="H307" s="4"/>
      <c r="I307" s="4"/>
      <c r="J307" s="4"/>
      <c r="K307" s="4"/>
      <c r="L307" s="4"/>
      <c r="M307" s="4"/>
      <c r="N307" s="3"/>
      <c r="O307" s="3"/>
      <c r="P307" s="5"/>
      <c r="Q307" s="25" t="str">
        <f t="shared" si="4"/>
        <v>N/A</v>
      </c>
      <c r="R307" s="4"/>
      <c r="S307" s="4"/>
      <c r="T307" s="4"/>
      <c r="U307" s="4"/>
      <c r="V307" s="4"/>
      <c r="W307" s="4"/>
      <c r="X307" s="2"/>
      <c r="Y307" s="4"/>
      <c r="Z307" s="4"/>
    </row>
    <row r="308" spans="1:26" s="6" customFormat="1" x14ac:dyDescent="0.25">
      <c r="A308" s="7"/>
      <c r="B308" s="4"/>
      <c r="C308" s="4"/>
      <c r="D308" s="4"/>
      <c r="E308" s="4"/>
      <c r="F308" s="4"/>
      <c r="G308" s="4"/>
      <c r="H308" s="4"/>
      <c r="I308" s="4"/>
      <c r="J308" s="4"/>
      <c r="K308" s="4"/>
      <c r="L308" s="4"/>
      <c r="M308" s="4"/>
      <c r="N308" s="3"/>
      <c r="O308" s="3"/>
      <c r="P308" s="5"/>
      <c r="Q308" s="25" t="str">
        <f t="shared" si="4"/>
        <v>N/A</v>
      </c>
      <c r="R308" s="4"/>
      <c r="S308" s="4"/>
      <c r="T308" s="4"/>
      <c r="U308" s="4"/>
      <c r="V308" s="4"/>
      <c r="W308" s="4"/>
      <c r="X308" s="2"/>
      <c r="Y308" s="4"/>
      <c r="Z308" s="4"/>
    </row>
    <row r="309" spans="1:26" s="6" customFormat="1" x14ac:dyDescent="0.25">
      <c r="A309" s="7"/>
      <c r="B309" s="4"/>
      <c r="C309" s="4"/>
      <c r="D309" s="4"/>
      <c r="E309" s="4"/>
      <c r="F309" s="4"/>
      <c r="G309" s="4"/>
      <c r="H309" s="4"/>
      <c r="I309" s="4"/>
      <c r="J309" s="4"/>
      <c r="K309" s="4"/>
      <c r="L309" s="4"/>
      <c r="M309" s="4"/>
      <c r="N309" s="3"/>
      <c r="O309" s="3"/>
      <c r="P309" s="5"/>
      <c r="Q309" s="25" t="str">
        <f t="shared" si="4"/>
        <v>N/A</v>
      </c>
      <c r="R309" s="4"/>
      <c r="S309" s="4"/>
      <c r="T309" s="4"/>
      <c r="U309" s="4"/>
      <c r="V309" s="4"/>
      <c r="W309" s="4"/>
      <c r="X309" s="2"/>
      <c r="Y309" s="4"/>
      <c r="Z309" s="4"/>
    </row>
    <row r="310" spans="1:26" s="6" customFormat="1" x14ac:dyDescent="0.25">
      <c r="A310" s="7"/>
      <c r="B310" s="4"/>
      <c r="C310" s="4"/>
      <c r="D310" s="4"/>
      <c r="E310" s="4"/>
      <c r="F310" s="4"/>
      <c r="G310" s="4"/>
      <c r="H310" s="4"/>
      <c r="I310" s="4"/>
      <c r="J310" s="4"/>
      <c r="K310" s="4"/>
      <c r="L310" s="4"/>
      <c r="M310" s="4"/>
      <c r="N310" s="3"/>
      <c r="O310" s="3"/>
      <c r="P310" s="5"/>
      <c r="Q310" s="25" t="str">
        <f t="shared" si="4"/>
        <v>N/A</v>
      </c>
      <c r="R310" s="4"/>
      <c r="S310" s="2"/>
      <c r="T310" s="4"/>
      <c r="U310" s="4"/>
      <c r="V310" s="4"/>
      <c r="W310" s="4"/>
      <c r="X310" s="2"/>
      <c r="Y310" s="4"/>
      <c r="Z310" s="4"/>
    </row>
    <row r="311" spans="1:26" s="6" customFormat="1" x14ac:dyDescent="0.25">
      <c r="A311" s="7"/>
      <c r="B311" s="4"/>
      <c r="C311" s="4"/>
      <c r="D311" s="4"/>
      <c r="E311" s="4"/>
      <c r="F311" s="4"/>
      <c r="G311" s="4"/>
      <c r="H311" s="4"/>
      <c r="I311" s="4"/>
      <c r="J311" s="4"/>
      <c r="K311" s="4"/>
      <c r="L311" s="4"/>
      <c r="M311" s="4"/>
      <c r="N311" s="3"/>
      <c r="O311" s="3"/>
      <c r="P311" s="5"/>
      <c r="Q311" s="25" t="str">
        <f t="shared" si="4"/>
        <v>N/A</v>
      </c>
      <c r="R311" s="4"/>
      <c r="S311" s="2"/>
      <c r="T311" s="4"/>
      <c r="U311" s="4"/>
      <c r="V311" s="4"/>
      <c r="W311" s="4"/>
      <c r="X311" s="2"/>
      <c r="Y311" s="4"/>
      <c r="Z311" s="4"/>
    </row>
    <row r="312" spans="1:26" s="6" customFormat="1" x14ac:dyDescent="0.25">
      <c r="A312" s="7"/>
      <c r="B312" s="4"/>
      <c r="C312" s="4"/>
      <c r="D312" s="4"/>
      <c r="E312" s="4"/>
      <c r="F312" s="4"/>
      <c r="G312" s="4"/>
      <c r="H312" s="4"/>
      <c r="I312" s="4"/>
      <c r="J312" s="4"/>
      <c r="K312" s="4"/>
      <c r="L312" s="4"/>
      <c r="M312" s="4"/>
      <c r="N312" s="3"/>
      <c r="O312" s="3"/>
      <c r="P312" s="5"/>
      <c r="Q312" s="25" t="str">
        <f t="shared" si="4"/>
        <v>N/A</v>
      </c>
      <c r="R312" s="4"/>
      <c r="S312" s="4"/>
      <c r="T312" s="4"/>
      <c r="U312" s="4"/>
      <c r="V312" s="4"/>
      <c r="W312" s="4"/>
      <c r="X312" s="2"/>
      <c r="Y312" s="4"/>
      <c r="Z312" s="4"/>
    </row>
    <row r="313" spans="1:26" s="6" customFormat="1" x14ac:dyDescent="0.25">
      <c r="A313" s="7"/>
      <c r="B313" s="4"/>
      <c r="C313" s="4"/>
      <c r="D313" s="4"/>
      <c r="E313" s="4"/>
      <c r="F313" s="4"/>
      <c r="G313" s="4"/>
      <c r="H313" s="4"/>
      <c r="I313" s="4"/>
      <c r="J313" s="4"/>
      <c r="K313" s="4"/>
      <c r="L313" s="4"/>
      <c r="M313" s="4"/>
      <c r="N313" s="3"/>
      <c r="O313" s="3"/>
      <c r="P313" s="5"/>
      <c r="Q313" s="25" t="str">
        <f t="shared" si="4"/>
        <v>N/A</v>
      </c>
      <c r="R313" s="4"/>
      <c r="S313" s="4"/>
      <c r="T313" s="4"/>
      <c r="U313" s="4"/>
      <c r="V313" s="4"/>
      <c r="W313" s="4"/>
      <c r="X313" s="2"/>
      <c r="Y313" s="4"/>
      <c r="Z313" s="4"/>
    </row>
    <row r="314" spans="1:26" s="6" customFormat="1" x14ac:dyDescent="0.25">
      <c r="A314" s="7"/>
      <c r="B314" s="4"/>
      <c r="C314" s="4"/>
      <c r="D314" s="4"/>
      <c r="E314" s="4"/>
      <c r="F314" s="4"/>
      <c r="G314" s="4"/>
      <c r="H314" s="4"/>
      <c r="I314" s="4"/>
      <c r="J314" s="4"/>
      <c r="K314" s="4"/>
      <c r="L314" s="4"/>
      <c r="M314" s="4"/>
      <c r="N314" s="3"/>
      <c r="O314" s="3"/>
      <c r="P314" s="5"/>
      <c r="Q314" s="25" t="str">
        <f t="shared" si="4"/>
        <v>N/A</v>
      </c>
      <c r="R314" s="4"/>
      <c r="S314" s="4"/>
      <c r="T314" s="4"/>
      <c r="U314" s="4"/>
      <c r="V314" s="4"/>
      <c r="W314" s="4"/>
      <c r="X314" s="2"/>
      <c r="Y314" s="4"/>
      <c r="Z314" s="4"/>
    </row>
    <row r="315" spans="1:26" s="6" customFormat="1" x14ac:dyDescent="0.25">
      <c r="A315" s="7"/>
      <c r="B315" s="4"/>
      <c r="C315" s="4"/>
      <c r="D315" s="4"/>
      <c r="E315" s="4"/>
      <c r="F315" s="4"/>
      <c r="G315" s="4"/>
      <c r="H315" s="4"/>
      <c r="I315" s="4"/>
      <c r="J315" s="4"/>
      <c r="K315" s="4"/>
      <c r="L315" s="4"/>
      <c r="M315" s="4"/>
      <c r="N315" s="3"/>
      <c r="O315" s="3"/>
      <c r="P315" s="5"/>
      <c r="Q315" s="25" t="str">
        <f t="shared" si="4"/>
        <v>N/A</v>
      </c>
      <c r="R315" s="4"/>
      <c r="S315" s="4"/>
      <c r="T315" s="4"/>
      <c r="U315" s="4"/>
      <c r="V315" s="4"/>
      <c r="W315" s="4"/>
      <c r="X315" s="2"/>
      <c r="Y315" s="4"/>
      <c r="Z315" s="4"/>
    </row>
    <row r="316" spans="1:26" s="6" customFormat="1" x14ac:dyDescent="0.25">
      <c r="A316" s="7"/>
      <c r="B316" s="4"/>
      <c r="C316" s="4"/>
      <c r="D316" s="4"/>
      <c r="E316" s="4"/>
      <c r="F316" s="4"/>
      <c r="G316" s="4"/>
      <c r="H316" s="4"/>
      <c r="I316" s="4"/>
      <c r="J316" s="4"/>
      <c r="K316" s="4"/>
      <c r="L316" s="4"/>
      <c r="M316" s="4"/>
      <c r="N316" s="3"/>
      <c r="O316" s="3"/>
      <c r="P316" s="5"/>
      <c r="Q316" s="25" t="str">
        <f t="shared" si="4"/>
        <v>N/A</v>
      </c>
      <c r="R316" s="4"/>
      <c r="S316" s="4"/>
      <c r="T316" s="4"/>
      <c r="U316" s="4"/>
      <c r="V316" s="4"/>
      <c r="W316" s="4"/>
      <c r="X316" s="2"/>
      <c r="Y316" s="4"/>
      <c r="Z316" s="4"/>
    </row>
    <row r="317" spans="1:26" s="6" customFormat="1" x14ac:dyDescent="0.25">
      <c r="A317" s="7"/>
      <c r="B317" s="4"/>
      <c r="C317" s="4"/>
      <c r="D317" s="4"/>
      <c r="E317" s="4"/>
      <c r="F317" s="4"/>
      <c r="G317" s="4"/>
      <c r="H317" s="4"/>
      <c r="I317" s="4"/>
      <c r="J317" s="4"/>
      <c r="K317" s="4"/>
      <c r="L317" s="4"/>
      <c r="M317" s="4"/>
      <c r="N317" s="3"/>
      <c r="O317" s="3"/>
      <c r="P317" s="5"/>
      <c r="Q317" s="25" t="str">
        <f t="shared" si="4"/>
        <v>N/A</v>
      </c>
      <c r="R317" s="4"/>
      <c r="S317" s="4"/>
      <c r="T317" s="4"/>
      <c r="U317" s="4"/>
      <c r="V317" s="4"/>
      <c r="W317" s="4"/>
      <c r="X317" s="2"/>
      <c r="Y317" s="4"/>
      <c r="Z317" s="4"/>
    </row>
    <row r="318" spans="1:26" s="6" customFormat="1" x14ac:dyDescent="0.25">
      <c r="A318" s="7"/>
      <c r="B318" s="4"/>
      <c r="C318" s="4"/>
      <c r="D318" s="4"/>
      <c r="E318" s="4"/>
      <c r="F318" s="4"/>
      <c r="G318" s="4"/>
      <c r="H318" s="4"/>
      <c r="I318" s="4"/>
      <c r="J318" s="4"/>
      <c r="K318" s="4"/>
      <c r="L318" s="4"/>
      <c r="M318" s="4"/>
      <c r="N318" s="3"/>
      <c r="O318" s="3"/>
      <c r="P318" s="5"/>
      <c r="Q318" s="25" t="str">
        <f t="shared" si="4"/>
        <v>N/A</v>
      </c>
      <c r="R318" s="4"/>
      <c r="S318" s="4"/>
      <c r="T318" s="4"/>
      <c r="U318" s="4"/>
      <c r="V318" s="4"/>
      <c r="W318" s="4"/>
      <c r="X318" s="2"/>
      <c r="Y318" s="4"/>
      <c r="Z318" s="4"/>
    </row>
    <row r="319" spans="1:26" s="6" customFormat="1" x14ac:dyDescent="0.25">
      <c r="A319" s="7"/>
      <c r="B319" s="4"/>
      <c r="C319" s="4"/>
      <c r="D319" s="4"/>
      <c r="E319" s="4"/>
      <c r="F319" s="4"/>
      <c r="G319" s="4"/>
      <c r="H319" s="4"/>
      <c r="I319" s="4"/>
      <c r="J319" s="4"/>
      <c r="K319" s="4"/>
      <c r="L319" s="4"/>
      <c r="M319" s="4"/>
      <c r="N319" s="3"/>
      <c r="O319" s="3"/>
      <c r="P319" s="5"/>
      <c r="Q319" s="25" t="str">
        <f t="shared" si="4"/>
        <v>N/A</v>
      </c>
      <c r="R319" s="4"/>
      <c r="S319" s="4"/>
      <c r="T319" s="4"/>
      <c r="U319" s="4"/>
      <c r="V319" s="4"/>
      <c r="W319" s="4"/>
      <c r="X319" s="2"/>
      <c r="Y319" s="4"/>
      <c r="Z319" s="4"/>
    </row>
    <row r="320" spans="1:26" s="6" customFormat="1" x14ac:dyDescent="0.25">
      <c r="A320" s="7"/>
      <c r="B320" s="4"/>
      <c r="C320" s="4"/>
      <c r="D320" s="4"/>
      <c r="E320" s="4"/>
      <c r="F320" s="4"/>
      <c r="G320" s="4"/>
      <c r="H320" s="4"/>
      <c r="I320" s="4"/>
      <c r="J320" s="4"/>
      <c r="K320" s="4"/>
      <c r="L320" s="4"/>
      <c r="M320" s="4"/>
      <c r="N320" s="3"/>
      <c r="O320" s="3"/>
      <c r="P320" s="5"/>
      <c r="Q320" s="25" t="str">
        <f t="shared" si="4"/>
        <v>N/A</v>
      </c>
      <c r="R320" s="4"/>
      <c r="S320" s="4"/>
      <c r="T320" s="4"/>
      <c r="U320" s="4"/>
      <c r="V320" s="4"/>
      <c r="W320" s="4"/>
      <c r="X320" s="2"/>
      <c r="Y320" s="4"/>
      <c r="Z320" s="4"/>
    </row>
    <row r="321" spans="1:26" s="6" customFormat="1" x14ac:dyDescent="0.25">
      <c r="A321" s="7"/>
      <c r="B321" s="4"/>
      <c r="C321" s="4"/>
      <c r="D321" s="4"/>
      <c r="E321" s="4"/>
      <c r="F321" s="4"/>
      <c r="G321" s="4"/>
      <c r="H321" s="4"/>
      <c r="I321" s="4"/>
      <c r="J321" s="4"/>
      <c r="K321" s="4"/>
      <c r="L321" s="4"/>
      <c r="M321" s="4"/>
      <c r="N321" s="3"/>
      <c r="O321" s="3"/>
      <c r="P321" s="5"/>
      <c r="Q321" s="25" t="str">
        <f t="shared" si="4"/>
        <v>N/A</v>
      </c>
      <c r="R321" s="4"/>
      <c r="S321" s="4"/>
      <c r="T321" s="4"/>
      <c r="U321" s="4"/>
      <c r="V321" s="4"/>
      <c r="W321" s="4"/>
      <c r="X321" s="2"/>
      <c r="Y321" s="4"/>
      <c r="Z321" s="4"/>
    </row>
    <row r="322" spans="1:26" s="6" customFormat="1" x14ac:dyDescent="0.25">
      <c r="A322" s="7"/>
      <c r="B322" s="4"/>
      <c r="C322" s="4"/>
      <c r="D322" s="4"/>
      <c r="E322" s="4"/>
      <c r="F322" s="4"/>
      <c r="G322" s="4"/>
      <c r="H322" s="4"/>
      <c r="I322" s="4"/>
      <c r="J322" s="4"/>
      <c r="K322" s="4"/>
      <c r="L322" s="4"/>
      <c r="M322" s="4"/>
      <c r="N322" s="3"/>
      <c r="O322" s="3"/>
      <c r="P322" s="5"/>
      <c r="Q322" s="25" t="str">
        <f t="shared" si="4"/>
        <v>N/A</v>
      </c>
      <c r="R322" s="4"/>
      <c r="S322" s="4"/>
      <c r="T322" s="4"/>
      <c r="U322" s="4"/>
      <c r="V322" s="4"/>
      <c r="W322" s="4"/>
      <c r="X322" s="2"/>
      <c r="Y322" s="4"/>
      <c r="Z322" s="4"/>
    </row>
    <row r="323" spans="1:26" s="6" customFormat="1" x14ac:dyDescent="0.25">
      <c r="A323" s="7"/>
      <c r="B323" s="4"/>
      <c r="C323" s="4"/>
      <c r="D323" s="4"/>
      <c r="E323" s="4"/>
      <c r="F323" s="4"/>
      <c r="G323" s="4"/>
      <c r="H323" s="4"/>
      <c r="I323" s="4"/>
      <c r="J323" s="4"/>
      <c r="K323" s="4"/>
      <c r="L323" s="4"/>
      <c r="M323" s="4"/>
      <c r="N323" s="3"/>
      <c r="O323" s="3"/>
      <c r="P323" s="5"/>
      <c r="Q323" s="25" t="str">
        <f t="shared" ref="Q323:Q386" si="5">IFERROR((((MID(N323,FIND("(",N323,1)+1,(FIND(")",N323,1)-FIND("(",N323,1)-2)))*0.25)+((MID(O323,FIND("(",O323,1)+1,(FIND(")",O323,1)-FIND("(",O323,1)-2)))*0.25)+((MID(P323,FIND("(",P323,1)+1,(FIND(")",P323,1)-FIND("(",P323,1)-2)))*0.25)+(0*0.15)+(0*0.1))/100,"N/A")</f>
        <v>N/A</v>
      </c>
      <c r="R323" s="4"/>
      <c r="S323" s="4"/>
      <c r="T323" s="4"/>
      <c r="U323" s="4"/>
      <c r="V323" s="4"/>
      <c r="W323" s="4"/>
      <c r="X323" s="2"/>
      <c r="Y323" s="4"/>
      <c r="Z323" s="4"/>
    </row>
    <row r="324" spans="1:26" s="6" customFormat="1" x14ac:dyDescent="0.25">
      <c r="A324" s="7"/>
      <c r="B324" s="4"/>
      <c r="C324" s="4"/>
      <c r="D324" s="4"/>
      <c r="E324" s="4"/>
      <c r="F324" s="4"/>
      <c r="G324" s="4"/>
      <c r="H324" s="4"/>
      <c r="I324" s="4"/>
      <c r="J324" s="4"/>
      <c r="K324" s="4"/>
      <c r="L324" s="4"/>
      <c r="M324" s="4"/>
      <c r="N324" s="3"/>
      <c r="O324" s="3"/>
      <c r="P324" s="5"/>
      <c r="Q324" s="25" t="str">
        <f t="shared" si="5"/>
        <v>N/A</v>
      </c>
      <c r="R324" s="4"/>
      <c r="S324" s="4"/>
      <c r="T324" s="4"/>
      <c r="U324" s="4"/>
      <c r="V324" s="4"/>
      <c r="W324" s="4"/>
      <c r="X324" s="2"/>
      <c r="Y324" s="4"/>
      <c r="Z324" s="4"/>
    </row>
    <row r="325" spans="1:26" s="6" customFormat="1" x14ac:dyDescent="0.25">
      <c r="A325" s="7"/>
      <c r="B325" s="4"/>
      <c r="C325" s="4"/>
      <c r="D325" s="4"/>
      <c r="E325" s="4"/>
      <c r="F325" s="4"/>
      <c r="G325" s="4"/>
      <c r="H325" s="4"/>
      <c r="I325" s="4"/>
      <c r="J325" s="4"/>
      <c r="K325" s="4"/>
      <c r="L325" s="4"/>
      <c r="M325" s="4"/>
      <c r="N325" s="3"/>
      <c r="O325" s="3"/>
      <c r="P325" s="5"/>
      <c r="Q325" s="25" t="str">
        <f t="shared" si="5"/>
        <v>N/A</v>
      </c>
      <c r="R325" s="4"/>
      <c r="S325" s="4"/>
      <c r="T325" s="4"/>
      <c r="U325" s="4"/>
      <c r="V325" s="4"/>
      <c r="W325" s="4"/>
      <c r="X325" s="2"/>
      <c r="Y325" s="4"/>
      <c r="Z325" s="4"/>
    </row>
    <row r="326" spans="1:26" s="6" customFormat="1" x14ac:dyDescent="0.25">
      <c r="A326" s="7"/>
      <c r="B326" s="4"/>
      <c r="C326" s="4"/>
      <c r="D326" s="4"/>
      <c r="E326" s="4"/>
      <c r="F326" s="4"/>
      <c r="G326" s="4"/>
      <c r="H326" s="4"/>
      <c r="I326" s="4"/>
      <c r="J326" s="4"/>
      <c r="K326" s="4"/>
      <c r="L326" s="4"/>
      <c r="M326" s="4"/>
      <c r="N326" s="3"/>
      <c r="O326" s="3"/>
      <c r="P326" s="5"/>
      <c r="Q326" s="25" t="str">
        <f t="shared" si="5"/>
        <v>N/A</v>
      </c>
      <c r="R326" s="4"/>
      <c r="S326" s="4"/>
      <c r="T326" s="4"/>
      <c r="U326" s="4"/>
      <c r="V326" s="4"/>
      <c r="W326" s="4"/>
      <c r="X326" s="2"/>
      <c r="Y326" s="4"/>
      <c r="Z326" s="4"/>
    </row>
    <row r="327" spans="1:26" s="6" customFormat="1" x14ac:dyDescent="0.25">
      <c r="A327" s="7"/>
      <c r="B327" s="4"/>
      <c r="C327" s="4"/>
      <c r="D327" s="4"/>
      <c r="E327" s="4"/>
      <c r="F327" s="4"/>
      <c r="G327" s="4"/>
      <c r="H327" s="4"/>
      <c r="I327" s="4"/>
      <c r="J327" s="4"/>
      <c r="K327" s="4"/>
      <c r="L327" s="4"/>
      <c r="M327" s="4"/>
      <c r="N327" s="3"/>
      <c r="O327" s="3"/>
      <c r="P327" s="5"/>
      <c r="Q327" s="25" t="str">
        <f t="shared" si="5"/>
        <v>N/A</v>
      </c>
      <c r="R327" s="4"/>
      <c r="S327" s="4"/>
      <c r="T327" s="4"/>
      <c r="U327" s="4"/>
      <c r="V327" s="4"/>
      <c r="W327" s="4"/>
      <c r="X327" s="2"/>
      <c r="Y327" s="4"/>
      <c r="Z327" s="4"/>
    </row>
    <row r="328" spans="1:26" s="6" customFormat="1" x14ac:dyDescent="0.25">
      <c r="A328" s="7"/>
      <c r="B328" s="4"/>
      <c r="C328" s="4"/>
      <c r="D328" s="4"/>
      <c r="E328" s="4"/>
      <c r="F328" s="4"/>
      <c r="G328" s="4"/>
      <c r="H328" s="4"/>
      <c r="I328" s="4"/>
      <c r="J328" s="4"/>
      <c r="K328" s="4"/>
      <c r="L328" s="4"/>
      <c r="M328" s="4"/>
      <c r="N328" s="3"/>
      <c r="O328" s="3"/>
      <c r="P328" s="5"/>
      <c r="Q328" s="25" t="str">
        <f t="shared" si="5"/>
        <v>N/A</v>
      </c>
      <c r="R328" s="4"/>
      <c r="S328" s="4"/>
      <c r="T328" s="4"/>
      <c r="U328" s="4"/>
      <c r="V328" s="4"/>
      <c r="W328" s="4"/>
      <c r="X328" s="2"/>
      <c r="Y328" s="4"/>
      <c r="Z328" s="4"/>
    </row>
    <row r="329" spans="1:26" s="6" customFormat="1" x14ac:dyDescent="0.25">
      <c r="A329" s="7"/>
      <c r="B329" s="4"/>
      <c r="C329" s="4"/>
      <c r="D329" s="4"/>
      <c r="E329" s="4"/>
      <c r="F329" s="4"/>
      <c r="G329" s="4"/>
      <c r="H329" s="4"/>
      <c r="I329" s="4"/>
      <c r="J329" s="4"/>
      <c r="K329" s="4"/>
      <c r="L329" s="4"/>
      <c r="M329" s="4"/>
      <c r="N329" s="3"/>
      <c r="O329" s="3"/>
      <c r="P329" s="5"/>
      <c r="Q329" s="25" t="str">
        <f t="shared" si="5"/>
        <v>N/A</v>
      </c>
      <c r="R329" s="4"/>
      <c r="S329" s="4"/>
      <c r="T329" s="4"/>
      <c r="U329" s="4"/>
      <c r="V329" s="4"/>
      <c r="W329" s="4"/>
      <c r="X329" s="2"/>
      <c r="Y329" s="4"/>
      <c r="Z329" s="4"/>
    </row>
    <row r="330" spans="1:26" s="6" customFormat="1" x14ac:dyDescent="0.25">
      <c r="A330" s="7"/>
      <c r="B330" s="4"/>
      <c r="C330" s="4"/>
      <c r="D330" s="4"/>
      <c r="E330" s="4"/>
      <c r="F330" s="4"/>
      <c r="G330" s="4"/>
      <c r="H330" s="4"/>
      <c r="I330" s="4"/>
      <c r="J330" s="4"/>
      <c r="K330" s="4"/>
      <c r="L330" s="4"/>
      <c r="M330" s="4"/>
      <c r="N330" s="3"/>
      <c r="O330" s="3"/>
      <c r="P330" s="5"/>
      <c r="Q330" s="25" t="str">
        <f t="shared" si="5"/>
        <v>N/A</v>
      </c>
      <c r="R330" s="4"/>
      <c r="S330" s="4"/>
      <c r="T330" s="4"/>
      <c r="U330" s="4"/>
      <c r="V330" s="4"/>
      <c r="W330" s="4"/>
      <c r="X330" s="2"/>
      <c r="Y330" s="4"/>
      <c r="Z330" s="4"/>
    </row>
    <row r="331" spans="1:26" s="6" customFormat="1" x14ac:dyDescent="0.25">
      <c r="A331" s="7"/>
      <c r="B331" s="4"/>
      <c r="C331" s="4"/>
      <c r="D331" s="4"/>
      <c r="E331" s="4"/>
      <c r="F331" s="4"/>
      <c r="G331" s="4"/>
      <c r="H331" s="4"/>
      <c r="I331" s="4"/>
      <c r="J331" s="4"/>
      <c r="K331" s="4"/>
      <c r="L331" s="4"/>
      <c r="M331" s="4"/>
      <c r="N331" s="3"/>
      <c r="O331" s="3"/>
      <c r="P331" s="5"/>
      <c r="Q331" s="25" t="str">
        <f t="shared" si="5"/>
        <v>N/A</v>
      </c>
      <c r="R331" s="4"/>
      <c r="S331" s="4"/>
      <c r="T331" s="4"/>
      <c r="U331" s="4"/>
      <c r="V331" s="4"/>
      <c r="W331" s="4"/>
      <c r="X331" s="2"/>
      <c r="Y331" s="4"/>
      <c r="Z331" s="4"/>
    </row>
    <row r="332" spans="1:26" s="6" customFormat="1" x14ac:dyDescent="0.25">
      <c r="A332" s="7"/>
      <c r="B332" s="4"/>
      <c r="C332" s="4"/>
      <c r="D332" s="4"/>
      <c r="E332" s="4"/>
      <c r="F332" s="4"/>
      <c r="G332" s="4"/>
      <c r="H332" s="4"/>
      <c r="I332" s="4"/>
      <c r="J332" s="4"/>
      <c r="K332" s="4"/>
      <c r="L332" s="4"/>
      <c r="M332" s="4"/>
      <c r="N332" s="3"/>
      <c r="O332" s="3"/>
      <c r="P332" s="5"/>
      <c r="Q332" s="25" t="str">
        <f t="shared" si="5"/>
        <v>N/A</v>
      </c>
      <c r="R332" s="4"/>
      <c r="S332" s="4"/>
      <c r="T332" s="4"/>
      <c r="U332" s="4"/>
      <c r="V332" s="4"/>
      <c r="W332" s="4"/>
      <c r="X332" s="2"/>
      <c r="Y332" s="4"/>
      <c r="Z332" s="4"/>
    </row>
    <row r="333" spans="1:26" s="6" customFormat="1" x14ac:dyDescent="0.25">
      <c r="A333" s="7"/>
      <c r="B333" s="4"/>
      <c r="C333" s="4"/>
      <c r="D333" s="4"/>
      <c r="E333" s="4"/>
      <c r="F333" s="4"/>
      <c r="G333" s="4"/>
      <c r="H333" s="4"/>
      <c r="I333" s="4"/>
      <c r="J333" s="4"/>
      <c r="K333" s="4"/>
      <c r="L333" s="4"/>
      <c r="M333" s="4"/>
      <c r="N333" s="3"/>
      <c r="O333" s="3"/>
      <c r="P333" s="5"/>
      <c r="Q333" s="25" t="str">
        <f t="shared" si="5"/>
        <v>N/A</v>
      </c>
      <c r="R333" s="4"/>
      <c r="S333" s="4"/>
      <c r="T333" s="4"/>
      <c r="U333" s="4"/>
      <c r="V333" s="4"/>
      <c r="W333" s="4"/>
      <c r="X333" s="2"/>
      <c r="Y333" s="4"/>
      <c r="Z333" s="4"/>
    </row>
    <row r="334" spans="1:26" s="6" customFormat="1" x14ac:dyDescent="0.25">
      <c r="A334" s="7"/>
      <c r="B334" s="4"/>
      <c r="C334" s="4"/>
      <c r="D334" s="4"/>
      <c r="E334" s="4"/>
      <c r="F334" s="4"/>
      <c r="G334" s="4"/>
      <c r="H334" s="4"/>
      <c r="I334" s="4"/>
      <c r="J334" s="4"/>
      <c r="K334" s="4"/>
      <c r="L334" s="4"/>
      <c r="M334" s="4"/>
      <c r="N334" s="3"/>
      <c r="O334" s="3"/>
      <c r="P334" s="5"/>
      <c r="Q334" s="25" t="str">
        <f t="shared" si="5"/>
        <v>N/A</v>
      </c>
      <c r="R334" s="4"/>
      <c r="S334" s="4"/>
      <c r="T334" s="4"/>
      <c r="U334" s="4"/>
      <c r="V334" s="4"/>
      <c r="W334" s="4"/>
      <c r="X334" s="2"/>
      <c r="Y334" s="4"/>
      <c r="Z334" s="4"/>
    </row>
    <row r="335" spans="1:26" s="6" customFormat="1" x14ac:dyDescent="0.25">
      <c r="A335" s="7"/>
      <c r="B335" s="4"/>
      <c r="C335" s="4"/>
      <c r="D335" s="4"/>
      <c r="E335" s="4"/>
      <c r="F335" s="4"/>
      <c r="G335" s="4"/>
      <c r="H335" s="4"/>
      <c r="I335" s="4"/>
      <c r="J335" s="4"/>
      <c r="K335" s="4"/>
      <c r="L335" s="4"/>
      <c r="M335" s="4"/>
      <c r="N335" s="3"/>
      <c r="O335" s="3"/>
      <c r="P335" s="5"/>
      <c r="Q335" s="25" t="str">
        <f t="shared" si="5"/>
        <v>N/A</v>
      </c>
      <c r="R335" s="4"/>
      <c r="S335" s="4"/>
      <c r="T335" s="4"/>
      <c r="U335" s="4"/>
      <c r="V335" s="4"/>
      <c r="W335" s="4"/>
      <c r="X335" s="2"/>
      <c r="Y335" s="4"/>
      <c r="Z335" s="4"/>
    </row>
    <row r="336" spans="1:26" s="6" customFormat="1" x14ac:dyDescent="0.25">
      <c r="A336" s="7"/>
      <c r="B336" s="4"/>
      <c r="C336" s="4"/>
      <c r="D336" s="4"/>
      <c r="E336" s="4"/>
      <c r="F336" s="4"/>
      <c r="G336" s="4"/>
      <c r="H336" s="4"/>
      <c r="I336" s="4"/>
      <c r="J336" s="4"/>
      <c r="K336" s="4"/>
      <c r="L336" s="4"/>
      <c r="M336" s="4"/>
      <c r="N336" s="3"/>
      <c r="O336" s="3"/>
      <c r="P336" s="5"/>
      <c r="Q336" s="25" t="str">
        <f t="shared" si="5"/>
        <v>N/A</v>
      </c>
      <c r="R336" s="4"/>
      <c r="S336" s="4"/>
      <c r="T336" s="4"/>
      <c r="U336" s="4"/>
      <c r="V336" s="4"/>
      <c r="W336" s="4"/>
      <c r="X336" s="2"/>
      <c r="Y336" s="4"/>
      <c r="Z336" s="4"/>
    </row>
    <row r="337" spans="1:26" s="6" customFormat="1" x14ac:dyDescent="0.25">
      <c r="A337" s="7"/>
      <c r="B337" s="4"/>
      <c r="C337" s="4"/>
      <c r="D337" s="4"/>
      <c r="E337" s="4"/>
      <c r="F337" s="4"/>
      <c r="G337" s="4"/>
      <c r="H337" s="4"/>
      <c r="I337" s="4"/>
      <c r="J337" s="4"/>
      <c r="K337" s="4"/>
      <c r="L337" s="4"/>
      <c r="M337" s="4"/>
      <c r="N337" s="3"/>
      <c r="O337" s="3"/>
      <c r="P337" s="5"/>
      <c r="Q337" s="25" t="str">
        <f t="shared" si="5"/>
        <v>N/A</v>
      </c>
      <c r="R337" s="4"/>
      <c r="S337" s="4"/>
      <c r="T337" s="4"/>
      <c r="U337" s="4"/>
      <c r="V337" s="4"/>
      <c r="W337" s="4"/>
      <c r="X337" s="2"/>
      <c r="Y337" s="4"/>
      <c r="Z337" s="4"/>
    </row>
    <row r="338" spans="1:26" s="6" customFormat="1" x14ac:dyDescent="0.25">
      <c r="A338" s="7"/>
      <c r="B338" s="4"/>
      <c r="C338" s="4"/>
      <c r="D338" s="4"/>
      <c r="E338" s="4"/>
      <c r="F338" s="4"/>
      <c r="G338" s="4"/>
      <c r="H338" s="4"/>
      <c r="I338" s="4"/>
      <c r="J338" s="4"/>
      <c r="K338" s="4"/>
      <c r="L338" s="4"/>
      <c r="M338" s="4"/>
      <c r="N338" s="3"/>
      <c r="O338" s="3"/>
      <c r="P338" s="5"/>
      <c r="Q338" s="25" t="str">
        <f t="shared" si="5"/>
        <v>N/A</v>
      </c>
      <c r="R338" s="4"/>
      <c r="S338" s="4"/>
      <c r="T338" s="4"/>
      <c r="U338" s="4"/>
      <c r="V338" s="4"/>
      <c r="W338" s="4"/>
      <c r="X338" s="2"/>
      <c r="Y338" s="4"/>
      <c r="Z338" s="4"/>
    </row>
    <row r="339" spans="1:26" s="6" customFormat="1" x14ac:dyDescent="0.25">
      <c r="A339" s="7"/>
      <c r="B339" s="4"/>
      <c r="C339" s="4"/>
      <c r="D339" s="4"/>
      <c r="E339" s="4"/>
      <c r="F339" s="4"/>
      <c r="G339" s="4"/>
      <c r="H339" s="4"/>
      <c r="I339" s="4"/>
      <c r="J339" s="4"/>
      <c r="K339" s="4"/>
      <c r="L339" s="4"/>
      <c r="M339" s="4"/>
      <c r="N339" s="3"/>
      <c r="O339" s="3"/>
      <c r="P339" s="5"/>
      <c r="Q339" s="25" t="str">
        <f t="shared" si="5"/>
        <v>N/A</v>
      </c>
      <c r="R339" s="4"/>
      <c r="S339" s="4"/>
      <c r="T339" s="4"/>
      <c r="U339" s="4"/>
      <c r="V339" s="4"/>
      <c r="W339" s="4"/>
      <c r="X339" s="2"/>
      <c r="Y339" s="4"/>
      <c r="Z339" s="4"/>
    </row>
    <row r="340" spans="1:26" s="6" customFormat="1" x14ac:dyDescent="0.25">
      <c r="A340" s="7"/>
      <c r="B340" s="4"/>
      <c r="C340" s="4"/>
      <c r="D340" s="4"/>
      <c r="E340" s="4"/>
      <c r="F340" s="4"/>
      <c r="G340" s="4"/>
      <c r="H340" s="4"/>
      <c r="I340" s="4"/>
      <c r="J340" s="4"/>
      <c r="K340" s="4"/>
      <c r="L340" s="4"/>
      <c r="M340" s="4"/>
      <c r="N340" s="3"/>
      <c r="O340" s="3"/>
      <c r="P340" s="5"/>
      <c r="Q340" s="25" t="str">
        <f t="shared" si="5"/>
        <v>N/A</v>
      </c>
      <c r="R340" s="4"/>
      <c r="S340" s="4"/>
      <c r="T340" s="4"/>
      <c r="U340" s="4"/>
      <c r="V340" s="4"/>
      <c r="W340" s="4"/>
      <c r="X340" s="2"/>
      <c r="Y340" s="4"/>
      <c r="Z340" s="4"/>
    </row>
    <row r="341" spans="1:26" s="6" customFormat="1" x14ac:dyDescent="0.25">
      <c r="A341" s="7"/>
      <c r="B341" s="4"/>
      <c r="C341" s="4"/>
      <c r="D341" s="4"/>
      <c r="E341" s="4"/>
      <c r="F341" s="4"/>
      <c r="G341" s="4"/>
      <c r="H341" s="4"/>
      <c r="I341" s="4"/>
      <c r="J341" s="4"/>
      <c r="K341" s="4"/>
      <c r="L341" s="4"/>
      <c r="M341" s="4"/>
      <c r="N341" s="3"/>
      <c r="O341" s="3"/>
      <c r="P341" s="5"/>
      <c r="Q341" s="25" t="str">
        <f t="shared" si="5"/>
        <v>N/A</v>
      </c>
      <c r="R341" s="4"/>
      <c r="S341" s="4"/>
      <c r="T341" s="4"/>
      <c r="U341" s="4"/>
      <c r="V341" s="4"/>
      <c r="W341" s="4"/>
      <c r="X341" s="2"/>
      <c r="Y341" s="4"/>
      <c r="Z341" s="4"/>
    </row>
    <row r="342" spans="1:26" s="6" customFormat="1" x14ac:dyDescent="0.25">
      <c r="A342" s="7"/>
      <c r="B342" s="4"/>
      <c r="C342" s="4"/>
      <c r="D342" s="4"/>
      <c r="E342" s="4"/>
      <c r="F342" s="4"/>
      <c r="G342" s="4"/>
      <c r="H342" s="4"/>
      <c r="I342" s="4"/>
      <c r="J342" s="4"/>
      <c r="K342" s="4"/>
      <c r="L342" s="4"/>
      <c r="M342" s="4"/>
      <c r="N342" s="3"/>
      <c r="O342" s="3"/>
      <c r="P342" s="5"/>
      <c r="Q342" s="25" t="str">
        <f t="shared" si="5"/>
        <v>N/A</v>
      </c>
      <c r="R342" s="4"/>
      <c r="S342" s="4"/>
      <c r="T342" s="4"/>
      <c r="U342" s="4"/>
      <c r="V342" s="4"/>
      <c r="W342" s="4"/>
      <c r="X342" s="2"/>
      <c r="Y342" s="4"/>
      <c r="Z342" s="4"/>
    </row>
    <row r="343" spans="1:26" s="6" customFormat="1" x14ac:dyDescent="0.25">
      <c r="A343" s="7"/>
      <c r="B343" s="4"/>
      <c r="C343" s="4"/>
      <c r="D343" s="4"/>
      <c r="E343" s="4"/>
      <c r="F343" s="4"/>
      <c r="G343" s="4"/>
      <c r="H343" s="4"/>
      <c r="I343" s="4"/>
      <c r="J343" s="4"/>
      <c r="K343" s="4"/>
      <c r="L343" s="4"/>
      <c r="M343" s="4"/>
      <c r="N343" s="3"/>
      <c r="O343" s="3"/>
      <c r="P343" s="5"/>
      <c r="Q343" s="25" t="str">
        <f t="shared" si="5"/>
        <v>N/A</v>
      </c>
      <c r="R343" s="4"/>
      <c r="S343" s="4"/>
      <c r="T343" s="4"/>
      <c r="U343" s="4"/>
      <c r="V343" s="4"/>
      <c r="W343" s="4"/>
      <c r="X343" s="2"/>
      <c r="Y343" s="4"/>
      <c r="Z343" s="4"/>
    </row>
    <row r="344" spans="1:26" s="6" customFormat="1" x14ac:dyDescent="0.25">
      <c r="A344" s="7"/>
      <c r="B344" s="4"/>
      <c r="C344" s="4"/>
      <c r="D344" s="4"/>
      <c r="E344" s="4"/>
      <c r="F344" s="4"/>
      <c r="G344" s="4"/>
      <c r="H344" s="4"/>
      <c r="I344" s="4"/>
      <c r="J344" s="4"/>
      <c r="K344" s="4"/>
      <c r="L344" s="4"/>
      <c r="M344" s="4"/>
      <c r="N344" s="3"/>
      <c r="O344" s="3"/>
      <c r="P344" s="5"/>
      <c r="Q344" s="25" t="str">
        <f t="shared" si="5"/>
        <v>N/A</v>
      </c>
      <c r="R344" s="4"/>
      <c r="S344" s="4"/>
      <c r="T344" s="4"/>
      <c r="U344" s="4"/>
      <c r="V344" s="4"/>
      <c r="W344" s="4"/>
      <c r="X344" s="2"/>
      <c r="Y344" s="4"/>
      <c r="Z344" s="4"/>
    </row>
    <row r="345" spans="1:26" s="6" customFormat="1" x14ac:dyDescent="0.25">
      <c r="A345" s="7"/>
      <c r="B345" s="4"/>
      <c r="C345" s="4"/>
      <c r="D345" s="4"/>
      <c r="E345" s="4"/>
      <c r="F345" s="4"/>
      <c r="G345" s="4"/>
      <c r="H345" s="4"/>
      <c r="I345" s="4"/>
      <c r="J345" s="4"/>
      <c r="K345" s="4"/>
      <c r="L345" s="4"/>
      <c r="M345" s="4"/>
      <c r="N345" s="3"/>
      <c r="O345" s="3"/>
      <c r="P345" s="5"/>
      <c r="Q345" s="25" t="str">
        <f t="shared" si="5"/>
        <v>N/A</v>
      </c>
      <c r="R345" s="4"/>
      <c r="S345" s="4"/>
      <c r="T345" s="4"/>
      <c r="U345" s="4"/>
      <c r="V345" s="4"/>
      <c r="W345" s="4"/>
      <c r="X345" s="2"/>
      <c r="Y345" s="4"/>
      <c r="Z345" s="4"/>
    </row>
    <row r="346" spans="1:26" s="6" customFormat="1" x14ac:dyDescent="0.25">
      <c r="A346" s="7"/>
      <c r="B346" s="4"/>
      <c r="C346" s="4"/>
      <c r="D346" s="4"/>
      <c r="E346" s="4"/>
      <c r="F346" s="4"/>
      <c r="G346" s="4"/>
      <c r="H346" s="4"/>
      <c r="I346" s="4"/>
      <c r="J346" s="4"/>
      <c r="K346" s="4"/>
      <c r="L346" s="4"/>
      <c r="M346" s="4"/>
      <c r="N346" s="3"/>
      <c r="O346" s="3"/>
      <c r="P346" s="5"/>
      <c r="Q346" s="25" t="str">
        <f t="shared" si="5"/>
        <v>N/A</v>
      </c>
      <c r="R346" s="4"/>
      <c r="S346" s="4"/>
      <c r="T346" s="4"/>
      <c r="U346" s="4"/>
      <c r="V346" s="4"/>
      <c r="W346" s="4"/>
      <c r="X346" s="2"/>
      <c r="Y346" s="4"/>
      <c r="Z346" s="4"/>
    </row>
    <row r="347" spans="1:26" s="6" customFormat="1" x14ac:dyDescent="0.25">
      <c r="A347" s="7"/>
      <c r="B347" s="4"/>
      <c r="C347" s="4"/>
      <c r="D347" s="4"/>
      <c r="E347" s="4"/>
      <c r="F347" s="4"/>
      <c r="G347" s="4"/>
      <c r="H347" s="4"/>
      <c r="I347" s="4"/>
      <c r="J347" s="4"/>
      <c r="K347" s="4"/>
      <c r="L347" s="4"/>
      <c r="M347" s="4"/>
      <c r="N347" s="3"/>
      <c r="O347" s="3"/>
      <c r="P347" s="5"/>
      <c r="Q347" s="25" t="str">
        <f t="shared" si="5"/>
        <v>N/A</v>
      </c>
      <c r="R347" s="4"/>
      <c r="S347" s="4"/>
      <c r="T347" s="4"/>
      <c r="U347" s="4"/>
      <c r="V347" s="4"/>
      <c r="W347" s="4"/>
      <c r="X347" s="2"/>
      <c r="Y347" s="4"/>
      <c r="Z347" s="4"/>
    </row>
    <row r="348" spans="1:26" s="6" customFormat="1" x14ac:dyDescent="0.25">
      <c r="A348" s="7"/>
      <c r="B348" s="4"/>
      <c r="C348" s="4"/>
      <c r="D348" s="4"/>
      <c r="E348" s="4"/>
      <c r="F348" s="4"/>
      <c r="G348" s="4"/>
      <c r="H348" s="4"/>
      <c r="I348" s="4"/>
      <c r="J348" s="4"/>
      <c r="K348" s="4"/>
      <c r="L348" s="4"/>
      <c r="M348" s="4"/>
      <c r="N348" s="3"/>
      <c r="O348" s="3"/>
      <c r="P348" s="5"/>
      <c r="Q348" s="25" t="str">
        <f t="shared" si="5"/>
        <v>N/A</v>
      </c>
      <c r="R348" s="4"/>
      <c r="S348" s="4"/>
      <c r="T348" s="4"/>
      <c r="U348" s="4"/>
      <c r="V348" s="4"/>
      <c r="W348" s="4"/>
      <c r="X348" s="2"/>
      <c r="Y348" s="4"/>
      <c r="Z348" s="4"/>
    </row>
    <row r="349" spans="1:26" s="6" customFormat="1" x14ac:dyDescent="0.25">
      <c r="A349" s="7"/>
      <c r="B349" s="4"/>
      <c r="C349" s="4"/>
      <c r="D349" s="4"/>
      <c r="E349" s="4"/>
      <c r="F349" s="4"/>
      <c r="G349" s="4"/>
      <c r="H349" s="4"/>
      <c r="I349" s="4"/>
      <c r="J349" s="4"/>
      <c r="K349" s="4"/>
      <c r="L349" s="4"/>
      <c r="M349" s="4"/>
      <c r="N349" s="3"/>
      <c r="O349" s="3"/>
      <c r="P349" s="5"/>
      <c r="Q349" s="25" t="str">
        <f t="shared" si="5"/>
        <v>N/A</v>
      </c>
      <c r="R349" s="4"/>
      <c r="S349" s="4"/>
      <c r="T349" s="4"/>
      <c r="U349" s="4"/>
      <c r="V349" s="4"/>
      <c r="W349" s="4"/>
      <c r="X349" s="2"/>
      <c r="Y349" s="4"/>
      <c r="Z349" s="4"/>
    </row>
    <row r="350" spans="1:26" s="6" customFormat="1" x14ac:dyDescent="0.25">
      <c r="A350" s="7"/>
      <c r="B350" s="4"/>
      <c r="C350" s="4"/>
      <c r="D350" s="4"/>
      <c r="E350" s="4"/>
      <c r="F350" s="4"/>
      <c r="G350" s="4"/>
      <c r="H350" s="4"/>
      <c r="I350" s="4"/>
      <c r="J350" s="4"/>
      <c r="K350" s="4"/>
      <c r="L350" s="4"/>
      <c r="M350" s="4"/>
      <c r="N350" s="3"/>
      <c r="O350" s="3"/>
      <c r="P350" s="5"/>
      <c r="Q350" s="25" t="str">
        <f t="shared" si="5"/>
        <v>N/A</v>
      </c>
      <c r="R350" s="4"/>
      <c r="S350" s="4"/>
      <c r="T350" s="4"/>
      <c r="U350" s="4"/>
      <c r="V350" s="4"/>
      <c r="W350" s="4"/>
      <c r="X350" s="2"/>
      <c r="Y350" s="4"/>
      <c r="Z350" s="4"/>
    </row>
    <row r="351" spans="1:26" s="6" customFormat="1" x14ac:dyDescent="0.25">
      <c r="A351" s="7"/>
      <c r="B351" s="4"/>
      <c r="C351" s="4"/>
      <c r="D351" s="4"/>
      <c r="E351" s="4"/>
      <c r="F351" s="4"/>
      <c r="G351" s="4"/>
      <c r="H351" s="4"/>
      <c r="I351" s="4"/>
      <c r="J351" s="4"/>
      <c r="K351" s="4"/>
      <c r="L351" s="4"/>
      <c r="M351" s="4"/>
      <c r="N351" s="3"/>
      <c r="O351" s="3"/>
      <c r="P351" s="5"/>
      <c r="Q351" s="25" t="str">
        <f t="shared" si="5"/>
        <v>N/A</v>
      </c>
      <c r="R351" s="4"/>
      <c r="S351" s="4"/>
      <c r="T351" s="4"/>
      <c r="U351" s="4"/>
      <c r="V351" s="4"/>
      <c r="W351" s="4"/>
      <c r="X351" s="2"/>
      <c r="Y351" s="4"/>
      <c r="Z351" s="4"/>
    </row>
    <row r="352" spans="1:26" s="6" customFormat="1" x14ac:dyDescent="0.25">
      <c r="A352" s="7"/>
      <c r="B352" s="4"/>
      <c r="C352" s="4"/>
      <c r="D352" s="4"/>
      <c r="E352" s="4"/>
      <c r="F352" s="4"/>
      <c r="G352" s="4"/>
      <c r="H352" s="4"/>
      <c r="I352" s="4"/>
      <c r="J352" s="4"/>
      <c r="K352" s="4"/>
      <c r="L352" s="4"/>
      <c r="M352" s="4"/>
      <c r="N352" s="3"/>
      <c r="O352" s="3"/>
      <c r="P352" s="5"/>
      <c r="Q352" s="25" t="str">
        <f t="shared" si="5"/>
        <v>N/A</v>
      </c>
      <c r="R352" s="4"/>
      <c r="S352" s="4"/>
      <c r="T352" s="4"/>
      <c r="U352" s="4"/>
      <c r="V352" s="4"/>
      <c r="W352" s="4"/>
      <c r="X352" s="2"/>
      <c r="Y352" s="4"/>
      <c r="Z352" s="4"/>
    </row>
    <row r="353" spans="1:26" s="6" customFormat="1" x14ac:dyDescent="0.25">
      <c r="A353" s="7"/>
      <c r="B353" s="4"/>
      <c r="C353" s="4"/>
      <c r="D353" s="4"/>
      <c r="E353" s="4"/>
      <c r="F353" s="4"/>
      <c r="G353" s="4"/>
      <c r="H353" s="4"/>
      <c r="I353" s="4"/>
      <c r="J353" s="4"/>
      <c r="K353" s="4"/>
      <c r="L353" s="4"/>
      <c r="M353" s="4"/>
      <c r="N353" s="3"/>
      <c r="O353" s="3"/>
      <c r="P353" s="5"/>
      <c r="Q353" s="25" t="str">
        <f t="shared" si="5"/>
        <v>N/A</v>
      </c>
      <c r="R353" s="4"/>
      <c r="S353" s="4"/>
      <c r="T353" s="4"/>
      <c r="U353" s="4"/>
      <c r="V353" s="4"/>
      <c r="W353" s="4"/>
      <c r="X353" s="2"/>
      <c r="Y353" s="4"/>
      <c r="Z353" s="4"/>
    </row>
    <row r="354" spans="1:26" s="6" customFormat="1" x14ac:dyDescent="0.25">
      <c r="A354" s="7"/>
      <c r="B354" s="4"/>
      <c r="C354" s="4"/>
      <c r="D354" s="4"/>
      <c r="E354" s="4"/>
      <c r="F354" s="4"/>
      <c r="G354" s="4"/>
      <c r="H354" s="4"/>
      <c r="I354" s="4"/>
      <c r="J354" s="4"/>
      <c r="K354" s="4"/>
      <c r="L354" s="4"/>
      <c r="M354" s="4"/>
      <c r="N354" s="3"/>
      <c r="O354" s="3"/>
      <c r="P354" s="5"/>
      <c r="Q354" s="25" t="str">
        <f t="shared" si="5"/>
        <v>N/A</v>
      </c>
      <c r="R354" s="4"/>
      <c r="S354" s="4"/>
      <c r="T354" s="4"/>
      <c r="U354" s="4"/>
      <c r="V354" s="4"/>
      <c r="W354" s="4"/>
      <c r="X354" s="2"/>
      <c r="Y354" s="4"/>
      <c r="Z354" s="4"/>
    </row>
    <row r="355" spans="1:26" s="6" customFormat="1" x14ac:dyDescent="0.25">
      <c r="A355" s="7"/>
      <c r="B355" s="4"/>
      <c r="C355" s="4"/>
      <c r="D355" s="4"/>
      <c r="E355" s="4"/>
      <c r="F355" s="4"/>
      <c r="G355" s="4"/>
      <c r="H355" s="4"/>
      <c r="I355" s="4"/>
      <c r="J355" s="4"/>
      <c r="K355" s="4"/>
      <c r="L355" s="4"/>
      <c r="M355" s="4"/>
      <c r="N355" s="3"/>
      <c r="O355" s="3"/>
      <c r="P355" s="5"/>
      <c r="Q355" s="25" t="str">
        <f t="shared" si="5"/>
        <v>N/A</v>
      </c>
      <c r="R355" s="4"/>
      <c r="S355" s="4"/>
      <c r="T355" s="4"/>
      <c r="U355" s="4"/>
      <c r="V355" s="4"/>
      <c r="W355" s="4"/>
      <c r="X355" s="2"/>
      <c r="Y355" s="4"/>
      <c r="Z355" s="4"/>
    </row>
    <row r="356" spans="1:26" s="6" customFormat="1" x14ac:dyDescent="0.25">
      <c r="A356" s="7"/>
      <c r="B356" s="4"/>
      <c r="C356" s="4"/>
      <c r="D356" s="4"/>
      <c r="E356" s="4"/>
      <c r="F356" s="4"/>
      <c r="G356" s="4"/>
      <c r="H356" s="4"/>
      <c r="I356" s="4"/>
      <c r="J356" s="4"/>
      <c r="K356" s="4"/>
      <c r="L356" s="4"/>
      <c r="M356" s="4"/>
      <c r="N356" s="3"/>
      <c r="O356" s="3"/>
      <c r="P356" s="5"/>
      <c r="Q356" s="25" t="str">
        <f t="shared" si="5"/>
        <v>N/A</v>
      </c>
      <c r="R356" s="4"/>
      <c r="S356" s="4"/>
      <c r="T356" s="4"/>
      <c r="U356" s="4"/>
      <c r="V356" s="4"/>
      <c r="W356" s="4"/>
      <c r="X356" s="2"/>
      <c r="Y356" s="4"/>
      <c r="Z356" s="4"/>
    </row>
    <row r="357" spans="1:26" s="6" customFormat="1" x14ac:dyDescent="0.25">
      <c r="A357" s="7"/>
      <c r="B357" s="4"/>
      <c r="C357" s="4"/>
      <c r="D357" s="4"/>
      <c r="E357" s="4"/>
      <c r="F357" s="4"/>
      <c r="G357" s="4"/>
      <c r="H357" s="4"/>
      <c r="I357" s="4"/>
      <c r="J357" s="4"/>
      <c r="K357" s="4"/>
      <c r="L357" s="4"/>
      <c r="M357" s="4"/>
      <c r="N357" s="3"/>
      <c r="O357" s="3"/>
      <c r="P357" s="5"/>
      <c r="Q357" s="25" t="str">
        <f t="shared" si="5"/>
        <v>N/A</v>
      </c>
      <c r="R357" s="4"/>
      <c r="S357" s="4"/>
      <c r="T357" s="4"/>
      <c r="U357" s="4"/>
      <c r="V357" s="4"/>
      <c r="W357" s="4"/>
      <c r="X357" s="2"/>
      <c r="Y357" s="4"/>
      <c r="Z357" s="4"/>
    </row>
    <row r="358" spans="1:26" s="6" customFormat="1" x14ac:dyDescent="0.25">
      <c r="A358" s="7"/>
      <c r="B358" s="4"/>
      <c r="C358" s="4"/>
      <c r="D358" s="4"/>
      <c r="E358" s="4"/>
      <c r="F358" s="4"/>
      <c r="G358" s="4"/>
      <c r="H358" s="4"/>
      <c r="I358" s="4"/>
      <c r="J358" s="4"/>
      <c r="K358" s="4"/>
      <c r="L358" s="4"/>
      <c r="M358" s="4"/>
      <c r="N358" s="3"/>
      <c r="O358" s="3"/>
      <c r="P358" s="5"/>
      <c r="Q358" s="25" t="str">
        <f t="shared" si="5"/>
        <v>N/A</v>
      </c>
      <c r="R358" s="4"/>
      <c r="S358" s="4"/>
      <c r="T358" s="4"/>
      <c r="U358" s="4"/>
      <c r="V358" s="4"/>
      <c r="W358" s="4"/>
      <c r="X358" s="2"/>
      <c r="Y358" s="4"/>
      <c r="Z358" s="4"/>
    </row>
    <row r="359" spans="1:26" s="6" customFormat="1" x14ac:dyDescent="0.25">
      <c r="A359" s="7"/>
      <c r="B359" s="4"/>
      <c r="C359" s="4"/>
      <c r="D359" s="4"/>
      <c r="E359" s="4"/>
      <c r="F359" s="4"/>
      <c r="G359" s="4"/>
      <c r="H359" s="4"/>
      <c r="I359" s="4"/>
      <c r="J359" s="4"/>
      <c r="K359" s="4"/>
      <c r="L359" s="4"/>
      <c r="M359" s="4"/>
      <c r="N359" s="3"/>
      <c r="O359" s="3"/>
      <c r="P359" s="5"/>
      <c r="Q359" s="25" t="str">
        <f t="shared" si="5"/>
        <v>N/A</v>
      </c>
      <c r="R359" s="4"/>
      <c r="S359" s="4"/>
      <c r="T359" s="4"/>
      <c r="U359" s="4"/>
      <c r="V359" s="4"/>
      <c r="W359" s="4"/>
      <c r="X359" s="2"/>
      <c r="Y359" s="4"/>
      <c r="Z359" s="4"/>
    </row>
    <row r="360" spans="1:26" s="6" customFormat="1" x14ac:dyDescent="0.25">
      <c r="A360" s="7"/>
      <c r="B360" s="4"/>
      <c r="C360" s="4"/>
      <c r="D360" s="4"/>
      <c r="E360" s="4"/>
      <c r="F360" s="4"/>
      <c r="G360" s="4"/>
      <c r="H360" s="4"/>
      <c r="I360" s="4"/>
      <c r="J360" s="4"/>
      <c r="K360" s="4"/>
      <c r="L360" s="4"/>
      <c r="M360" s="4"/>
      <c r="N360" s="3"/>
      <c r="O360" s="3"/>
      <c r="P360" s="5"/>
      <c r="Q360" s="25" t="str">
        <f t="shared" si="5"/>
        <v>N/A</v>
      </c>
      <c r="R360" s="4"/>
      <c r="S360" s="4"/>
      <c r="T360" s="4"/>
      <c r="U360" s="4"/>
      <c r="V360" s="4"/>
      <c r="W360" s="4"/>
      <c r="X360" s="2"/>
      <c r="Y360" s="4"/>
      <c r="Z360" s="4"/>
    </row>
    <row r="361" spans="1:26" s="6" customFormat="1" x14ac:dyDescent="0.25">
      <c r="A361" s="7"/>
      <c r="B361" s="4"/>
      <c r="C361" s="4"/>
      <c r="D361" s="4"/>
      <c r="E361" s="4"/>
      <c r="F361" s="4"/>
      <c r="G361" s="4"/>
      <c r="H361" s="4"/>
      <c r="I361" s="4"/>
      <c r="J361" s="4"/>
      <c r="K361" s="4"/>
      <c r="L361" s="4"/>
      <c r="M361" s="4"/>
      <c r="N361" s="3"/>
      <c r="O361" s="3"/>
      <c r="P361" s="5"/>
      <c r="Q361" s="25" t="str">
        <f t="shared" si="5"/>
        <v>N/A</v>
      </c>
      <c r="R361" s="4"/>
      <c r="S361" s="4"/>
      <c r="T361" s="4"/>
      <c r="U361" s="4"/>
      <c r="V361" s="4"/>
      <c r="W361" s="4"/>
      <c r="X361" s="2"/>
      <c r="Y361" s="4"/>
      <c r="Z361" s="4"/>
    </row>
    <row r="362" spans="1:26" s="6" customFormat="1" x14ac:dyDescent="0.25">
      <c r="A362" s="7"/>
      <c r="B362" s="4"/>
      <c r="C362" s="4"/>
      <c r="D362" s="4"/>
      <c r="E362" s="4"/>
      <c r="F362" s="4"/>
      <c r="G362" s="4"/>
      <c r="H362" s="4"/>
      <c r="I362" s="4"/>
      <c r="J362" s="4"/>
      <c r="K362" s="4"/>
      <c r="L362" s="4"/>
      <c r="M362" s="4"/>
      <c r="N362" s="3"/>
      <c r="O362" s="3"/>
      <c r="P362" s="5"/>
      <c r="Q362" s="25" t="str">
        <f t="shared" si="5"/>
        <v>N/A</v>
      </c>
      <c r="R362" s="4"/>
      <c r="S362" s="4"/>
      <c r="T362" s="4"/>
      <c r="U362" s="4"/>
      <c r="V362" s="4"/>
      <c r="W362" s="4"/>
      <c r="X362" s="2"/>
      <c r="Y362" s="4"/>
      <c r="Z362" s="4"/>
    </row>
    <row r="363" spans="1:26" s="6" customFormat="1" x14ac:dyDescent="0.25">
      <c r="A363" s="7"/>
      <c r="B363" s="4"/>
      <c r="C363" s="4"/>
      <c r="D363" s="4"/>
      <c r="E363" s="4"/>
      <c r="F363" s="4"/>
      <c r="G363" s="4"/>
      <c r="H363" s="4"/>
      <c r="I363" s="4"/>
      <c r="J363" s="4"/>
      <c r="K363" s="4"/>
      <c r="L363" s="4"/>
      <c r="M363" s="4"/>
      <c r="N363" s="3"/>
      <c r="O363" s="3"/>
      <c r="P363" s="5"/>
      <c r="Q363" s="25" t="str">
        <f t="shared" si="5"/>
        <v>N/A</v>
      </c>
      <c r="R363" s="4"/>
      <c r="S363" s="4"/>
      <c r="T363" s="4"/>
      <c r="U363" s="4"/>
      <c r="V363" s="4"/>
      <c r="W363" s="4"/>
      <c r="X363" s="2"/>
      <c r="Y363" s="4"/>
      <c r="Z363" s="4"/>
    </row>
    <row r="364" spans="1:26" s="6" customFormat="1" x14ac:dyDescent="0.25">
      <c r="A364" s="7"/>
      <c r="B364" s="4"/>
      <c r="C364" s="4"/>
      <c r="D364" s="4"/>
      <c r="E364" s="4"/>
      <c r="F364" s="4"/>
      <c r="G364" s="4"/>
      <c r="H364" s="4"/>
      <c r="I364" s="4"/>
      <c r="J364" s="4"/>
      <c r="K364" s="4"/>
      <c r="L364" s="4"/>
      <c r="M364" s="4"/>
      <c r="N364" s="3"/>
      <c r="O364" s="3"/>
      <c r="P364" s="5"/>
      <c r="Q364" s="25" t="str">
        <f t="shared" si="5"/>
        <v>N/A</v>
      </c>
      <c r="R364" s="4"/>
      <c r="S364" s="4"/>
      <c r="T364" s="4"/>
      <c r="U364" s="4"/>
      <c r="V364" s="4"/>
      <c r="W364" s="4"/>
      <c r="X364" s="2"/>
      <c r="Y364" s="4"/>
      <c r="Z364" s="4"/>
    </row>
    <row r="365" spans="1:26" s="6" customFormat="1" x14ac:dyDescent="0.25">
      <c r="A365" s="7"/>
      <c r="B365" s="4"/>
      <c r="C365" s="4"/>
      <c r="D365" s="4"/>
      <c r="E365" s="4"/>
      <c r="F365" s="4"/>
      <c r="G365" s="4"/>
      <c r="H365" s="4"/>
      <c r="I365" s="4"/>
      <c r="J365" s="4"/>
      <c r="K365" s="4"/>
      <c r="L365" s="4"/>
      <c r="M365" s="4"/>
      <c r="N365" s="3"/>
      <c r="O365" s="3"/>
      <c r="P365" s="5"/>
      <c r="Q365" s="25" t="str">
        <f t="shared" si="5"/>
        <v>N/A</v>
      </c>
      <c r="R365" s="4"/>
      <c r="S365" s="4"/>
      <c r="T365" s="4"/>
      <c r="U365" s="4"/>
      <c r="V365" s="4"/>
      <c r="W365" s="4"/>
      <c r="X365" s="2"/>
      <c r="Y365" s="4"/>
      <c r="Z365" s="4"/>
    </row>
    <row r="366" spans="1:26" s="6" customFormat="1" x14ac:dyDescent="0.25">
      <c r="A366" s="7"/>
      <c r="B366" s="4"/>
      <c r="C366" s="4"/>
      <c r="D366" s="4"/>
      <c r="E366" s="4"/>
      <c r="F366" s="4"/>
      <c r="G366" s="4"/>
      <c r="H366" s="4"/>
      <c r="I366" s="4"/>
      <c r="J366" s="4"/>
      <c r="K366" s="4"/>
      <c r="L366" s="4"/>
      <c r="M366" s="4"/>
      <c r="N366" s="3"/>
      <c r="O366" s="3"/>
      <c r="P366" s="5"/>
      <c r="Q366" s="25" t="str">
        <f t="shared" si="5"/>
        <v>N/A</v>
      </c>
      <c r="R366" s="4"/>
      <c r="S366" s="4"/>
      <c r="T366" s="4"/>
      <c r="U366" s="4"/>
      <c r="V366" s="4"/>
      <c r="W366" s="4"/>
      <c r="X366" s="2"/>
      <c r="Y366" s="4"/>
      <c r="Z366" s="4"/>
    </row>
    <row r="367" spans="1:26" s="6" customFormat="1" x14ac:dyDescent="0.25">
      <c r="A367" s="7"/>
      <c r="B367" s="4"/>
      <c r="C367" s="4"/>
      <c r="D367" s="4"/>
      <c r="E367" s="4"/>
      <c r="F367" s="4"/>
      <c r="G367" s="4"/>
      <c r="H367" s="4"/>
      <c r="I367" s="4"/>
      <c r="J367" s="4"/>
      <c r="K367" s="4"/>
      <c r="L367" s="4"/>
      <c r="M367" s="4"/>
      <c r="N367" s="3"/>
      <c r="O367" s="3"/>
      <c r="P367" s="5"/>
      <c r="Q367" s="25" t="str">
        <f t="shared" si="5"/>
        <v>N/A</v>
      </c>
      <c r="R367" s="4"/>
      <c r="S367" s="4"/>
      <c r="T367" s="4"/>
      <c r="U367" s="4"/>
      <c r="V367" s="4"/>
      <c r="W367" s="4"/>
      <c r="X367" s="2"/>
      <c r="Y367" s="4"/>
      <c r="Z367" s="4"/>
    </row>
    <row r="368" spans="1:26" s="6" customFormat="1" x14ac:dyDescent="0.25">
      <c r="A368" s="7"/>
      <c r="B368" s="4"/>
      <c r="C368" s="4"/>
      <c r="D368" s="4"/>
      <c r="E368" s="4"/>
      <c r="F368" s="4"/>
      <c r="G368" s="4"/>
      <c r="H368" s="4"/>
      <c r="I368" s="4"/>
      <c r="J368" s="4"/>
      <c r="K368" s="4"/>
      <c r="L368" s="4"/>
      <c r="M368" s="4"/>
      <c r="N368" s="3"/>
      <c r="O368" s="3"/>
      <c r="P368" s="5"/>
      <c r="Q368" s="25" t="str">
        <f t="shared" si="5"/>
        <v>N/A</v>
      </c>
      <c r="R368" s="4"/>
      <c r="S368" s="4"/>
      <c r="T368" s="4"/>
      <c r="U368" s="4"/>
      <c r="V368" s="4"/>
      <c r="W368" s="4"/>
      <c r="X368" s="2"/>
      <c r="Y368" s="4"/>
      <c r="Z368" s="4"/>
    </row>
    <row r="369" spans="1:26" s="6" customFormat="1" x14ac:dyDescent="0.25">
      <c r="A369" s="7"/>
      <c r="B369" s="4"/>
      <c r="C369" s="4"/>
      <c r="D369" s="4"/>
      <c r="E369" s="4"/>
      <c r="F369" s="4"/>
      <c r="G369" s="4"/>
      <c r="H369" s="4"/>
      <c r="I369" s="4"/>
      <c r="J369" s="4"/>
      <c r="K369" s="4"/>
      <c r="L369" s="4"/>
      <c r="M369" s="4"/>
      <c r="N369" s="3"/>
      <c r="O369" s="3"/>
      <c r="P369" s="5"/>
      <c r="Q369" s="25" t="str">
        <f t="shared" si="5"/>
        <v>N/A</v>
      </c>
      <c r="R369" s="4"/>
      <c r="S369" s="4"/>
      <c r="T369" s="4"/>
      <c r="U369" s="4"/>
      <c r="V369" s="4"/>
      <c r="W369" s="4"/>
      <c r="X369" s="2"/>
      <c r="Y369" s="4"/>
      <c r="Z369" s="4"/>
    </row>
    <row r="370" spans="1:26" s="6" customFormat="1" x14ac:dyDescent="0.25">
      <c r="A370" s="7"/>
      <c r="B370" s="4"/>
      <c r="C370" s="4"/>
      <c r="D370" s="4"/>
      <c r="E370" s="4"/>
      <c r="F370" s="4"/>
      <c r="G370" s="4"/>
      <c r="H370" s="4"/>
      <c r="I370" s="4"/>
      <c r="J370" s="4"/>
      <c r="K370" s="4"/>
      <c r="L370" s="4"/>
      <c r="M370" s="4"/>
      <c r="N370" s="3"/>
      <c r="O370" s="3"/>
      <c r="P370" s="5"/>
      <c r="Q370" s="25" t="str">
        <f t="shared" si="5"/>
        <v>N/A</v>
      </c>
      <c r="R370" s="4"/>
      <c r="S370" s="4"/>
      <c r="T370" s="4"/>
      <c r="U370" s="4"/>
      <c r="V370" s="4"/>
      <c r="W370" s="4"/>
      <c r="X370" s="2"/>
      <c r="Y370" s="4"/>
      <c r="Z370" s="4"/>
    </row>
    <row r="371" spans="1:26" s="6" customFormat="1" x14ac:dyDescent="0.25">
      <c r="A371" s="7"/>
      <c r="B371" s="4"/>
      <c r="C371" s="4"/>
      <c r="D371" s="4"/>
      <c r="E371" s="4"/>
      <c r="F371" s="4"/>
      <c r="G371" s="4"/>
      <c r="H371" s="4"/>
      <c r="I371" s="4"/>
      <c r="J371" s="4"/>
      <c r="K371" s="4"/>
      <c r="L371" s="4"/>
      <c r="M371" s="4"/>
      <c r="N371" s="3"/>
      <c r="O371" s="3"/>
      <c r="P371" s="5"/>
      <c r="Q371" s="25" t="str">
        <f t="shared" si="5"/>
        <v>N/A</v>
      </c>
      <c r="R371" s="4"/>
      <c r="S371" s="4"/>
      <c r="T371" s="4"/>
      <c r="U371" s="4"/>
      <c r="V371" s="4"/>
      <c r="W371" s="4"/>
      <c r="X371" s="2"/>
      <c r="Y371" s="4"/>
      <c r="Z371" s="4"/>
    </row>
    <row r="372" spans="1:26" s="6" customFormat="1" x14ac:dyDescent="0.25">
      <c r="A372" s="7"/>
      <c r="B372" s="4"/>
      <c r="C372" s="4"/>
      <c r="D372" s="4"/>
      <c r="E372" s="4"/>
      <c r="F372" s="4"/>
      <c r="G372" s="4"/>
      <c r="H372" s="4"/>
      <c r="I372" s="4"/>
      <c r="J372" s="4"/>
      <c r="K372" s="4"/>
      <c r="L372" s="4"/>
      <c r="M372" s="4"/>
      <c r="N372" s="3"/>
      <c r="O372" s="3"/>
      <c r="P372" s="5"/>
      <c r="Q372" s="25" t="str">
        <f t="shared" si="5"/>
        <v>N/A</v>
      </c>
      <c r="R372" s="4"/>
      <c r="S372" s="4"/>
      <c r="T372" s="4"/>
      <c r="U372" s="4"/>
      <c r="V372" s="4"/>
      <c r="W372" s="4"/>
      <c r="X372" s="2"/>
      <c r="Y372" s="4"/>
      <c r="Z372" s="4"/>
    </row>
    <row r="373" spans="1:26" s="6" customFormat="1" x14ac:dyDescent="0.25">
      <c r="A373" s="7"/>
      <c r="B373" s="4"/>
      <c r="C373" s="4"/>
      <c r="D373" s="4"/>
      <c r="E373" s="4"/>
      <c r="F373" s="4"/>
      <c r="G373" s="4"/>
      <c r="H373" s="4"/>
      <c r="I373" s="4"/>
      <c r="J373" s="4"/>
      <c r="K373" s="4"/>
      <c r="L373" s="4"/>
      <c r="M373" s="4"/>
      <c r="N373" s="3"/>
      <c r="O373" s="3"/>
      <c r="P373" s="5"/>
      <c r="Q373" s="25" t="str">
        <f t="shared" si="5"/>
        <v>N/A</v>
      </c>
      <c r="R373" s="4"/>
      <c r="S373" s="4"/>
      <c r="T373" s="4"/>
      <c r="U373" s="4"/>
      <c r="V373" s="4"/>
      <c r="W373" s="4"/>
      <c r="X373" s="2"/>
      <c r="Y373" s="4"/>
      <c r="Z373" s="4"/>
    </row>
    <row r="374" spans="1:26" s="6" customFormat="1" x14ac:dyDescent="0.25">
      <c r="A374" s="7"/>
      <c r="B374" s="4"/>
      <c r="C374" s="4"/>
      <c r="D374" s="4"/>
      <c r="E374" s="4"/>
      <c r="F374" s="4"/>
      <c r="G374" s="4"/>
      <c r="H374" s="4"/>
      <c r="I374" s="4"/>
      <c r="J374" s="4"/>
      <c r="K374" s="4"/>
      <c r="L374" s="4"/>
      <c r="M374" s="4"/>
      <c r="N374" s="3"/>
      <c r="O374" s="3"/>
      <c r="P374" s="5"/>
      <c r="Q374" s="25" t="str">
        <f t="shared" si="5"/>
        <v>N/A</v>
      </c>
      <c r="R374" s="4"/>
      <c r="S374" s="4"/>
      <c r="T374" s="4"/>
      <c r="U374" s="4"/>
      <c r="V374" s="4"/>
      <c r="W374" s="4"/>
      <c r="X374" s="2"/>
      <c r="Y374" s="4"/>
      <c r="Z374" s="4"/>
    </row>
    <row r="375" spans="1:26" s="6" customFormat="1" x14ac:dyDescent="0.25">
      <c r="A375" s="7"/>
      <c r="B375" s="4"/>
      <c r="C375" s="4"/>
      <c r="D375" s="4"/>
      <c r="E375" s="4"/>
      <c r="F375" s="4"/>
      <c r="G375" s="4"/>
      <c r="H375" s="4"/>
      <c r="I375" s="4"/>
      <c r="J375" s="4"/>
      <c r="K375" s="4"/>
      <c r="L375" s="4"/>
      <c r="M375" s="4"/>
      <c r="N375" s="3"/>
      <c r="O375" s="3"/>
      <c r="P375" s="5"/>
      <c r="Q375" s="25" t="str">
        <f t="shared" si="5"/>
        <v>N/A</v>
      </c>
      <c r="R375" s="4"/>
      <c r="S375" s="4"/>
      <c r="T375" s="4"/>
      <c r="U375" s="4"/>
      <c r="V375" s="4"/>
      <c r="W375" s="4"/>
      <c r="X375" s="2"/>
      <c r="Y375" s="4"/>
      <c r="Z375" s="4"/>
    </row>
    <row r="376" spans="1:26" s="6" customFormat="1" x14ac:dyDescent="0.25">
      <c r="A376" s="7"/>
      <c r="B376" s="4"/>
      <c r="C376" s="4"/>
      <c r="D376" s="4"/>
      <c r="E376" s="4"/>
      <c r="F376" s="4"/>
      <c r="G376" s="4"/>
      <c r="H376" s="4"/>
      <c r="I376" s="4"/>
      <c r="J376" s="4"/>
      <c r="K376" s="4"/>
      <c r="L376" s="4"/>
      <c r="M376" s="4"/>
      <c r="N376" s="3"/>
      <c r="O376" s="3"/>
      <c r="P376" s="5"/>
      <c r="Q376" s="25" t="str">
        <f t="shared" si="5"/>
        <v>N/A</v>
      </c>
      <c r="R376" s="4"/>
      <c r="S376" s="4"/>
      <c r="T376" s="4"/>
      <c r="U376" s="4"/>
      <c r="V376" s="4"/>
      <c r="W376" s="4"/>
      <c r="X376" s="2"/>
      <c r="Y376" s="4"/>
      <c r="Z376" s="4"/>
    </row>
    <row r="377" spans="1:26" s="6" customFormat="1" x14ac:dyDescent="0.25">
      <c r="A377" s="7"/>
      <c r="B377" s="4"/>
      <c r="C377" s="4"/>
      <c r="D377" s="4"/>
      <c r="E377" s="4"/>
      <c r="F377" s="4"/>
      <c r="G377" s="4"/>
      <c r="H377" s="4"/>
      <c r="I377" s="4"/>
      <c r="J377" s="4"/>
      <c r="K377" s="4"/>
      <c r="L377" s="4"/>
      <c r="M377" s="4"/>
      <c r="N377" s="3"/>
      <c r="O377" s="3"/>
      <c r="P377" s="5"/>
      <c r="Q377" s="25" t="str">
        <f t="shared" si="5"/>
        <v>N/A</v>
      </c>
      <c r="R377" s="4"/>
      <c r="S377" s="4"/>
      <c r="T377" s="4"/>
      <c r="U377" s="4"/>
      <c r="V377" s="4"/>
      <c r="W377" s="4"/>
      <c r="X377" s="2"/>
      <c r="Y377" s="4"/>
      <c r="Z377" s="4"/>
    </row>
    <row r="378" spans="1:26" s="6" customFormat="1" x14ac:dyDescent="0.25">
      <c r="A378" s="7"/>
      <c r="B378" s="4"/>
      <c r="C378" s="4"/>
      <c r="D378" s="4"/>
      <c r="E378" s="4"/>
      <c r="F378" s="4"/>
      <c r="G378" s="4"/>
      <c r="H378" s="4"/>
      <c r="I378" s="4"/>
      <c r="J378" s="4"/>
      <c r="K378" s="4"/>
      <c r="L378" s="4"/>
      <c r="M378" s="4"/>
      <c r="N378" s="3"/>
      <c r="O378" s="3"/>
      <c r="P378" s="5"/>
      <c r="Q378" s="25" t="str">
        <f t="shared" si="5"/>
        <v>N/A</v>
      </c>
      <c r="R378" s="4"/>
      <c r="S378" s="4"/>
      <c r="T378" s="4"/>
      <c r="U378" s="4"/>
      <c r="V378" s="4"/>
      <c r="W378" s="4"/>
      <c r="X378" s="2"/>
      <c r="Y378" s="4"/>
      <c r="Z378" s="4"/>
    </row>
    <row r="379" spans="1:26" s="6" customFormat="1" x14ac:dyDescent="0.25">
      <c r="A379" s="7"/>
      <c r="B379" s="4"/>
      <c r="C379" s="4"/>
      <c r="D379" s="4"/>
      <c r="E379" s="4"/>
      <c r="F379" s="4"/>
      <c r="G379" s="4"/>
      <c r="H379" s="4"/>
      <c r="I379" s="4"/>
      <c r="J379" s="4"/>
      <c r="K379" s="4"/>
      <c r="L379" s="4"/>
      <c r="M379" s="4"/>
      <c r="N379" s="3"/>
      <c r="O379" s="3"/>
      <c r="P379" s="5"/>
      <c r="Q379" s="25" t="str">
        <f t="shared" si="5"/>
        <v>N/A</v>
      </c>
      <c r="R379" s="4"/>
      <c r="S379" s="4"/>
      <c r="T379" s="4"/>
      <c r="U379" s="4"/>
      <c r="V379" s="4"/>
      <c r="W379" s="4"/>
      <c r="X379" s="2"/>
      <c r="Y379" s="4"/>
      <c r="Z379" s="4"/>
    </row>
    <row r="380" spans="1:26" s="6" customFormat="1" x14ac:dyDescent="0.25">
      <c r="A380" s="7"/>
      <c r="B380" s="4"/>
      <c r="C380" s="4"/>
      <c r="D380" s="4"/>
      <c r="E380" s="4"/>
      <c r="F380" s="4"/>
      <c r="G380" s="4"/>
      <c r="H380" s="4"/>
      <c r="I380" s="4"/>
      <c r="J380" s="4"/>
      <c r="K380" s="4"/>
      <c r="L380" s="4"/>
      <c r="M380" s="4"/>
      <c r="N380" s="3"/>
      <c r="O380" s="3"/>
      <c r="P380" s="5"/>
      <c r="Q380" s="25" t="str">
        <f t="shared" si="5"/>
        <v>N/A</v>
      </c>
      <c r="R380" s="4"/>
      <c r="S380" s="4"/>
      <c r="T380" s="4"/>
      <c r="U380" s="4"/>
      <c r="V380" s="4"/>
      <c r="W380" s="4"/>
      <c r="X380" s="2"/>
      <c r="Y380" s="4"/>
      <c r="Z380" s="4"/>
    </row>
    <row r="381" spans="1:26" s="6" customFormat="1" x14ac:dyDescent="0.25">
      <c r="A381" s="7"/>
      <c r="B381" s="4"/>
      <c r="C381" s="4"/>
      <c r="D381" s="4"/>
      <c r="E381" s="4"/>
      <c r="F381" s="4"/>
      <c r="G381" s="4"/>
      <c r="H381" s="4"/>
      <c r="I381" s="4"/>
      <c r="J381" s="4"/>
      <c r="K381" s="4"/>
      <c r="L381" s="4"/>
      <c r="M381" s="4"/>
      <c r="N381" s="3"/>
      <c r="O381" s="3"/>
      <c r="P381" s="5"/>
      <c r="Q381" s="25" t="str">
        <f t="shared" si="5"/>
        <v>N/A</v>
      </c>
      <c r="R381" s="4"/>
      <c r="S381" s="4"/>
      <c r="T381" s="4"/>
      <c r="U381" s="4"/>
      <c r="V381" s="4"/>
      <c r="W381" s="4"/>
      <c r="X381" s="2"/>
      <c r="Y381" s="4"/>
      <c r="Z381" s="4"/>
    </row>
    <row r="382" spans="1:26" s="6" customFormat="1" x14ac:dyDescent="0.25">
      <c r="A382" s="7"/>
      <c r="B382" s="4"/>
      <c r="C382" s="4"/>
      <c r="D382" s="4"/>
      <c r="E382" s="4"/>
      <c r="F382" s="4"/>
      <c r="G382" s="4"/>
      <c r="H382" s="4"/>
      <c r="I382" s="4"/>
      <c r="J382" s="4"/>
      <c r="K382" s="4"/>
      <c r="L382" s="4"/>
      <c r="M382" s="4"/>
      <c r="N382" s="3"/>
      <c r="O382" s="3"/>
      <c r="P382" s="5"/>
      <c r="Q382" s="25" t="str">
        <f t="shared" si="5"/>
        <v>N/A</v>
      </c>
      <c r="R382" s="4"/>
      <c r="S382" s="4"/>
      <c r="T382" s="4"/>
      <c r="U382" s="4"/>
      <c r="V382" s="4"/>
      <c r="W382" s="4"/>
      <c r="X382" s="2"/>
      <c r="Y382" s="4"/>
      <c r="Z382" s="4"/>
    </row>
    <row r="383" spans="1:26" s="6" customFormat="1" x14ac:dyDescent="0.25">
      <c r="A383" s="7"/>
      <c r="B383" s="4"/>
      <c r="C383" s="4"/>
      <c r="D383" s="4"/>
      <c r="E383" s="4"/>
      <c r="F383" s="4"/>
      <c r="G383" s="4"/>
      <c r="H383" s="4"/>
      <c r="I383" s="4"/>
      <c r="J383" s="4"/>
      <c r="K383" s="4"/>
      <c r="L383" s="4"/>
      <c r="M383" s="4"/>
      <c r="N383" s="3"/>
      <c r="O383" s="3"/>
      <c r="P383" s="5"/>
      <c r="Q383" s="25" t="str">
        <f t="shared" si="5"/>
        <v>N/A</v>
      </c>
      <c r="R383" s="4"/>
      <c r="S383" s="4"/>
      <c r="T383" s="4"/>
      <c r="U383" s="4"/>
      <c r="V383" s="4"/>
      <c r="W383" s="4"/>
      <c r="X383" s="2"/>
      <c r="Y383" s="4"/>
      <c r="Z383" s="4"/>
    </row>
    <row r="384" spans="1:26" s="6" customFormat="1" x14ac:dyDescent="0.25">
      <c r="A384" s="7"/>
      <c r="B384" s="4"/>
      <c r="C384" s="4"/>
      <c r="D384" s="4"/>
      <c r="E384" s="4"/>
      <c r="F384" s="4"/>
      <c r="G384" s="4"/>
      <c r="H384" s="4"/>
      <c r="I384" s="4"/>
      <c r="J384" s="4"/>
      <c r="K384" s="4"/>
      <c r="L384" s="4"/>
      <c r="M384" s="4"/>
      <c r="N384" s="3"/>
      <c r="O384" s="3"/>
      <c r="P384" s="5"/>
      <c r="Q384" s="25" t="str">
        <f t="shared" si="5"/>
        <v>N/A</v>
      </c>
      <c r="R384" s="4"/>
      <c r="S384" s="4"/>
      <c r="T384" s="4"/>
      <c r="U384" s="4"/>
      <c r="V384" s="4"/>
      <c r="W384" s="4"/>
      <c r="X384" s="2"/>
      <c r="Y384" s="4"/>
      <c r="Z384" s="4"/>
    </row>
    <row r="385" spans="1:26" s="6" customFormat="1" x14ac:dyDescent="0.25">
      <c r="A385" s="7"/>
      <c r="B385" s="4"/>
      <c r="C385" s="4"/>
      <c r="D385" s="4"/>
      <c r="E385" s="4"/>
      <c r="F385" s="4"/>
      <c r="G385" s="4"/>
      <c r="H385" s="4"/>
      <c r="I385" s="4"/>
      <c r="J385" s="4"/>
      <c r="K385" s="4"/>
      <c r="L385" s="4"/>
      <c r="M385" s="4"/>
      <c r="N385" s="3"/>
      <c r="O385" s="3"/>
      <c r="P385" s="5"/>
      <c r="Q385" s="25" t="str">
        <f t="shared" si="5"/>
        <v>N/A</v>
      </c>
      <c r="R385" s="4"/>
      <c r="S385" s="4"/>
      <c r="T385" s="4"/>
      <c r="U385" s="4"/>
      <c r="V385" s="4"/>
      <c r="W385" s="4"/>
      <c r="X385" s="2"/>
      <c r="Y385" s="4"/>
      <c r="Z385" s="4"/>
    </row>
    <row r="386" spans="1:26" s="6" customFormat="1" x14ac:dyDescent="0.25">
      <c r="A386" s="7"/>
      <c r="B386" s="4"/>
      <c r="C386" s="4"/>
      <c r="D386" s="4"/>
      <c r="E386" s="4"/>
      <c r="F386" s="4"/>
      <c r="G386" s="4"/>
      <c r="H386" s="4"/>
      <c r="I386" s="4"/>
      <c r="J386" s="4"/>
      <c r="K386" s="4"/>
      <c r="L386" s="4"/>
      <c r="M386" s="4"/>
      <c r="N386" s="3"/>
      <c r="O386" s="3"/>
      <c r="P386" s="5"/>
      <c r="Q386" s="25" t="str">
        <f t="shared" si="5"/>
        <v>N/A</v>
      </c>
      <c r="R386" s="4"/>
      <c r="S386" s="4"/>
      <c r="T386" s="4"/>
      <c r="U386" s="4"/>
      <c r="V386" s="4"/>
      <c r="W386" s="4"/>
      <c r="X386" s="2"/>
      <c r="Y386" s="4"/>
      <c r="Z386" s="4"/>
    </row>
    <row r="387" spans="1:26" s="6" customFormat="1" x14ac:dyDescent="0.25">
      <c r="A387" s="7"/>
      <c r="B387" s="4"/>
      <c r="C387" s="4"/>
      <c r="D387" s="4"/>
      <c r="E387" s="4"/>
      <c r="F387" s="4"/>
      <c r="G387" s="4"/>
      <c r="H387" s="4"/>
      <c r="I387" s="4"/>
      <c r="J387" s="4"/>
      <c r="K387" s="4"/>
      <c r="L387" s="4"/>
      <c r="M387" s="4"/>
      <c r="N387" s="3"/>
      <c r="O387" s="3"/>
      <c r="P387" s="5"/>
      <c r="Q387" s="25" t="str">
        <f t="shared" ref="Q387:Q450" si="6">IFERROR((((MID(N387,FIND("(",N387,1)+1,(FIND(")",N387,1)-FIND("(",N387,1)-2)))*0.25)+((MID(O387,FIND("(",O387,1)+1,(FIND(")",O387,1)-FIND("(",O387,1)-2)))*0.25)+((MID(P387,FIND("(",P387,1)+1,(FIND(")",P387,1)-FIND("(",P387,1)-2)))*0.25)+(0*0.15)+(0*0.1))/100,"N/A")</f>
        <v>N/A</v>
      </c>
      <c r="R387" s="4"/>
      <c r="S387" s="4"/>
      <c r="T387" s="4"/>
      <c r="U387" s="4"/>
      <c r="V387" s="4"/>
      <c r="W387" s="4"/>
      <c r="X387" s="2"/>
      <c r="Y387" s="4"/>
      <c r="Z387" s="4"/>
    </row>
    <row r="388" spans="1:26" s="6" customFormat="1" x14ac:dyDescent="0.25">
      <c r="A388" s="7"/>
      <c r="B388" s="4"/>
      <c r="C388" s="4"/>
      <c r="D388" s="4"/>
      <c r="E388" s="4"/>
      <c r="F388" s="4"/>
      <c r="G388" s="4"/>
      <c r="H388" s="4"/>
      <c r="I388" s="4"/>
      <c r="J388" s="4"/>
      <c r="K388" s="4"/>
      <c r="L388" s="4"/>
      <c r="M388" s="4"/>
      <c r="N388" s="3"/>
      <c r="O388" s="3"/>
      <c r="P388" s="5"/>
      <c r="Q388" s="25" t="str">
        <f t="shared" si="6"/>
        <v>N/A</v>
      </c>
      <c r="R388" s="4"/>
      <c r="S388" s="4"/>
      <c r="T388" s="4"/>
      <c r="U388" s="4"/>
      <c r="V388" s="4"/>
      <c r="W388" s="4"/>
      <c r="X388" s="2"/>
      <c r="Y388" s="4"/>
      <c r="Z388" s="4"/>
    </row>
    <row r="389" spans="1:26" s="6" customFormat="1" x14ac:dyDescent="0.25">
      <c r="A389" s="7"/>
      <c r="B389" s="4"/>
      <c r="C389" s="4"/>
      <c r="D389" s="4"/>
      <c r="E389" s="4"/>
      <c r="F389" s="4"/>
      <c r="G389" s="4"/>
      <c r="H389" s="4"/>
      <c r="I389" s="4"/>
      <c r="J389" s="4"/>
      <c r="K389" s="4"/>
      <c r="L389" s="4"/>
      <c r="M389" s="4"/>
      <c r="N389" s="3"/>
      <c r="O389" s="3"/>
      <c r="P389" s="5"/>
      <c r="Q389" s="25" t="str">
        <f t="shared" si="6"/>
        <v>N/A</v>
      </c>
      <c r="R389" s="4"/>
      <c r="S389" s="4"/>
      <c r="T389" s="4"/>
      <c r="U389" s="4"/>
      <c r="V389" s="4"/>
      <c r="W389" s="4"/>
      <c r="X389" s="2"/>
      <c r="Y389" s="4"/>
      <c r="Z389" s="4"/>
    </row>
    <row r="390" spans="1:26" s="6" customFormat="1" x14ac:dyDescent="0.25">
      <c r="A390" s="7"/>
      <c r="B390" s="4"/>
      <c r="C390" s="4"/>
      <c r="D390" s="4"/>
      <c r="E390" s="4"/>
      <c r="F390" s="4"/>
      <c r="G390" s="4"/>
      <c r="H390" s="4"/>
      <c r="I390" s="4"/>
      <c r="J390" s="4"/>
      <c r="K390" s="4"/>
      <c r="L390" s="4"/>
      <c r="M390" s="4"/>
      <c r="N390" s="3"/>
      <c r="O390" s="3"/>
      <c r="P390" s="5"/>
      <c r="Q390" s="25" t="str">
        <f t="shared" si="6"/>
        <v>N/A</v>
      </c>
      <c r="R390" s="4"/>
      <c r="S390" s="4"/>
      <c r="T390" s="4"/>
      <c r="U390" s="4"/>
      <c r="V390" s="4"/>
      <c r="W390" s="4"/>
      <c r="X390" s="2"/>
      <c r="Y390" s="4"/>
      <c r="Z390" s="4"/>
    </row>
    <row r="391" spans="1:26" s="6" customFormat="1" x14ac:dyDescent="0.25">
      <c r="A391" s="7"/>
      <c r="B391" s="4"/>
      <c r="C391" s="4"/>
      <c r="D391" s="4"/>
      <c r="E391" s="4"/>
      <c r="F391" s="4"/>
      <c r="G391" s="4"/>
      <c r="H391" s="4"/>
      <c r="I391" s="4"/>
      <c r="J391" s="4"/>
      <c r="K391" s="4"/>
      <c r="L391" s="4"/>
      <c r="M391" s="4"/>
      <c r="N391" s="3"/>
      <c r="O391" s="3"/>
      <c r="P391" s="5"/>
      <c r="Q391" s="25" t="str">
        <f t="shared" si="6"/>
        <v>N/A</v>
      </c>
      <c r="R391" s="4"/>
      <c r="S391" s="4"/>
      <c r="T391" s="4"/>
      <c r="U391" s="4"/>
      <c r="V391" s="4"/>
      <c r="W391" s="4"/>
      <c r="X391" s="2"/>
      <c r="Y391" s="4"/>
      <c r="Z391" s="4"/>
    </row>
    <row r="392" spans="1:26" s="6" customFormat="1" x14ac:dyDescent="0.25">
      <c r="A392" s="7"/>
      <c r="B392" s="4"/>
      <c r="C392" s="4"/>
      <c r="D392" s="4"/>
      <c r="E392" s="4"/>
      <c r="F392" s="4"/>
      <c r="G392" s="4"/>
      <c r="H392" s="4"/>
      <c r="I392" s="4"/>
      <c r="J392" s="4"/>
      <c r="K392" s="4"/>
      <c r="L392" s="4"/>
      <c r="M392" s="4"/>
      <c r="N392" s="3"/>
      <c r="O392" s="3"/>
      <c r="P392" s="5"/>
      <c r="Q392" s="25" t="str">
        <f t="shared" si="6"/>
        <v>N/A</v>
      </c>
      <c r="R392" s="4"/>
      <c r="S392" s="4"/>
      <c r="T392" s="4"/>
      <c r="U392" s="4"/>
      <c r="V392" s="4"/>
      <c r="W392" s="4"/>
      <c r="X392" s="2"/>
      <c r="Y392" s="4"/>
      <c r="Z392" s="4"/>
    </row>
    <row r="393" spans="1:26" s="6" customFormat="1" x14ac:dyDescent="0.25">
      <c r="A393" s="7"/>
      <c r="B393" s="4"/>
      <c r="C393" s="4"/>
      <c r="D393" s="4"/>
      <c r="E393" s="4"/>
      <c r="F393" s="4"/>
      <c r="G393" s="4"/>
      <c r="H393" s="4"/>
      <c r="I393" s="4"/>
      <c r="J393" s="4"/>
      <c r="K393" s="4"/>
      <c r="L393" s="4"/>
      <c r="M393" s="4"/>
      <c r="N393" s="3"/>
      <c r="O393" s="3"/>
      <c r="P393" s="5"/>
      <c r="Q393" s="25" t="str">
        <f t="shared" si="6"/>
        <v>N/A</v>
      </c>
      <c r="R393" s="4"/>
      <c r="S393" s="4"/>
      <c r="T393" s="4"/>
      <c r="U393" s="4"/>
      <c r="V393" s="4"/>
      <c r="W393" s="4"/>
      <c r="X393" s="2"/>
      <c r="Y393" s="4"/>
      <c r="Z393" s="4"/>
    </row>
    <row r="394" spans="1:26" s="6" customFormat="1" x14ac:dyDescent="0.25">
      <c r="A394" s="7"/>
      <c r="B394" s="4"/>
      <c r="C394" s="4"/>
      <c r="D394" s="4"/>
      <c r="E394" s="4"/>
      <c r="F394" s="4"/>
      <c r="G394" s="4"/>
      <c r="H394" s="4"/>
      <c r="I394" s="4"/>
      <c r="J394" s="4"/>
      <c r="K394" s="4"/>
      <c r="L394" s="4"/>
      <c r="M394" s="4"/>
      <c r="N394" s="3"/>
      <c r="O394" s="3"/>
      <c r="P394" s="5"/>
      <c r="Q394" s="25" t="str">
        <f t="shared" si="6"/>
        <v>N/A</v>
      </c>
      <c r="R394" s="4"/>
      <c r="S394" s="4"/>
      <c r="T394" s="4"/>
      <c r="U394" s="4"/>
      <c r="V394" s="4"/>
      <c r="W394" s="4"/>
      <c r="X394" s="2"/>
      <c r="Y394" s="4"/>
      <c r="Z394" s="4"/>
    </row>
    <row r="395" spans="1:26" s="6" customFormat="1" x14ac:dyDescent="0.25">
      <c r="A395" s="7"/>
      <c r="B395" s="4"/>
      <c r="C395" s="4"/>
      <c r="D395" s="4"/>
      <c r="E395" s="4"/>
      <c r="F395" s="4"/>
      <c r="G395" s="4"/>
      <c r="H395" s="4"/>
      <c r="I395" s="4"/>
      <c r="J395" s="4"/>
      <c r="K395" s="4"/>
      <c r="L395" s="4"/>
      <c r="M395" s="4"/>
      <c r="N395" s="3"/>
      <c r="O395" s="3"/>
      <c r="P395" s="5"/>
      <c r="Q395" s="25" t="str">
        <f t="shared" si="6"/>
        <v>N/A</v>
      </c>
      <c r="R395" s="4"/>
      <c r="S395" s="4"/>
      <c r="T395" s="4"/>
      <c r="U395" s="4"/>
      <c r="V395" s="4"/>
      <c r="W395" s="4"/>
      <c r="X395" s="2"/>
      <c r="Y395" s="4"/>
      <c r="Z395" s="4"/>
    </row>
    <row r="396" spans="1:26" s="6" customFormat="1" x14ac:dyDescent="0.25">
      <c r="A396" s="7"/>
      <c r="B396" s="4"/>
      <c r="C396" s="4"/>
      <c r="D396" s="4"/>
      <c r="E396" s="4"/>
      <c r="F396" s="4"/>
      <c r="G396" s="4"/>
      <c r="H396" s="4"/>
      <c r="I396" s="4"/>
      <c r="J396" s="4"/>
      <c r="K396" s="4"/>
      <c r="L396" s="4"/>
      <c r="M396" s="4"/>
      <c r="N396" s="3"/>
      <c r="O396" s="3"/>
      <c r="P396" s="5"/>
      <c r="Q396" s="25" t="str">
        <f t="shared" si="6"/>
        <v>N/A</v>
      </c>
      <c r="R396" s="4"/>
      <c r="S396" s="4"/>
      <c r="T396" s="4"/>
      <c r="U396" s="4"/>
      <c r="V396" s="4"/>
      <c r="W396" s="4"/>
      <c r="X396" s="2"/>
      <c r="Y396" s="4"/>
      <c r="Z396" s="4"/>
    </row>
    <row r="397" spans="1:26" s="6" customFormat="1" x14ac:dyDescent="0.25">
      <c r="A397" s="7"/>
      <c r="B397" s="4"/>
      <c r="C397" s="4"/>
      <c r="D397" s="4"/>
      <c r="E397" s="4"/>
      <c r="F397" s="4"/>
      <c r="G397" s="4"/>
      <c r="H397" s="4"/>
      <c r="I397" s="4"/>
      <c r="J397" s="4"/>
      <c r="K397" s="4"/>
      <c r="L397" s="4"/>
      <c r="M397" s="4"/>
      <c r="N397" s="3"/>
      <c r="O397" s="3"/>
      <c r="P397" s="5"/>
      <c r="Q397" s="25" t="str">
        <f t="shared" si="6"/>
        <v>N/A</v>
      </c>
      <c r="R397" s="4"/>
      <c r="S397" s="4"/>
      <c r="T397" s="4"/>
      <c r="U397" s="4"/>
      <c r="V397" s="4"/>
      <c r="W397" s="4"/>
      <c r="X397" s="2"/>
      <c r="Y397" s="4"/>
      <c r="Z397" s="4"/>
    </row>
    <row r="398" spans="1:26" s="6" customFormat="1" x14ac:dyDescent="0.25">
      <c r="A398" s="7"/>
      <c r="B398" s="4"/>
      <c r="C398" s="4"/>
      <c r="D398" s="4"/>
      <c r="E398" s="4"/>
      <c r="F398" s="4"/>
      <c r="G398" s="4"/>
      <c r="H398" s="4"/>
      <c r="I398" s="4"/>
      <c r="J398" s="4"/>
      <c r="K398" s="4"/>
      <c r="L398" s="4"/>
      <c r="M398" s="4"/>
      <c r="N398" s="3"/>
      <c r="O398" s="3"/>
      <c r="P398" s="5"/>
      <c r="Q398" s="25" t="str">
        <f t="shared" si="6"/>
        <v>N/A</v>
      </c>
      <c r="R398" s="4"/>
      <c r="S398" s="4"/>
      <c r="T398" s="4"/>
      <c r="U398" s="4"/>
      <c r="V398" s="4"/>
      <c r="W398" s="4"/>
      <c r="X398" s="2"/>
      <c r="Y398" s="4"/>
      <c r="Z398" s="4"/>
    </row>
    <row r="399" spans="1:26" s="6" customFormat="1" x14ac:dyDescent="0.25">
      <c r="A399" s="7"/>
      <c r="B399" s="4"/>
      <c r="C399" s="4"/>
      <c r="D399" s="4"/>
      <c r="E399" s="4"/>
      <c r="F399" s="4"/>
      <c r="G399" s="4"/>
      <c r="H399" s="4"/>
      <c r="I399" s="4"/>
      <c r="J399" s="4"/>
      <c r="K399" s="4"/>
      <c r="L399" s="4"/>
      <c r="M399" s="4"/>
      <c r="N399" s="3"/>
      <c r="O399" s="3"/>
      <c r="P399" s="5"/>
      <c r="Q399" s="25" t="str">
        <f t="shared" si="6"/>
        <v>N/A</v>
      </c>
      <c r="R399" s="4"/>
      <c r="S399" s="4"/>
      <c r="T399" s="4"/>
      <c r="U399" s="4"/>
      <c r="V399" s="4"/>
      <c r="W399" s="4"/>
      <c r="X399" s="2"/>
      <c r="Y399" s="4"/>
      <c r="Z399" s="4"/>
    </row>
    <row r="400" spans="1:26" s="6" customFormat="1" x14ac:dyDescent="0.25">
      <c r="A400" s="7"/>
      <c r="B400" s="4"/>
      <c r="C400" s="4"/>
      <c r="D400" s="4"/>
      <c r="E400" s="4"/>
      <c r="F400" s="4"/>
      <c r="G400" s="4"/>
      <c r="H400" s="4"/>
      <c r="I400" s="4"/>
      <c r="J400" s="4"/>
      <c r="K400" s="4"/>
      <c r="L400" s="4"/>
      <c r="M400" s="4"/>
      <c r="N400" s="3"/>
      <c r="O400" s="3"/>
      <c r="P400" s="5"/>
      <c r="Q400" s="25" t="str">
        <f t="shared" si="6"/>
        <v>N/A</v>
      </c>
      <c r="R400" s="4"/>
      <c r="S400" s="4"/>
      <c r="T400" s="4"/>
      <c r="U400" s="4"/>
      <c r="V400" s="4"/>
      <c r="W400" s="4"/>
      <c r="X400" s="2"/>
      <c r="Y400" s="4"/>
      <c r="Z400" s="4"/>
    </row>
    <row r="401" spans="1:26" s="6" customFormat="1" x14ac:dyDescent="0.25">
      <c r="A401" s="7"/>
      <c r="B401" s="4"/>
      <c r="C401" s="4"/>
      <c r="D401" s="4"/>
      <c r="E401" s="4"/>
      <c r="F401" s="4"/>
      <c r="G401" s="4"/>
      <c r="H401" s="4"/>
      <c r="I401" s="4"/>
      <c r="J401" s="4"/>
      <c r="K401" s="4"/>
      <c r="L401" s="4"/>
      <c r="M401" s="4"/>
      <c r="N401" s="3"/>
      <c r="O401" s="3"/>
      <c r="P401" s="5"/>
      <c r="Q401" s="25" t="str">
        <f t="shared" si="6"/>
        <v>N/A</v>
      </c>
      <c r="R401" s="4"/>
      <c r="S401" s="4"/>
      <c r="T401" s="4"/>
      <c r="U401" s="4"/>
      <c r="V401" s="4"/>
      <c r="W401" s="4"/>
      <c r="X401" s="2"/>
      <c r="Y401" s="4"/>
      <c r="Z401" s="4"/>
    </row>
    <row r="402" spans="1:26" s="6" customFormat="1" x14ac:dyDescent="0.25">
      <c r="A402" s="7"/>
      <c r="B402" s="4"/>
      <c r="C402" s="4"/>
      <c r="D402" s="4"/>
      <c r="E402" s="4"/>
      <c r="F402" s="4"/>
      <c r="G402" s="4"/>
      <c r="H402" s="4"/>
      <c r="I402" s="4"/>
      <c r="J402" s="4"/>
      <c r="K402" s="4"/>
      <c r="L402" s="4"/>
      <c r="M402" s="4"/>
      <c r="N402" s="3"/>
      <c r="O402" s="3"/>
      <c r="P402" s="5"/>
      <c r="Q402" s="25" t="str">
        <f t="shared" si="6"/>
        <v>N/A</v>
      </c>
      <c r="R402" s="4"/>
      <c r="S402" s="4"/>
      <c r="T402" s="4"/>
      <c r="U402" s="4"/>
      <c r="V402" s="4"/>
      <c r="W402" s="4"/>
      <c r="X402" s="2"/>
      <c r="Y402" s="4"/>
      <c r="Z402" s="4"/>
    </row>
    <row r="403" spans="1:26" s="6" customFormat="1" x14ac:dyDescent="0.25">
      <c r="A403" s="7"/>
      <c r="B403" s="4"/>
      <c r="C403" s="4"/>
      <c r="D403" s="4"/>
      <c r="E403" s="4"/>
      <c r="F403" s="4"/>
      <c r="G403" s="4"/>
      <c r="H403" s="4"/>
      <c r="I403" s="4"/>
      <c r="J403" s="4"/>
      <c r="K403" s="4"/>
      <c r="L403" s="4"/>
      <c r="M403" s="4"/>
      <c r="N403" s="3"/>
      <c r="O403" s="3"/>
      <c r="P403" s="5"/>
      <c r="Q403" s="25" t="str">
        <f t="shared" si="6"/>
        <v>N/A</v>
      </c>
      <c r="R403" s="4"/>
      <c r="S403" s="4"/>
      <c r="T403" s="4"/>
      <c r="U403" s="4"/>
      <c r="V403" s="4"/>
      <c r="W403" s="4"/>
      <c r="X403" s="2"/>
      <c r="Y403" s="4"/>
      <c r="Z403" s="4"/>
    </row>
    <row r="404" spans="1:26" s="6" customFormat="1" x14ac:dyDescent="0.25">
      <c r="A404" s="7"/>
      <c r="B404" s="4"/>
      <c r="C404" s="4"/>
      <c r="D404" s="4"/>
      <c r="E404" s="4"/>
      <c r="F404" s="4"/>
      <c r="G404" s="4"/>
      <c r="H404" s="4"/>
      <c r="I404" s="4"/>
      <c r="J404" s="4"/>
      <c r="K404" s="4"/>
      <c r="L404" s="4"/>
      <c r="M404" s="4"/>
      <c r="N404" s="3"/>
      <c r="O404" s="3"/>
      <c r="P404" s="5"/>
      <c r="Q404" s="25" t="str">
        <f t="shared" si="6"/>
        <v>N/A</v>
      </c>
      <c r="R404" s="4"/>
      <c r="S404" s="4"/>
      <c r="T404" s="4"/>
      <c r="U404" s="4"/>
      <c r="V404" s="4"/>
      <c r="W404" s="4"/>
      <c r="X404" s="2"/>
      <c r="Y404" s="4"/>
      <c r="Z404" s="4"/>
    </row>
    <row r="405" spans="1:26" s="6" customFormat="1" x14ac:dyDescent="0.25">
      <c r="A405" s="7"/>
      <c r="B405" s="4"/>
      <c r="C405" s="4"/>
      <c r="D405" s="4"/>
      <c r="E405" s="4"/>
      <c r="F405" s="4"/>
      <c r="G405" s="4"/>
      <c r="H405" s="4"/>
      <c r="I405" s="4"/>
      <c r="J405" s="4"/>
      <c r="K405" s="4"/>
      <c r="L405" s="4"/>
      <c r="M405" s="4"/>
      <c r="N405" s="3"/>
      <c r="O405" s="3"/>
      <c r="P405" s="5"/>
      <c r="Q405" s="25" t="str">
        <f t="shared" si="6"/>
        <v>N/A</v>
      </c>
      <c r="R405" s="4"/>
      <c r="S405" s="4"/>
      <c r="T405" s="4"/>
      <c r="U405" s="4"/>
      <c r="V405" s="4"/>
      <c r="W405" s="4"/>
      <c r="X405" s="2"/>
      <c r="Y405" s="4"/>
      <c r="Z405" s="4"/>
    </row>
    <row r="406" spans="1:26" s="6" customFormat="1" x14ac:dyDescent="0.25">
      <c r="A406" s="7"/>
      <c r="B406" s="4"/>
      <c r="C406" s="4"/>
      <c r="D406" s="4"/>
      <c r="E406" s="4"/>
      <c r="F406" s="4"/>
      <c r="G406" s="4"/>
      <c r="H406" s="4"/>
      <c r="I406" s="4"/>
      <c r="J406" s="4"/>
      <c r="K406" s="4"/>
      <c r="L406" s="4"/>
      <c r="M406" s="4"/>
      <c r="N406" s="3"/>
      <c r="O406" s="3"/>
      <c r="P406" s="5"/>
      <c r="Q406" s="25" t="str">
        <f t="shared" si="6"/>
        <v>N/A</v>
      </c>
      <c r="R406" s="4"/>
      <c r="S406" s="4"/>
      <c r="T406" s="4"/>
      <c r="U406" s="4"/>
      <c r="V406" s="4"/>
      <c r="W406" s="4"/>
      <c r="X406" s="2"/>
      <c r="Y406" s="4"/>
      <c r="Z406" s="4"/>
    </row>
    <row r="407" spans="1:26" s="6" customFormat="1" x14ac:dyDescent="0.25">
      <c r="A407" s="7"/>
      <c r="B407" s="4"/>
      <c r="C407" s="4"/>
      <c r="D407" s="4"/>
      <c r="E407" s="4"/>
      <c r="F407" s="4"/>
      <c r="G407" s="4"/>
      <c r="H407" s="4"/>
      <c r="I407" s="4"/>
      <c r="J407" s="4"/>
      <c r="K407" s="4"/>
      <c r="L407" s="4"/>
      <c r="M407" s="4"/>
      <c r="N407" s="3"/>
      <c r="O407" s="3"/>
      <c r="P407" s="5"/>
      <c r="Q407" s="25" t="str">
        <f t="shared" si="6"/>
        <v>N/A</v>
      </c>
      <c r="R407" s="4"/>
      <c r="S407" s="4"/>
      <c r="T407" s="4"/>
      <c r="U407" s="4"/>
      <c r="V407" s="4"/>
      <c r="W407" s="4"/>
      <c r="X407" s="2"/>
      <c r="Y407" s="4"/>
      <c r="Z407" s="4"/>
    </row>
    <row r="408" spans="1:26" s="6" customFormat="1" x14ac:dyDescent="0.25">
      <c r="A408" s="7"/>
      <c r="B408" s="4"/>
      <c r="C408" s="4"/>
      <c r="D408" s="4"/>
      <c r="E408" s="4"/>
      <c r="F408" s="4"/>
      <c r="G408" s="4"/>
      <c r="H408" s="4"/>
      <c r="I408" s="4"/>
      <c r="J408" s="4"/>
      <c r="K408" s="4"/>
      <c r="L408" s="4"/>
      <c r="M408" s="4"/>
      <c r="N408" s="3"/>
      <c r="O408" s="3"/>
      <c r="P408" s="5"/>
      <c r="Q408" s="25" t="str">
        <f t="shared" si="6"/>
        <v>N/A</v>
      </c>
      <c r="R408" s="4"/>
      <c r="S408" s="4"/>
      <c r="T408" s="4"/>
      <c r="U408" s="4"/>
      <c r="V408" s="4"/>
      <c r="W408" s="4"/>
      <c r="X408" s="2"/>
      <c r="Y408" s="4"/>
      <c r="Z408" s="4"/>
    </row>
    <row r="409" spans="1:26" s="6" customFormat="1" x14ac:dyDescent="0.25">
      <c r="A409" s="7"/>
      <c r="B409" s="4"/>
      <c r="C409" s="4"/>
      <c r="D409" s="4"/>
      <c r="E409" s="4"/>
      <c r="F409" s="4"/>
      <c r="G409" s="4"/>
      <c r="H409" s="4"/>
      <c r="I409" s="4"/>
      <c r="J409" s="4"/>
      <c r="K409" s="4"/>
      <c r="L409" s="4"/>
      <c r="M409" s="4"/>
      <c r="N409" s="3"/>
      <c r="O409" s="3"/>
      <c r="P409" s="5"/>
      <c r="Q409" s="25" t="str">
        <f t="shared" si="6"/>
        <v>N/A</v>
      </c>
      <c r="R409" s="4"/>
      <c r="S409" s="4"/>
      <c r="T409" s="4"/>
      <c r="U409" s="4"/>
      <c r="V409" s="4"/>
      <c r="W409" s="4"/>
      <c r="X409" s="2"/>
      <c r="Y409" s="4"/>
      <c r="Z409" s="4"/>
    </row>
    <row r="410" spans="1:26" s="6" customFormat="1" x14ac:dyDescent="0.25">
      <c r="A410" s="7"/>
      <c r="B410" s="4"/>
      <c r="C410" s="4"/>
      <c r="D410" s="4"/>
      <c r="E410" s="4"/>
      <c r="F410" s="4"/>
      <c r="G410" s="4"/>
      <c r="H410" s="4"/>
      <c r="I410" s="4"/>
      <c r="J410" s="4"/>
      <c r="K410" s="4"/>
      <c r="L410" s="4"/>
      <c r="M410" s="4"/>
      <c r="N410" s="3"/>
      <c r="O410" s="3"/>
      <c r="P410" s="5"/>
      <c r="Q410" s="25" t="str">
        <f t="shared" si="6"/>
        <v>N/A</v>
      </c>
      <c r="R410" s="4"/>
      <c r="S410" s="4"/>
      <c r="T410" s="4"/>
      <c r="U410" s="4"/>
      <c r="V410" s="4"/>
      <c r="W410" s="4"/>
      <c r="X410" s="2"/>
      <c r="Y410" s="4"/>
      <c r="Z410" s="4"/>
    </row>
    <row r="411" spans="1:26" s="6" customFormat="1" x14ac:dyDescent="0.25">
      <c r="A411" s="7"/>
      <c r="B411" s="4"/>
      <c r="C411" s="4"/>
      <c r="D411" s="4"/>
      <c r="E411" s="4"/>
      <c r="F411" s="4"/>
      <c r="G411" s="4"/>
      <c r="H411" s="4"/>
      <c r="I411" s="4"/>
      <c r="J411" s="4"/>
      <c r="K411" s="4"/>
      <c r="L411" s="4"/>
      <c r="M411" s="4"/>
      <c r="N411" s="3"/>
      <c r="O411" s="3"/>
      <c r="P411" s="5"/>
      <c r="Q411" s="25" t="str">
        <f t="shared" si="6"/>
        <v>N/A</v>
      </c>
      <c r="R411" s="4"/>
      <c r="S411" s="4"/>
      <c r="T411" s="4"/>
      <c r="U411" s="4"/>
      <c r="V411" s="4"/>
      <c r="W411" s="4"/>
      <c r="X411" s="2"/>
      <c r="Y411" s="4"/>
      <c r="Z411" s="4"/>
    </row>
    <row r="412" spans="1:26" s="6" customFormat="1" x14ac:dyDescent="0.25">
      <c r="A412" s="7"/>
      <c r="B412" s="4"/>
      <c r="C412" s="4"/>
      <c r="D412" s="4"/>
      <c r="E412" s="4"/>
      <c r="F412" s="4"/>
      <c r="G412" s="4"/>
      <c r="H412" s="4"/>
      <c r="I412" s="4"/>
      <c r="J412" s="4"/>
      <c r="K412" s="4"/>
      <c r="L412" s="4"/>
      <c r="M412" s="4"/>
      <c r="N412" s="3"/>
      <c r="O412" s="3"/>
      <c r="P412" s="5"/>
      <c r="Q412" s="25" t="str">
        <f t="shared" si="6"/>
        <v>N/A</v>
      </c>
      <c r="R412" s="4"/>
      <c r="S412" s="4"/>
      <c r="T412" s="4"/>
      <c r="U412" s="4"/>
      <c r="V412" s="4"/>
      <c r="W412" s="4"/>
      <c r="X412" s="2"/>
      <c r="Y412" s="4"/>
      <c r="Z412" s="4"/>
    </row>
    <row r="413" spans="1:26" s="6" customFormat="1" x14ac:dyDescent="0.25">
      <c r="A413" s="7"/>
      <c r="B413" s="4"/>
      <c r="C413" s="4"/>
      <c r="D413" s="4"/>
      <c r="E413" s="4"/>
      <c r="F413" s="4"/>
      <c r="G413" s="4"/>
      <c r="H413" s="4"/>
      <c r="I413" s="4"/>
      <c r="J413" s="4"/>
      <c r="K413" s="4"/>
      <c r="L413" s="4"/>
      <c r="M413" s="4"/>
      <c r="N413" s="3"/>
      <c r="O413" s="3"/>
      <c r="P413" s="5"/>
      <c r="Q413" s="25" t="str">
        <f t="shared" si="6"/>
        <v>N/A</v>
      </c>
      <c r="R413" s="4"/>
      <c r="S413" s="4"/>
      <c r="T413" s="4"/>
      <c r="U413" s="4"/>
      <c r="V413" s="4"/>
      <c r="W413" s="4"/>
      <c r="X413" s="2"/>
      <c r="Y413" s="4"/>
      <c r="Z413" s="4"/>
    </row>
    <row r="414" spans="1:26" s="6" customFormat="1" x14ac:dyDescent="0.25">
      <c r="A414" s="7"/>
      <c r="B414" s="4"/>
      <c r="C414" s="4"/>
      <c r="D414" s="4"/>
      <c r="E414" s="4"/>
      <c r="F414" s="4"/>
      <c r="G414" s="4"/>
      <c r="H414" s="4"/>
      <c r="I414" s="4"/>
      <c r="J414" s="4"/>
      <c r="K414" s="4"/>
      <c r="L414" s="4"/>
      <c r="M414" s="4"/>
      <c r="N414" s="3"/>
      <c r="O414" s="3"/>
      <c r="P414" s="5"/>
      <c r="Q414" s="25" t="str">
        <f t="shared" si="6"/>
        <v>N/A</v>
      </c>
      <c r="R414" s="4"/>
      <c r="S414" s="4"/>
      <c r="T414" s="4"/>
      <c r="U414" s="4"/>
      <c r="V414" s="4"/>
      <c r="W414" s="4"/>
      <c r="X414" s="2"/>
      <c r="Y414" s="4"/>
      <c r="Z414" s="4"/>
    </row>
    <row r="415" spans="1:26" s="6" customFormat="1" x14ac:dyDescent="0.25">
      <c r="A415" s="7"/>
      <c r="B415" s="4"/>
      <c r="C415" s="4"/>
      <c r="D415" s="4"/>
      <c r="E415" s="4"/>
      <c r="F415" s="4"/>
      <c r="G415" s="4"/>
      <c r="H415" s="4"/>
      <c r="I415" s="4"/>
      <c r="J415" s="4"/>
      <c r="K415" s="4"/>
      <c r="L415" s="4"/>
      <c r="M415" s="4"/>
      <c r="N415" s="3"/>
      <c r="O415" s="3"/>
      <c r="P415" s="5"/>
      <c r="Q415" s="25" t="str">
        <f t="shared" si="6"/>
        <v>N/A</v>
      </c>
      <c r="R415" s="4"/>
      <c r="S415" s="4"/>
      <c r="T415" s="4"/>
      <c r="U415" s="4"/>
      <c r="V415" s="4"/>
      <c r="W415" s="4"/>
      <c r="X415" s="2"/>
      <c r="Y415" s="4"/>
      <c r="Z415" s="4"/>
    </row>
    <row r="416" spans="1:26" s="6" customFormat="1" x14ac:dyDescent="0.25">
      <c r="A416" s="7"/>
      <c r="B416" s="4"/>
      <c r="C416" s="4"/>
      <c r="D416" s="4"/>
      <c r="E416" s="4"/>
      <c r="F416" s="4"/>
      <c r="G416" s="4"/>
      <c r="H416" s="4"/>
      <c r="I416" s="4"/>
      <c r="J416" s="4"/>
      <c r="K416" s="4"/>
      <c r="L416" s="4"/>
      <c r="M416" s="4"/>
      <c r="N416" s="3"/>
      <c r="O416" s="3"/>
      <c r="P416" s="5"/>
      <c r="Q416" s="25" t="str">
        <f t="shared" si="6"/>
        <v>N/A</v>
      </c>
      <c r="R416" s="4"/>
      <c r="S416" s="4"/>
      <c r="T416" s="4"/>
      <c r="U416" s="4"/>
      <c r="V416" s="4"/>
      <c r="W416" s="4"/>
      <c r="X416" s="2"/>
      <c r="Y416" s="4"/>
      <c r="Z416" s="4"/>
    </row>
    <row r="417" spans="1:26" s="6" customFormat="1" x14ac:dyDescent="0.25">
      <c r="A417" s="7"/>
      <c r="B417" s="4"/>
      <c r="C417" s="4"/>
      <c r="D417" s="4"/>
      <c r="E417" s="4"/>
      <c r="F417" s="4"/>
      <c r="G417" s="4"/>
      <c r="H417" s="4"/>
      <c r="I417" s="4"/>
      <c r="J417" s="4"/>
      <c r="K417" s="4"/>
      <c r="L417" s="4"/>
      <c r="M417" s="4"/>
      <c r="N417" s="3"/>
      <c r="O417" s="3"/>
      <c r="P417" s="5"/>
      <c r="Q417" s="25" t="str">
        <f t="shared" si="6"/>
        <v>N/A</v>
      </c>
      <c r="R417" s="4"/>
      <c r="S417" s="4"/>
      <c r="T417" s="4"/>
      <c r="U417" s="4"/>
      <c r="V417" s="4"/>
      <c r="W417" s="4"/>
      <c r="X417" s="2"/>
      <c r="Y417" s="4"/>
      <c r="Z417" s="4"/>
    </row>
    <row r="418" spans="1:26" s="6" customFormat="1" x14ac:dyDescent="0.25">
      <c r="A418" s="7"/>
      <c r="B418" s="4"/>
      <c r="C418" s="4"/>
      <c r="D418" s="4"/>
      <c r="E418" s="4"/>
      <c r="F418" s="4"/>
      <c r="G418" s="4"/>
      <c r="H418" s="4"/>
      <c r="I418" s="4"/>
      <c r="J418" s="4"/>
      <c r="K418" s="4"/>
      <c r="L418" s="4"/>
      <c r="M418" s="4"/>
      <c r="N418" s="3"/>
      <c r="O418" s="3"/>
      <c r="P418" s="5"/>
      <c r="Q418" s="25" t="str">
        <f t="shared" si="6"/>
        <v>N/A</v>
      </c>
      <c r="R418" s="4"/>
      <c r="S418" s="4"/>
      <c r="T418" s="4"/>
      <c r="U418" s="4"/>
      <c r="V418" s="4"/>
      <c r="W418" s="4"/>
      <c r="X418" s="2"/>
      <c r="Y418" s="4"/>
      <c r="Z418" s="4"/>
    </row>
    <row r="419" spans="1:26" s="6" customFormat="1" x14ac:dyDescent="0.25">
      <c r="A419" s="7"/>
      <c r="B419" s="4"/>
      <c r="C419" s="4"/>
      <c r="D419" s="4"/>
      <c r="E419" s="4"/>
      <c r="F419" s="4"/>
      <c r="G419" s="4"/>
      <c r="H419" s="4"/>
      <c r="I419" s="4"/>
      <c r="J419" s="4"/>
      <c r="K419" s="4"/>
      <c r="L419" s="4"/>
      <c r="M419" s="4"/>
      <c r="N419" s="3"/>
      <c r="O419" s="3"/>
      <c r="P419" s="5"/>
      <c r="Q419" s="25" t="str">
        <f t="shared" si="6"/>
        <v>N/A</v>
      </c>
      <c r="R419" s="4"/>
      <c r="S419" s="4"/>
      <c r="T419" s="4"/>
      <c r="U419" s="4"/>
      <c r="V419" s="4"/>
      <c r="W419" s="4"/>
      <c r="X419" s="2"/>
      <c r="Y419" s="4"/>
      <c r="Z419" s="4"/>
    </row>
    <row r="420" spans="1:26" s="6" customFormat="1" x14ac:dyDescent="0.25">
      <c r="A420" s="7"/>
      <c r="B420" s="4"/>
      <c r="C420" s="4"/>
      <c r="D420" s="4"/>
      <c r="E420" s="4"/>
      <c r="F420" s="4"/>
      <c r="G420" s="4"/>
      <c r="H420" s="4"/>
      <c r="I420" s="4"/>
      <c r="J420" s="4"/>
      <c r="K420" s="4"/>
      <c r="L420" s="4"/>
      <c r="M420" s="4"/>
      <c r="N420" s="3"/>
      <c r="O420" s="3"/>
      <c r="P420" s="5"/>
      <c r="Q420" s="25" t="str">
        <f t="shared" si="6"/>
        <v>N/A</v>
      </c>
      <c r="R420" s="4"/>
      <c r="S420" s="4"/>
      <c r="T420" s="4"/>
      <c r="U420" s="4"/>
      <c r="V420" s="4"/>
      <c r="W420" s="4"/>
      <c r="X420" s="2"/>
      <c r="Y420" s="4"/>
      <c r="Z420" s="4"/>
    </row>
    <row r="421" spans="1:26" s="6" customFormat="1" x14ac:dyDescent="0.25">
      <c r="A421" s="7"/>
      <c r="B421" s="4"/>
      <c r="C421" s="4"/>
      <c r="D421" s="4"/>
      <c r="E421" s="4"/>
      <c r="F421" s="4"/>
      <c r="G421" s="4"/>
      <c r="H421" s="4"/>
      <c r="I421" s="4"/>
      <c r="J421" s="4"/>
      <c r="K421" s="4"/>
      <c r="L421" s="4"/>
      <c r="M421" s="4"/>
      <c r="N421" s="3"/>
      <c r="O421" s="3"/>
      <c r="P421" s="5"/>
      <c r="Q421" s="25" t="str">
        <f t="shared" si="6"/>
        <v>N/A</v>
      </c>
      <c r="R421" s="4"/>
      <c r="S421" s="4"/>
      <c r="T421" s="4"/>
      <c r="U421" s="4"/>
      <c r="V421" s="4"/>
      <c r="W421" s="4"/>
      <c r="X421" s="2"/>
      <c r="Y421" s="4"/>
      <c r="Z421" s="4"/>
    </row>
    <row r="422" spans="1:26" s="6" customFormat="1" x14ac:dyDescent="0.25">
      <c r="A422" s="7"/>
      <c r="B422" s="4"/>
      <c r="C422" s="4"/>
      <c r="D422" s="4"/>
      <c r="E422" s="4"/>
      <c r="F422" s="4"/>
      <c r="G422" s="4"/>
      <c r="H422" s="4"/>
      <c r="I422" s="4"/>
      <c r="J422" s="4"/>
      <c r="K422" s="4"/>
      <c r="L422" s="4"/>
      <c r="M422" s="4"/>
      <c r="N422" s="3"/>
      <c r="O422" s="3"/>
      <c r="P422" s="5"/>
      <c r="Q422" s="25" t="str">
        <f t="shared" si="6"/>
        <v>N/A</v>
      </c>
      <c r="R422" s="4"/>
      <c r="S422" s="4"/>
      <c r="T422" s="4"/>
      <c r="U422" s="4"/>
      <c r="V422" s="4"/>
      <c r="W422" s="4"/>
      <c r="X422" s="2"/>
      <c r="Y422" s="4"/>
      <c r="Z422" s="4"/>
    </row>
    <row r="423" spans="1:26" s="6" customFormat="1" x14ac:dyDescent="0.25">
      <c r="A423" s="7"/>
      <c r="B423" s="4"/>
      <c r="C423" s="4"/>
      <c r="D423" s="4"/>
      <c r="E423" s="4"/>
      <c r="F423" s="4"/>
      <c r="G423" s="4"/>
      <c r="H423" s="4"/>
      <c r="I423" s="4"/>
      <c r="J423" s="4"/>
      <c r="K423" s="4"/>
      <c r="L423" s="4"/>
      <c r="M423" s="4"/>
      <c r="N423" s="3"/>
      <c r="O423" s="3"/>
      <c r="P423" s="5"/>
      <c r="Q423" s="25" t="str">
        <f t="shared" si="6"/>
        <v>N/A</v>
      </c>
      <c r="R423" s="4"/>
      <c r="S423" s="4"/>
      <c r="T423" s="4"/>
      <c r="U423" s="4"/>
      <c r="V423" s="4"/>
      <c r="W423" s="4"/>
      <c r="X423" s="2"/>
      <c r="Y423" s="4"/>
      <c r="Z423" s="4"/>
    </row>
    <row r="424" spans="1:26" s="6" customFormat="1" x14ac:dyDescent="0.25">
      <c r="A424" s="7"/>
      <c r="B424" s="4"/>
      <c r="C424" s="4"/>
      <c r="D424" s="4"/>
      <c r="E424" s="4"/>
      <c r="F424" s="4"/>
      <c r="G424" s="4"/>
      <c r="H424" s="4"/>
      <c r="I424" s="4"/>
      <c r="J424" s="4"/>
      <c r="K424" s="4"/>
      <c r="L424" s="4"/>
      <c r="M424" s="4"/>
      <c r="N424" s="3"/>
      <c r="O424" s="3"/>
      <c r="P424" s="5"/>
      <c r="Q424" s="25" t="str">
        <f t="shared" si="6"/>
        <v>N/A</v>
      </c>
      <c r="R424" s="4"/>
      <c r="S424" s="4"/>
      <c r="T424" s="4"/>
      <c r="U424" s="4"/>
      <c r="V424" s="4"/>
      <c r="W424" s="4"/>
      <c r="X424" s="2"/>
      <c r="Y424" s="4"/>
      <c r="Z424" s="4"/>
    </row>
    <row r="425" spans="1:26" s="6" customFormat="1" x14ac:dyDescent="0.25">
      <c r="A425" s="7"/>
      <c r="B425" s="4"/>
      <c r="C425" s="4"/>
      <c r="D425" s="4"/>
      <c r="E425" s="4"/>
      <c r="F425" s="4"/>
      <c r="G425" s="4"/>
      <c r="H425" s="4"/>
      <c r="I425" s="4"/>
      <c r="J425" s="4"/>
      <c r="K425" s="4"/>
      <c r="L425" s="4"/>
      <c r="M425" s="4"/>
      <c r="N425" s="3"/>
      <c r="O425" s="3"/>
      <c r="P425" s="5"/>
      <c r="Q425" s="25" t="str">
        <f t="shared" si="6"/>
        <v>N/A</v>
      </c>
      <c r="R425" s="4"/>
      <c r="S425" s="4"/>
      <c r="T425" s="4"/>
      <c r="U425" s="4"/>
      <c r="V425" s="4"/>
      <c r="W425" s="4"/>
      <c r="X425" s="2"/>
      <c r="Y425" s="4"/>
      <c r="Z425" s="4"/>
    </row>
    <row r="426" spans="1:26" s="6" customFormat="1" x14ac:dyDescent="0.25">
      <c r="A426" s="7"/>
      <c r="B426" s="4"/>
      <c r="C426" s="4"/>
      <c r="D426" s="4"/>
      <c r="E426" s="4"/>
      <c r="F426" s="4"/>
      <c r="G426" s="4"/>
      <c r="H426" s="4"/>
      <c r="I426" s="4"/>
      <c r="J426" s="4"/>
      <c r="K426" s="4"/>
      <c r="L426" s="4"/>
      <c r="M426" s="4"/>
      <c r="N426" s="3"/>
      <c r="O426" s="3"/>
      <c r="P426" s="5"/>
      <c r="Q426" s="25" t="str">
        <f t="shared" si="6"/>
        <v>N/A</v>
      </c>
      <c r="R426" s="4"/>
      <c r="S426" s="4"/>
      <c r="T426" s="4"/>
      <c r="U426" s="4"/>
      <c r="V426" s="4"/>
      <c r="W426" s="4"/>
      <c r="X426" s="2"/>
      <c r="Y426" s="4"/>
      <c r="Z426" s="4"/>
    </row>
    <row r="427" spans="1:26" s="6" customFormat="1" x14ac:dyDescent="0.25">
      <c r="A427" s="7"/>
      <c r="B427" s="4"/>
      <c r="C427" s="4"/>
      <c r="D427" s="4"/>
      <c r="E427" s="4"/>
      <c r="F427" s="4"/>
      <c r="G427" s="4"/>
      <c r="H427" s="4"/>
      <c r="I427" s="4"/>
      <c r="J427" s="4"/>
      <c r="K427" s="4"/>
      <c r="L427" s="4"/>
      <c r="M427" s="4"/>
      <c r="N427" s="3"/>
      <c r="O427" s="3"/>
      <c r="P427" s="5"/>
      <c r="Q427" s="25" t="str">
        <f t="shared" si="6"/>
        <v>N/A</v>
      </c>
      <c r="R427" s="4"/>
      <c r="S427" s="4"/>
      <c r="T427" s="4"/>
      <c r="U427" s="4"/>
      <c r="V427" s="4"/>
      <c r="W427" s="4"/>
      <c r="X427" s="2"/>
      <c r="Y427" s="4"/>
      <c r="Z427" s="4"/>
    </row>
    <row r="428" spans="1:26" s="6" customFormat="1" x14ac:dyDescent="0.25">
      <c r="A428" s="7"/>
      <c r="B428" s="4"/>
      <c r="C428" s="4"/>
      <c r="D428" s="4"/>
      <c r="E428" s="4"/>
      <c r="F428" s="4"/>
      <c r="G428" s="4"/>
      <c r="H428" s="4"/>
      <c r="I428" s="4"/>
      <c r="J428" s="4"/>
      <c r="K428" s="4"/>
      <c r="L428" s="4"/>
      <c r="M428" s="4"/>
      <c r="N428" s="3"/>
      <c r="O428" s="3"/>
      <c r="P428" s="5"/>
      <c r="Q428" s="25" t="str">
        <f t="shared" si="6"/>
        <v>N/A</v>
      </c>
      <c r="R428" s="4"/>
      <c r="S428" s="4"/>
      <c r="T428" s="4"/>
      <c r="U428" s="4"/>
      <c r="V428" s="4"/>
      <c r="W428" s="4"/>
      <c r="X428" s="2"/>
      <c r="Y428" s="4"/>
      <c r="Z428" s="4"/>
    </row>
    <row r="429" spans="1:26" s="6" customFormat="1" x14ac:dyDescent="0.25">
      <c r="A429" s="7"/>
      <c r="B429" s="4"/>
      <c r="C429" s="4"/>
      <c r="D429" s="4"/>
      <c r="E429" s="4"/>
      <c r="F429" s="4"/>
      <c r="G429" s="4"/>
      <c r="H429" s="4"/>
      <c r="I429" s="4"/>
      <c r="J429" s="4"/>
      <c r="K429" s="4"/>
      <c r="L429" s="4"/>
      <c r="M429" s="4"/>
      <c r="N429" s="3"/>
      <c r="O429" s="3"/>
      <c r="P429" s="5"/>
      <c r="Q429" s="25" t="str">
        <f t="shared" si="6"/>
        <v>N/A</v>
      </c>
      <c r="R429" s="4"/>
      <c r="S429" s="4"/>
      <c r="T429" s="4"/>
      <c r="U429" s="4"/>
      <c r="V429" s="4"/>
      <c r="W429" s="4"/>
      <c r="X429" s="2"/>
      <c r="Y429" s="4"/>
      <c r="Z429" s="4"/>
    </row>
    <row r="430" spans="1:26" s="6" customFormat="1" x14ac:dyDescent="0.25">
      <c r="A430" s="7"/>
      <c r="B430" s="4"/>
      <c r="C430" s="4"/>
      <c r="D430" s="4"/>
      <c r="E430" s="4"/>
      <c r="F430" s="4"/>
      <c r="G430" s="4"/>
      <c r="H430" s="4"/>
      <c r="I430" s="4"/>
      <c r="J430" s="4"/>
      <c r="K430" s="4"/>
      <c r="L430" s="4"/>
      <c r="M430" s="4"/>
      <c r="N430" s="3"/>
      <c r="O430" s="3"/>
      <c r="P430" s="5"/>
      <c r="Q430" s="25" t="str">
        <f t="shared" si="6"/>
        <v>N/A</v>
      </c>
      <c r="R430" s="4"/>
      <c r="S430" s="4"/>
      <c r="T430" s="4"/>
      <c r="U430" s="4"/>
      <c r="V430" s="4"/>
      <c r="W430" s="4"/>
      <c r="X430" s="2"/>
      <c r="Y430" s="4"/>
      <c r="Z430" s="4"/>
    </row>
    <row r="431" spans="1:26" s="6" customFormat="1" x14ac:dyDescent="0.25">
      <c r="A431" s="7"/>
      <c r="B431" s="4"/>
      <c r="C431" s="4"/>
      <c r="D431" s="4"/>
      <c r="E431" s="4"/>
      <c r="F431" s="4"/>
      <c r="G431" s="4"/>
      <c r="H431" s="4"/>
      <c r="I431" s="4"/>
      <c r="J431" s="4"/>
      <c r="K431" s="4"/>
      <c r="L431" s="4"/>
      <c r="M431" s="4"/>
      <c r="N431" s="3"/>
      <c r="O431" s="3"/>
      <c r="P431" s="5"/>
      <c r="Q431" s="25" t="str">
        <f t="shared" si="6"/>
        <v>N/A</v>
      </c>
      <c r="R431" s="4"/>
      <c r="S431" s="4"/>
      <c r="T431" s="4"/>
      <c r="U431" s="4"/>
      <c r="V431" s="4"/>
      <c r="W431" s="4"/>
      <c r="X431" s="2"/>
      <c r="Y431" s="4"/>
      <c r="Z431" s="4"/>
    </row>
    <row r="432" spans="1:26" s="6" customFormat="1" x14ac:dyDescent="0.25">
      <c r="A432" s="7"/>
      <c r="B432" s="4"/>
      <c r="C432" s="4"/>
      <c r="D432" s="4"/>
      <c r="E432" s="4"/>
      <c r="F432" s="4"/>
      <c r="G432" s="4"/>
      <c r="H432" s="4"/>
      <c r="I432" s="4"/>
      <c r="J432" s="4"/>
      <c r="K432" s="4"/>
      <c r="L432" s="4"/>
      <c r="M432" s="4"/>
      <c r="N432" s="3"/>
      <c r="O432" s="3"/>
      <c r="P432" s="5"/>
      <c r="Q432" s="25" t="str">
        <f t="shared" si="6"/>
        <v>N/A</v>
      </c>
      <c r="R432" s="4"/>
      <c r="S432" s="4"/>
      <c r="T432" s="4"/>
      <c r="U432" s="4"/>
      <c r="V432" s="4"/>
      <c r="W432" s="4"/>
      <c r="X432" s="2"/>
      <c r="Y432" s="4"/>
      <c r="Z432" s="4"/>
    </row>
    <row r="433" spans="1:26" s="6" customFormat="1" x14ac:dyDescent="0.25">
      <c r="A433" s="7"/>
      <c r="B433" s="4"/>
      <c r="C433" s="4"/>
      <c r="D433" s="4"/>
      <c r="E433" s="4"/>
      <c r="F433" s="4"/>
      <c r="G433" s="4"/>
      <c r="H433" s="4"/>
      <c r="I433" s="4"/>
      <c r="J433" s="4"/>
      <c r="K433" s="4"/>
      <c r="L433" s="4"/>
      <c r="M433" s="4"/>
      <c r="N433" s="3"/>
      <c r="O433" s="3"/>
      <c r="P433" s="5"/>
      <c r="Q433" s="25" t="str">
        <f t="shared" si="6"/>
        <v>N/A</v>
      </c>
      <c r="R433" s="4"/>
      <c r="S433" s="4"/>
      <c r="T433" s="4"/>
      <c r="U433" s="4"/>
      <c r="V433" s="4"/>
      <c r="W433" s="4"/>
      <c r="X433" s="2"/>
      <c r="Y433" s="4"/>
      <c r="Z433" s="4"/>
    </row>
    <row r="434" spans="1:26" s="6" customFormat="1" x14ac:dyDescent="0.25">
      <c r="A434" s="7"/>
      <c r="B434" s="4"/>
      <c r="C434" s="4"/>
      <c r="D434" s="4"/>
      <c r="E434" s="4"/>
      <c r="F434" s="4"/>
      <c r="G434" s="4"/>
      <c r="H434" s="4"/>
      <c r="I434" s="4"/>
      <c r="J434" s="4"/>
      <c r="K434" s="4"/>
      <c r="L434" s="4"/>
      <c r="M434" s="4"/>
      <c r="N434" s="3"/>
      <c r="O434" s="3"/>
      <c r="P434" s="5"/>
      <c r="Q434" s="25" t="str">
        <f t="shared" si="6"/>
        <v>N/A</v>
      </c>
      <c r="R434" s="4"/>
      <c r="S434" s="4"/>
      <c r="T434" s="4"/>
      <c r="U434" s="4"/>
      <c r="V434" s="4"/>
      <c r="W434" s="4"/>
      <c r="X434" s="2"/>
      <c r="Y434" s="4"/>
      <c r="Z434" s="4"/>
    </row>
    <row r="435" spans="1:26" s="6" customFormat="1" x14ac:dyDescent="0.25">
      <c r="A435" s="7"/>
      <c r="B435" s="4"/>
      <c r="C435" s="4"/>
      <c r="D435" s="4"/>
      <c r="E435" s="4"/>
      <c r="F435" s="4"/>
      <c r="G435" s="4"/>
      <c r="H435" s="4"/>
      <c r="I435" s="4"/>
      <c r="J435" s="4"/>
      <c r="K435" s="4"/>
      <c r="L435" s="4"/>
      <c r="M435" s="4"/>
      <c r="N435" s="3"/>
      <c r="O435" s="3"/>
      <c r="P435" s="5"/>
      <c r="Q435" s="25" t="str">
        <f t="shared" si="6"/>
        <v>N/A</v>
      </c>
      <c r="R435" s="4"/>
      <c r="S435" s="4"/>
      <c r="T435" s="4"/>
      <c r="U435" s="4"/>
      <c r="V435" s="4"/>
      <c r="W435" s="4"/>
      <c r="X435" s="2"/>
      <c r="Y435" s="4"/>
      <c r="Z435" s="4"/>
    </row>
    <row r="436" spans="1:26" s="6" customFormat="1" x14ac:dyDescent="0.25">
      <c r="A436" s="7"/>
      <c r="B436" s="4"/>
      <c r="C436" s="4"/>
      <c r="D436" s="4"/>
      <c r="E436" s="4"/>
      <c r="F436" s="4"/>
      <c r="G436" s="4"/>
      <c r="H436" s="4"/>
      <c r="I436" s="4"/>
      <c r="J436" s="4"/>
      <c r="K436" s="4"/>
      <c r="L436" s="4"/>
      <c r="M436" s="4"/>
      <c r="N436" s="3"/>
      <c r="O436" s="3"/>
      <c r="P436" s="5"/>
      <c r="Q436" s="25" t="str">
        <f t="shared" si="6"/>
        <v>N/A</v>
      </c>
      <c r="R436" s="4"/>
      <c r="S436" s="4"/>
      <c r="T436" s="4"/>
      <c r="U436" s="4"/>
      <c r="V436" s="4"/>
      <c r="W436" s="4"/>
      <c r="X436" s="2"/>
      <c r="Y436" s="4"/>
      <c r="Z436" s="4"/>
    </row>
    <row r="437" spans="1:26" s="6" customFormat="1" x14ac:dyDescent="0.25">
      <c r="A437" s="7"/>
      <c r="B437" s="4"/>
      <c r="C437" s="4"/>
      <c r="D437" s="4"/>
      <c r="E437" s="4"/>
      <c r="F437" s="4"/>
      <c r="G437" s="4"/>
      <c r="H437" s="4"/>
      <c r="I437" s="4"/>
      <c r="J437" s="4"/>
      <c r="K437" s="4"/>
      <c r="L437" s="4"/>
      <c r="M437" s="4"/>
      <c r="N437" s="3"/>
      <c r="O437" s="3"/>
      <c r="P437" s="5"/>
      <c r="Q437" s="25" t="str">
        <f t="shared" si="6"/>
        <v>N/A</v>
      </c>
      <c r="R437" s="4"/>
      <c r="S437" s="4"/>
      <c r="T437" s="4"/>
      <c r="U437" s="4"/>
      <c r="V437" s="4"/>
      <c r="W437" s="4"/>
      <c r="X437" s="2"/>
      <c r="Y437" s="4"/>
      <c r="Z437" s="4"/>
    </row>
    <row r="438" spans="1:26" s="6" customFormat="1" x14ac:dyDescent="0.25">
      <c r="A438" s="7"/>
      <c r="B438" s="4"/>
      <c r="C438" s="4"/>
      <c r="D438" s="4"/>
      <c r="E438" s="4"/>
      <c r="F438" s="4"/>
      <c r="G438" s="4"/>
      <c r="H438" s="4"/>
      <c r="I438" s="4"/>
      <c r="J438" s="4"/>
      <c r="K438" s="4"/>
      <c r="L438" s="4"/>
      <c r="M438" s="4"/>
      <c r="N438" s="3"/>
      <c r="O438" s="3"/>
      <c r="P438" s="5"/>
      <c r="Q438" s="25" t="str">
        <f t="shared" si="6"/>
        <v>N/A</v>
      </c>
      <c r="R438" s="4"/>
      <c r="S438" s="4"/>
      <c r="T438" s="4"/>
      <c r="U438" s="4"/>
      <c r="V438" s="4"/>
      <c r="W438" s="4"/>
      <c r="X438" s="2"/>
      <c r="Y438" s="4"/>
      <c r="Z438" s="4"/>
    </row>
    <row r="439" spans="1:26" s="6" customFormat="1" x14ac:dyDescent="0.25">
      <c r="A439" s="7"/>
      <c r="B439" s="4"/>
      <c r="C439" s="4"/>
      <c r="D439" s="4"/>
      <c r="E439" s="4"/>
      <c r="F439" s="4"/>
      <c r="G439" s="4"/>
      <c r="H439" s="4"/>
      <c r="I439" s="4"/>
      <c r="J439" s="4"/>
      <c r="K439" s="4"/>
      <c r="L439" s="4"/>
      <c r="M439" s="4"/>
      <c r="N439" s="3"/>
      <c r="O439" s="3"/>
      <c r="P439" s="5"/>
      <c r="Q439" s="25" t="str">
        <f t="shared" si="6"/>
        <v>N/A</v>
      </c>
      <c r="R439" s="4"/>
      <c r="S439" s="4"/>
      <c r="T439" s="4"/>
      <c r="U439" s="4"/>
      <c r="V439" s="4"/>
      <c r="W439" s="4"/>
      <c r="X439" s="2"/>
      <c r="Y439" s="4"/>
      <c r="Z439" s="4"/>
    </row>
    <row r="440" spans="1:26" s="6" customFormat="1" x14ac:dyDescent="0.25">
      <c r="A440" s="7"/>
      <c r="B440" s="4"/>
      <c r="C440" s="4"/>
      <c r="D440" s="4"/>
      <c r="E440" s="4"/>
      <c r="F440" s="4"/>
      <c r="G440" s="4"/>
      <c r="H440" s="4"/>
      <c r="I440" s="4"/>
      <c r="J440" s="4"/>
      <c r="K440" s="4"/>
      <c r="L440" s="4"/>
      <c r="M440" s="4"/>
      <c r="N440" s="3"/>
      <c r="O440" s="3"/>
      <c r="P440" s="5"/>
      <c r="Q440" s="25" t="str">
        <f t="shared" si="6"/>
        <v>N/A</v>
      </c>
      <c r="R440" s="4"/>
      <c r="S440" s="4"/>
      <c r="T440" s="4"/>
      <c r="U440" s="4"/>
      <c r="V440" s="4"/>
      <c r="W440" s="4"/>
      <c r="X440" s="2"/>
      <c r="Y440" s="4"/>
      <c r="Z440" s="4"/>
    </row>
    <row r="441" spans="1:26" s="6" customFormat="1" x14ac:dyDescent="0.25">
      <c r="A441" s="7"/>
      <c r="B441" s="4"/>
      <c r="C441" s="4"/>
      <c r="D441" s="4"/>
      <c r="E441" s="4"/>
      <c r="F441" s="4"/>
      <c r="G441" s="4"/>
      <c r="H441" s="4"/>
      <c r="I441" s="4"/>
      <c r="J441" s="4"/>
      <c r="K441" s="4"/>
      <c r="L441" s="4"/>
      <c r="M441" s="4"/>
      <c r="N441" s="3"/>
      <c r="O441" s="3"/>
      <c r="P441" s="5"/>
      <c r="Q441" s="25" t="str">
        <f t="shared" si="6"/>
        <v>N/A</v>
      </c>
      <c r="R441" s="4"/>
      <c r="S441" s="4"/>
      <c r="T441" s="4"/>
      <c r="U441" s="4"/>
      <c r="V441" s="4"/>
      <c r="W441" s="4"/>
      <c r="X441" s="2"/>
      <c r="Y441" s="4"/>
      <c r="Z441" s="4"/>
    </row>
    <row r="442" spans="1:26" s="6" customFormat="1" x14ac:dyDescent="0.25">
      <c r="A442" s="7"/>
      <c r="B442" s="4"/>
      <c r="C442" s="4"/>
      <c r="D442" s="4"/>
      <c r="E442" s="4"/>
      <c r="F442" s="4"/>
      <c r="G442" s="4"/>
      <c r="H442" s="4"/>
      <c r="I442" s="4"/>
      <c r="J442" s="4"/>
      <c r="K442" s="4"/>
      <c r="L442" s="4"/>
      <c r="M442" s="4"/>
      <c r="N442" s="3"/>
      <c r="O442" s="3"/>
      <c r="P442" s="5"/>
      <c r="Q442" s="25" t="str">
        <f t="shared" si="6"/>
        <v>N/A</v>
      </c>
      <c r="R442" s="4"/>
      <c r="S442" s="4"/>
      <c r="T442" s="4"/>
      <c r="U442" s="4"/>
      <c r="V442" s="4"/>
      <c r="W442" s="4"/>
      <c r="X442" s="2"/>
      <c r="Y442" s="4"/>
      <c r="Z442" s="4"/>
    </row>
    <row r="443" spans="1:26" s="6" customFormat="1" x14ac:dyDescent="0.25">
      <c r="A443" s="7"/>
      <c r="B443" s="4"/>
      <c r="C443" s="4"/>
      <c r="D443" s="4"/>
      <c r="E443" s="4"/>
      <c r="F443" s="4"/>
      <c r="G443" s="4"/>
      <c r="H443" s="4"/>
      <c r="I443" s="4"/>
      <c r="J443" s="4"/>
      <c r="K443" s="4"/>
      <c r="L443" s="4"/>
      <c r="M443" s="4"/>
      <c r="N443" s="3"/>
      <c r="O443" s="3"/>
      <c r="P443" s="5"/>
      <c r="Q443" s="25" t="str">
        <f t="shared" si="6"/>
        <v>N/A</v>
      </c>
      <c r="R443" s="4"/>
      <c r="S443" s="4"/>
      <c r="T443" s="4"/>
      <c r="U443" s="4"/>
      <c r="V443" s="4"/>
      <c r="W443" s="4"/>
      <c r="X443" s="2"/>
      <c r="Y443" s="4"/>
      <c r="Z443" s="4"/>
    </row>
    <row r="444" spans="1:26" s="6" customFormat="1" x14ac:dyDescent="0.25">
      <c r="A444" s="7"/>
      <c r="B444" s="4"/>
      <c r="C444" s="4"/>
      <c r="D444" s="4"/>
      <c r="E444" s="4"/>
      <c r="F444" s="4"/>
      <c r="G444" s="4"/>
      <c r="H444" s="4"/>
      <c r="I444" s="4"/>
      <c r="J444" s="4"/>
      <c r="K444" s="4"/>
      <c r="L444" s="4"/>
      <c r="M444" s="4"/>
      <c r="N444" s="3"/>
      <c r="O444" s="3"/>
      <c r="P444" s="5"/>
      <c r="Q444" s="25" t="str">
        <f t="shared" si="6"/>
        <v>N/A</v>
      </c>
      <c r="R444" s="4"/>
      <c r="S444" s="4"/>
      <c r="T444" s="4"/>
      <c r="U444" s="4"/>
      <c r="V444" s="4"/>
      <c r="W444" s="4"/>
      <c r="X444" s="2"/>
      <c r="Y444" s="4"/>
      <c r="Z444" s="4"/>
    </row>
    <row r="445" spans="1:26" s="6" customFormat="1" x14ac:dyDescent="0.25">
      <c r="A445" s="7"/>
      <c r="B445" s="4"/>
      <c r="C445" s="4"/>
      <c r="D445" s="4"/>
      <c r="E445" s="4"/>
      <c r="F445" s="4"/>
      <c r="G445" s="4"/>
      <c r="H445" s="4"/>
      <c r="I445" s="4"/>
      <c r="J445" s="4"/>
      <c r="K445" s="4"/>
      <c r="L445" s="4"/>
      <c r="M445" s="4"/>
      <c r="N445" s="3"/>
      <c r="O445" s="3"/>
      <c r="P445" s="5"/>
      <c r="Q445" s="25" t="str">
        <f t="shared" si="6"/>
        <v>N/A</v>
      </c>
      <c r="R445" s="4"/>
      <c r="S445" s="4"/>
      <c r="T445" s="4"/>
      <c r="U445" s="4"/>
      <c r="V445" s="4"/>
      <c r="W445" s="4"/>
      <c r="X445" s="2"/>
      <c r="Y445" s="4"/>
      <c r="Z445" s="4"/>
    </row>
    <row r="446" spans="1:26" s="6" customFormat="1" x14ac:dyDescent="0.25">
      <c r="A446" s="7"/>
      <c r="B446" s="4"/>
      <c r="C446" s="4"/>
      <c r="D446" s="4"/>
      <c r="E446" s="4"/>
      <c r="F446" s="4"/>
      <c r="G446" s="4"/>
      <c r="H446" s="4"/>
      <c r="I446" s="4"/>
      <c r="J446" s="4"/>
      <c r="K446" s="4"/>
      <c r="L446" s="4"/>
      <c r="M446" s="4"/>
      <c r="N446" s="3"/>
      <c r="O446" s="3"/>
      <c r="P446" s="5"/>
      <c r="Q446" s="25" t="str">
        <f t="shared" si="6"/>
        <v>N/A</v>
      </c>
      <c r="R446" s="4"/>
      <c r="S446" s="4"/>
      <c r="T446" s="4"/>
      <c r="U446" s="4"/>
      <c r="V446" s="4"/>
      <c r="W446" s="4"/>
      <c r="X446" s="2"/>
      <c r="Y446" s="4"/>
      <c r="Z446" s="4"/>
    </row>
    <row r="447" spans="1:26" s="6" customFormat="1" x14ac:dyDescent="0.25">
      <c r="A447" s="7"/>
      <c r="B447" s="4"/>
      <c r="C447" s="4"/>
      <c r="D447" s="4"/>
      <c r="E447" s="4"/>
      <c r="F447" s="4"/>
      <c r="G447" s="4"/>
      <c r="H447" s="4"/>
      <c r="I447" s="4"/>
      <c r="J447" s="4"/>
      <c r="K447" s="4"/>
      <c r="L447" s="4"/>
      <c r="M447" s="4"/>
      <c r="N447" s="3"/>
      <c r="O447" s="3"/>
      <c r="P447" s="5"/>
      <c r="Q447" s="25" t="str">
        <f t="shared" si="6"/>
        <v>N/A</v>
      </c>
      <c r="R447" s="4"/>
      <c r="S447" s="4"/>
      <c r="T447" s="4"/>
      <c r="U447" s="4"/>
      <c r="V447" s="4"/>
      <c r="W447" s="4"/>
      <c r="X447" s="2"/>
      <c r="Y447" s="4"/>
      <c r="Z447" s="4"/>
    </row>
    <row r="448" spans="1:26" s="6" customFormat="1" x14ac:dyDescent="0.25">
      <c r="A448" s="7"/>
      <c r="B448" s="4"/>
      <c r="C448" s="4"/>
      <c r="D448" s="4"/>
      <c r="E448" s="4"/>
      <c r="F448" s="4"/>
      <c r="G448" s="4"/>
      <c r="H448" s="4"/>
      <c r="I448" s="4"/>
      <c r="J448" s="4"/>
      <c r="K448" s="4"/>
      <c r="L448" s="4"/>
      <c r="M448" s="4"/>
      <c r="N448" s="3"/>
      <c r="O448" s="3"/>
      <c r="P448" s="5"/>
      <c r="Q448" s="25" t="str">
        <f t="shared" si="6"/>
        <v>N/A</v>
      </c>
      <c r="R448" s="4"/>
      <c r="S448" s="4"/>
      <c r="T448" s="4"/>
      <c r="U448" s="4"/>
      <c r="V448" s="4"/>
      <c r="W448" s="4"/>
      <c r="X448" s="2"/>
      <c r="Y448" s="4"/>
      <c r="Z448" s="4"/>
    </row>
    <row r="449" spans="1:26" s="6" customFormat="1" x14ac:dyDescent="0.25">
      <c r="A449" s="7"/>
      <c r="B449" s="4"/>
      <c r="C449" s="4"/>
      <c r="D449" s="4"/>
      <c r="E449" s="4"/>
      <c r="F449" s="4"/>
      <c r="G449" s="4"/>
      <c r="H449" s="4"/>
      <c r="I449" s="4"/>
      <c r="J449" s="4"/>
      <c r="K449" s="4"/>
      <c r="L449" s="4"/>
      <c r="M449" s="4"/>
      <c r="N449" s="3"/>
      <c r="O449" s="3"/>
      <c r="P449" s="5"/>
      <c r="Q449" s="25" t="str">
        <f t="shared" si="6"/>
        <v>N/A</v>
      </c>
      <c r="R449" s="4"/>
      <c r="S449" s="4"/>
      <c r="T449" s="4"/>
      <c r="U449" s="4"/>
      <c r="V449" s="4"/>
      <c r="W449" s="4"/>
      <c r="X449" s="2"/>
      <c r="Y449" s="4"/>
      <c r="Z449" s="4"/>
    </row>
    <row r="450" spans="1:26" s="6" customFormat="1" x14ac:dyDescent="0.25">
      <c r="A450" s="7"/>
      <c r="B450" s="4"/>
      <c r="C450" s="4"/>
      <c r="D450" s="4"/>
      <c r="E450" s="4"/>
      <c r="F450" s="4"/>
      <c r="G450" s="4"/>
      <c r="H450" s="4"/>
      <c r="I450" s="4"/>
      <c r="J450" s="4"/>
      <c r="K450" s="4"/>
      <c r="L450" s="4"/>
      <c r="M450" s="4"/>
      <c r="N450" s="3"/>
      <c r="O450" s="3"/>
      <c r="P450" s="5"/>
      <c r="Q450" s="25" t="str">
        <f t="shared" si="6"/>
        <v>N/A</v>
      </c>
      <c r="R450" s="4"/>
      <c r="S450" s="4"/>
      <c r="T450" s="4"/>
      <c r="U450" s="4"/>
      <c r="V450" s="4"/>
      <c r="W450" s="4"/>
      <c r="X450" s="2"/>
      <c r="Y450" s="4"/>
      <c r="Z450" s="4"/>
    </row>
    <row r="451" spans="1:26" s="6" customFormat="1" x14ac:dyDescent="0.25">
      <c r="A451" s="7"/>
      <c r="B451" s="4"/>
      <c r="C451" s="4"/>
      <c r="D451" s="4"/>
      <c r="E451" s="4"/>
      <c r="F451" s="4"/>
      <c r="G451" s="4"/>
      <c r="H451" s="4"/>
      <c r="I451" s="4"/>
      <c r="J451" s="4"/>
      <c r="K451" s="4"/>
      <c r="L451" s="4"/>
      <c r="M451" s="4"/>
      <c r="N451" s="3"/>
      <c r="O451" s="3"/>
      <c r="P451" s="5"/>
      <c r="Q451" s="25" t="str">
        <f t="shared" ref="Q451:Q514" si="7">IFERROR((((MID(N451,FIND("(",N451,1)+1,(FIND(")",N451,1)-FIND("(",N451,1)-2)))*0.25)+((MID(O451,FIND("(",O451,1)+1,(FIND(")",O451,1)-FIND("(",O451,1)-2)))*0.25)+((MID(P451,FIND("(",P451,1)+1,(FIND(")",P451,1)-FIND("(",P451,1)-2)))*0.25)+(0*0.15)+(0*0.1))/100,"N/A")</f>
        <v>N/A</v>
      </c>
      <c r="R451" s="4"/>
      <c r="S451" s="4"/>
      <c r="T451" s="4"/>
      <c r="U451" s="4"/>
      <c r="V451" s="4"/>
      <c r="W451" s="4"/>
      <c r="X451" s="2"/>
      <c r="Y451" s="4"/>
      <c r="Z451" s="4"/>
    </row>
    <row r="452" spans="1:26" s="6" customFormat="1" x14ac:dyDescent="0.25">
      <c r="A452" s="7"/>
      <c r="B452" s="4"/>
      <c r="C452" s="4"/>
      <c r="D452" s="4"/>
      <c r="E452" s="4"/>
      <c r="F452" s="4"/>
      <c r="G452" s="4"/>
      <c r="H452" s="4"/>
      <c r="I452" s="4"/>
      <c r="J452" s="4"/>
      <c r="K452" s="4"/>
      <c r="L452" s="4"/>
      <c r="M452" s="4"/>
      <c r="N452" s="3"/>
      <c r="O452" s="3"/>
      <c r="P452" s="5"/>
      <c r="Q452" s="25" t="str">
        <f t="shared" si="7"/>
        <v>N/A</v>
      </c>
      <c r="R452" s="4"/>
      <c r="S452" s="4"/>
      <c r="T452" s="4"/>
      <c r="U452" s="4"/>
      <c r="V452" s="4"/>
      <c r="W452" s="4"/>
      <c r="X452" s="2"/>
      <c r="Y452" s="4"/>
      <c r="Z452" s="4"/>
    </row>
    <row r="453" spans="1:26" s="6" customFormat="1" x14ac:dyDescent="0.25">
      <c r="A453" s="7"/>
      <c r="B453" s="4"/>
      <c r="C453" s="4"/>
      <c r="D453" s="4"/>
      <c r="E453" s="4"/>
      <c r="F453" s="4"/>
      <c r="G453" s="4"/>
      <c r="H453" s="4"/>
      <c r="I453" s="4"/>
      <c r="J453" s="4"/>
      <c r="K453" s="4"/>
      <c r="L453" s="4"/>
      <c r="M453" s="4"/>
      <c r="N453" s="3"/>
      <c r="O453" s="3"/>
      <c r="P453" s="5"/>
      <c r="Q453" s="25" t="str">
        <f t="shared" si="7"/>
        <v>N/A</v>
      </c>
      <c r="R453" s="4"/>
      <c r="S453" s="4"/>
      <c r="T453" s="4"/>
      <c r="U453" s="4"/>
      <c r="V453" s="4"/>
      <c r="W453" s="4"/>
      <c r="X453" s="2"/>
      <c r="Y453" s="4"/>
      <c r="Z453" s="4"/>
    </row>
    <row r="454" spans="1:26" s="6" customFormat="1" x14ac:dyDescent="0.25">
      <c r="A454" s="7"/>
      <c r="B454" s="4"/>
      <c r="C454" s="4"/>
      <c r="D454" s="4"/>
      <c r="E454" s="4"/>
      <c r="F454" s="4"/>
      <c r="G454" s="4"/>
      <c r="H454" s="4"/>
      <c r="I454" s="4"/>
      <c r="J454" s="4"/>
      <c r="K454" s="4"/>
      <c r="L454" s="4"/>
      <c r="M454" s="4"/>
      <c r="N454" s="3"/>
      <c r="O454" s="3"/>
      <c r="P454" s="5"/>
      <c r="Q454" s="25" t="str">
        <f t="shared" si="7"/>
        <v>N/A</v>
      </c>
      <c r="R454" s="4"/>
      <c r="S454" s="4"/>
      <c r="T454" s="4"/>
      <c r="U454" s="4"/>
      <c r="V454" s="4"/>
      <c r="W454" s="4"/>
      <c r="X454" s="2"/>
      <c r="Y454" s="4"/>
      <c r="Z454" s="4"/>
    </row>
    <row r="455" spans="1:26" s="6" customFormat="1" x14ac:dyDescent="0.25">
      <c r="A455" s="7"/>
      <c r="B455" s="4"/>
      <c r="C455" s="4"/>
      <c r="D455" s="4"/>
      <c r="E455" s="4"/>
      <c r="F455" s="4"/>
      <c r="G455" s="4"/>
      <c r="H455" s="4"/>
      <c r="I455" s="4"/>
      <c r="J455" s="4"/>
      <c r="K455" s="4"/>
      <c r="L455" s="4"/>
      <c r="M455" s="4"/>
      <c r="N455" s="3"/>
      <c r="O455" s="3"/>
      <c r="P455" s="5"/>
      <c r="Q455" s="25" t="str">
        <f t="shared" si="7"/>
        <v>N/A</v>
      </c>
      <c r="R455" s="4"/>
      <c r="S455" s="4"/>
      <c r="T455" s="4"/>
      <c r="U455" s="4"/>
      <c r="V455" s="4"/>
      <c r="W455" s="4"/>
      <c r="X455" s="2"/>
      <c r="Y455" s="4"/>
      <c r="Z455" s="4"/>
    </row>
    <row r="456" spans="1:26" s="6" customFormat="1" x14ac:dyDescent="0.25">
      <c r="A456" s="7"/>
      <c r="B456" s="4"/>
      <c r="C456" s="4"/>
      <c r="D456" s="4"/>
      <c r="E456" s="4"/>
      <c r="F456" s="4"/>
      <c r="G456" s="4"/>
      <c r="H456" s="4"/>
      <c r="I456" s="4"/>
      <c r="J456" s="4"/>
      <c r="K456" s="4"/>
      <c r="L456" s="4"/>
      <c r="M456" s="4"/>
      <c r="N456" s="3"/>
      <c r="O456" s="3"/>
      <c r="P456" s="5"/>
      <c r="Q456" s="25" t="str">
        <f t="shared" si="7"/>
        <v>N/A</v>
      </c>
      <c r="R456" s="4"/>
      <c r="S456" s="4"/>
      <c r="T456" s="4"/>
      <c r="U456" s="4"/>
      <c r="V456" s="4"/>
      <c r="W456" s="4"/>
      <c r="X456" s="2"/>
      <c r="Y456" s="4"/>
      <c r="Z456" s="4"/>
    </row>
    <row r="457" spans="1:26" s="6" customFormat="1" x14ac:dyDescent="0.25">
      <c r="A457" s="7"/>
      <c r="B457" s="4"/>
      <c r="C457" s="4"/>
      <c r="D457" s="4"/>
      <c r="E457" s="4"/>
      <c r="F457" s="4"/>
      <c r="G457" s="4"/>
      <c r="H457" s="4"/>
      <c r="I457" s="4"/>
      <c r="J457" s="4"/>
      <c r="K457" s="4"/>
      <c r="L457" s="4"/>
      <c r="M457" s="4"/>
      <c r="N457" s="3"/>
      <c r="O457" s="3"/>
      <c r="P457" s="5"/>
      <c r="Q457" s="25" t="str">
        <f t="shared" si="7"/>
        <v>N/A</v>
      </c>
      <c r="R457" s="4"/>
      <c r="S457" s="4"/>
      <c r="T457" s="4"/>
      <c r="U457" s="4"/>
      <c r="V457" s="4"/>
      <c r="W457" s="4"/>
      <c r="X457" s="2"/>
      <c r="Y457" s="4"/>
      <c r="Z457" s="4"/>
    </row>
    <row r="458" spans="1:26" s="6" customFormat="1" x14ac:dyDescent="0.25">
      <c r="A458" s="7"/>
      <c r="B458" s="4"/>
      <c r="C458" s="4"/>
      <c r="D458" s="4"/>
      <c r="E458" s="4"/>
      <c r="F458" s="4"/>
      <c r="G458" s="4"/>
      <c r="H458" s="4"/>
      <c r="I458" s="4"/>
      <c r="J458" s="4"/>
      <c r="K458" s="4"/>
      <c r="L458" s="4"/>
      <c r="M458" s="4"/>
      <c r="N458" s="3"/>
      <c r="O458" s="3"/>
      <c r="P458" s="5"/>
      <c r="Q458" s="25" t="str">
        <f t="shared" si="7"/>
        <v>N/A</v>
      </c>
      <c r="R458" s="4"/>
      <c r="S458" s="4"/>
      <c r="T458" s="4"/>
      <c r="U458" s="4"/>
      <c r="V458" s="4"/>
      <c r="W458" s="4"/>
      <c r="X458" s="2"/>
      <c r="Y458" s="4"/>
      <c r="Z458" s="4"/>
    </row>
    <row r="459" spans="1:26" s="6" customFormat="1" x14ac:dyDescent="0.25">
      <c r="A459" s="7"/>
      <c r="B459" s="4"/>
      <c r="C459" s="4"/>
      <c r="D459" s="4"/>
      <c r="E459" s="4"/>
      <c r="F459" s="4"/>
      <c r="G459" s="4"/>
      <c r="H459" s="4"/>
      <c r="I459" s="4"/>
      <c r="J459" s="4"/>
      <c r="K459" s="4"/>
      <c r="L459" s="4"/>
      <c r="M459" s="4"/>
      <c r="N459" s="3"/>
      <c r="O459" s="3"/>
      <c r="P459" s="5"/>
      <c r="Q459" s="25" t="str">
        <f t="shared" si="7"/>
        <v>N/A</v>
      </c>
      <c r="R459" s="4"/>
      <c r="S459" s="4"/>
      <c r="T459" s="4"/>
      <c r="U459" s="4"/>
      <c r="V459" s="4"/>
      <c r="W459" s="4"/>
      <c r="X459" s="2"/>
      <c r="Y459" s="4"/>
      <c r="Z459" s="4"/>
    </row>
    <row r="460" spans="1:26" s="6" customFormat="1" x14ac:dyDescent="0.25">
      <c r="A460" s="7"/>
      <c r="B460" s="4"/>
      <c r="C460" s="4"/>
      <c r="D460" s="4"/>
      <c r="E460" s="4"/>
      <c r="F460" s="4"/>
      <c r="G460" s="4"/>
      <c r="H460" s="4"/>
      <c r="I460" s="4"/>
      <c r="J460" s="4"/>
      <c r="K460" s="4"/>
      <c r="L460" s="4"/>
      <c r="M460" s="4"/>
      <c r="N460" s="3"/>
      <c r="O460" s="3"/>
      <c r="P460" s="5"/>
      <c r="Q460" s="25" t="str">
        <f t="shared" si="7"/>
        <v>N/A</v>
      </c>
      <c r="R460" s="4"/>
      <c r="S460" s="4"/>
      <c r="T460" s="4"/>
      <c r="U460" s="4"/>
      <c r="V460" s="4"/>
      <c r="W460" s="4"/>
      <c r="X460" s="2"/>
      <c r="Y460" s="4"/>
      <c r="Z460" s="4"/>
    </row>
    <row r="461" spans="1:26" s="6" customFormat="1" x14ac:dyDescent="0.25">
      <c r="A461" s="7"/>
      <c r="B461" s="4"/>
      <c r="C461" s="4"/>
      <c r="D461" s="4"/>
      <c r="E461" s="4"/>
      <c r="F461" s="4"/>
      <c r="G461" s="4"/>
      <c r="H461" s="4"/>
      <c r="I461" s="4"/>
      <c r="J461" s="4"/>
      <c r="K461" s="4"/>
      <c r="L461" s="4"/>
      <c r="M461" s="4"/>
      <c r="N461" s="3"/>
      <c r="O461" s="3"/>
      <c r="P461" s="5"/>
      <c r="Q461" s="25" t="str">
        <f t="shared" si="7"/>
        <v>N/A</v>
      </c>
      <c r="R461" s="4"/>
      <c r="S461" s="4"/>
      <c r="T461" s="4"/>
      <c r="U461" s="4"/>
      <c r="V461" s="4"/>
      <c r="W461" s="4"/>
      <c r="X461" s="2"/>
      <c r="Y461" s="4"/>
      <c r="Z461" s="4"/>
    </row>
    <row r="462" spans="1:26" s="6" customFormat="1" x14ac:dyDescent="0.25">
      <c r="A462" s="7"/>
      <c r="B462" s="4"/>
      <c r="C462" s="4"/>
      <c r="D462" s="4"/>
      <c r="E462" s="4"/>
      <c r="F462" s="4"/>
      <c r="G462" s="4"/>
      <c r="H462" s="4"/>
      <c r="I462" s="4"/>
      <c r="J462" s="4"/>
      <c r="K462" s="4"/>
      <c r="L462" s="4"/>
      <c r="M462" s="4"/>
      <c r="N462" s="3"/>
      <c r="O462" s="3"/>
      <c r="P462" s="5"/>
      <c r="Q462" s="25" t="str">
        <f t="shared" si="7"/>
        <v>N/A</v>
      </c>
      <c r="R462" s="4"/>
      <c r="S462" s="4"/>
      <c r="T462" s="4"/>
      <c r="U462" s="4"/>
      <c r="V462" s="4"/>
      <c r="W462" s="4"/>
      <c r="X462" s="2"/>
      <c r="Y462" s="4"/>
      <c r="Z462" s="4"/>
    </row>
    <row r="463" spans="1:26" s="6" customFormat="1" x14ac:dyDescent="0.25">
      <c r="A463" s="7"/>
      <c r="B463" s="4"/>
      <c r="C463" s="4"/>
      <c r="D463" s="4"/>
      <c r="E463" s="4"/>
      <c r="F463" s="4"/>
      <c r="G463" s="4"/>
      <c r="H463" s="4"/>
      <c r="I463" s="4"/>
      <c r="J463" s="4"/>
      <c r="K463" s="4"/>
      <c r="L463" s="4"/>
      <c r="M463" s="4"/>
      <c r="N463" s="3"/>
      <c r="O463" s="3"/>
      <c r="P463" s="5"/>
      <c r="Q463" s="25" t="str">
        <f t="shared" si="7"/>
        <v>N/A</v>
      </c>
      <c r="R463" s="4"/>
      <c r="S463" s="4"/>
      <c r="T463" s="4"/>
      <c r="U463" s="4"/>
      <c r="V463" s="4"/>
      <c r="W463" s="4"/>
      <c r="X463" s="2"/>
      <c r="Y463" s="4"/>
      <c r="Z463" s="4"/>
    </row>
    <row r="464" spans="1:26" s="6" customFormat="1" x14ac:dyDescent="0.25">
      <c r="A464" s="7"/>
      <c r="B464" s="4"/>
      <c r="C464" s="4"/>
      <c r="D464" s="4"/>
      <c r="E464" s="4"/>
      <c r="F464" s="4"/>
      <c r="G464" s="4"/>
      <c r="H464" s="4"/>
      <c r="I464" s="4"/>
      <c r="J464" s="4"/>
      <c r="K464" s="4"/>
      <c r="L464" s="4"/>
      <c r="M464" s="4"/>
      <c r="N464" s="3"/>
      <c r="O464" s="3"/>
      <c r="P464" s="5"/>
      <c r="Q464" s="25" t="str">
        <f t="shared" si="7"/>
        <v>N/A</v>
      </c>
      <c r="R464" s="4"/>
      <c r="S464" s="4"/>
      <c r="T464" s="4"/>
      <c r="U464" s="4"/>
      <c r="V464" s="4"/>
      <c r="W464" s="4"/>
      <c r="X464" s="2"/>
      <c r="Y464" s="4"/>
      <c r="Z464" s="4"/>
    </row>
    <row r="465" spans="1:26" s="6" customFormat="1" x14ac:dyDescent="0.25">
      <c r="A465" s="7"/>
      <c r="B465" s="4"/>
      <c r="C465" s="4"/>
      <c r="D465" s="4"/>
      <c r="E465" s="4"/>
      <c r="F465" s="4"/>
      <c r="G465" s="4"/>
      <c r="H465" s="4"/>
      <c r="I465" s="4"/>
      <c r="J465" s="4"/>
      <c r="K465" s="4"/>
      <c r="L465" s="4"/>
      <c r="M465" s="4"/>
      <c r="N465" s="3"/>
      <c r="O465" s="3"/>
      <c r="P465" s="5"/>
      <c r="Q465" s="25" t="str">
        <f t="shared" si="7"/>
        <v>N/A</v>
      </c>
      <c r="R465" s="4"/>
      <c r="S465" s="4"/>
      <c r="T465" s="4"/>
      <c r="U465" s="4"/>
      <c r="V465" s="4"/>
      <c r="W465" s="4"/>
      <c r="X465" s="2"/>
      <c r="Y465" s="4"/>
      <c r="Z465" s="4"/>
    </row>
    <row r="466" spans="1:26" s="6" customFormat="1" x14ac:dyDescent="0.25">
      <c r="A466" s="7"/>
      <c r="B466" s="4"/>
      <c r="C466" s="4"/>
      <c r="D466" s="4"/>
      <c r="E466" s="4"/>
      <c r="F466" s="4"/>
      <c r="G466" s="4"/>
      <c r="H466" s="4"/>
      <c r="I466" s="4"/>
      <c r="J466" s="4"/>
      <c r="K466" s="4"/>
      <c r="L466" s="4"/>
      <c r="M466" s="4"/>
      <c r="N466" s="3"/>
      <c r="O466" s="3"/>
      <c r="P466" s="5"/>
      <c r="Q466" s="25" t="str">
        <f t="shared" si="7"/>
        <v>N/A</v>
      </c>
      <c r="R466" s="4"/>
      <c r="S466" s="4"/>
      <c r="T466" s="4"/>
      <c r="U466" s="4"/>
      <c r="V466" s="4"/>
      <c r="W466" s="4"/>
      <c r="X466" s="2"/>
      <c r="Y466" s="4"/>
      <c r="Z466" s="4"/>
    </row>
    <row r="467" spans="1:26" s="6" customFormat="1" x14ac:dyDescent="0.25">
      <c r="A467" s="7"/>
      <c r="B467" s="4"/>
      <c r="C467" s="4"/>
      <c r="D467" s="4"/>
      <c r="E467" s="4"/>
      <c r="F467" s="4"/>
      <c r="G467" s="4"/>
      <c r="H467" s="4"/>
      <c r="I467" s="4"/>
      <c r="J467" s="4"/>
      <c r="K467" s="4"/>
      <c r="L467" s="4"/>
      <c r="M467" s="4"/>
      <c r="N467" s="3"/>
      <c r="O467" s="3"/>
      <c r="P467" s="5"/>
      <c r="Q467" s="25" t="str">
        <f t="shared" si="7"/>
        <v>N/A</v>
      </c>
      <c r="R467" s="4"/>
      <c r="S467" s="4"/>
      <c r="T467" s="4"/>
      <c r="U467" s="4"/>
      <c r="V467" s="4"/>
      <c r="W467" s="4"/>
      <c r="X467" s="2"/>
      <c r="Y467" s="4"/>
      <c r="Z467" s="4"/>
    </row>
    <row r="468" spans="1:26" s="6" customFormat="1" x14ac:dyDescent="0.25">
      <c r="A468" s="7"/>
      <c r="B468" s="4"/>
      <c r="C468" s="4"/>
      <c r="D468" s="4"/>
      <c r="E468" s="4"/>
      <c r="F468" s="4"/>
      <c r="G468" s="4"/>
      <c r="H468" s="4"/>
      <c r="I468" s="4"/>
      <c r="J468" s="4"/>
      <c r="K468" s="4"/>
      <c r="L468" s="4"/>
      <c r="M468" s="4"/>
      <c r="N468" s="3"/>
      <c r="O468" s="3"/>
      <c r="P468" s="5"/>
      <c r="Q468" s="25" t="str">
        <f t="shared" si="7"/>
        <v>N/A</v>
      </c>
      <c r="R468" s="4"/>
      <c r="S468" s="4"/>
      <c r="T468" s="4"/>
      <c r="U468" s="4"/>
      <c r="V468" s="4"/>
      <c r="W468" s="4"/>
      <c r="X468" s="2"/>
      <c r="Y468" s="4"/>
      <c r="Z468" s="4"/>
    </row>
    <row r="469" spans="1:26" s="6" customFormat="1" x14ac:dyDescent="0.25">
      <c r="A469" s="7"/>
      <c r="B469" s="4"/>
      <c r="C469" s="4"/>
      <c r="D469" s="4"/>
      <c r="E469" s="4"/>
      <c r="F469" s="4"/>
      <c r="G469" s="4"/>
      <c r="H469" s="4"/>
      <c r="I469" s="4"/>
      <c r="J469" s="4"/>
      <c r="K469" s="4"/>
      <c r="L469" s="4"/>
      <c r="M469" s="4"/>
      <c r="N469" s="3"/>
      <c r="O469" s="3"/>
      <c r="P469" s="5"/>
      <c r="Q469" s="25" t="str">
        <f t="shared" si="7"/>
        <v>N/A</v>
      </c>
      <c r="R469" s="4"/>
      <c r="S469" s="4"/>
      <c r="T469" s="4"/>
      <c r="U469" s="4"/>
      <c r="V469" s="4"/>
      <c r="W469" s="4"/>
      <c r="X469" s="2"/>
      <c r="Y469" s="4"/>
      <c r="Z469" s="4"/>
    </row>
    <row r="470" spans="1:26" s="6" customFormat="1" x14ac:dyDescent="0.25">
      <c r="A470" s="7"/>
      <c r="B470" s="4"/>
      <c r="C470" s="4"/>
      <c r="D470" s="4"/>
      <c r="E470" s="4"/>
      <c r="F470" s="4"/>
      <c r="G470" s="4"/>
      <c r="H470" s="4"/>
      <c r="I470" s="4"/>
      <c r="J470" s="4"/>
      <c r="K470" s="4"/>
      <c r="L470" s="4"/>
      <c r="M470" s="4"/>
      <c r="N470" s="3"/>
      <c r="O470" s="3"/>
      <c r="P470" s="5"/>
      <c r="Q470" s="25" t="str">
        <f t="shared" si="7"/>
        <v>N/A</v>
      </c>
      <c r="R470" s="4"/>
      <c r="S470" s="4"/>
      <c r="T470" s="4"/>
      <c r="U470" s="4"/>
      <c r="V470" s="4"/>
      <c r="W470" s="4"/>
      <c r="X470" s="2"/>
      <c r="Y470" s="4"/>
      <c r="Z470" s="4"/>
    </row>
    <row r="471" spans="1:26" s="6" customFormat="1" x14ac:dyDescent="0.25">
      <c r="A471" s="7"/>
      <c r="B471" s="4"/>
      <c r="C471" s="4"/>
      <c r="D471" s="4"/>
      <c r="E471" s="4"/>
      <c r="F471" s="4"/>
      <c r="G471" s="4"/>
      <c r="H471" s="4"/>
      <c r="I471" s="4"/>
      <c r="J471" s="4"/>
      <c r="K471" s="4"/>
      <c r="L471" s="4"/>
      <c r="M471" s="4"/>
      <c r="N471" s="3"/>
      <c r="O471" s="3"/>
      <c r="P471" s="5"/>
      <c r="Q471" s="25" t="str">
        <f t="shared" si="7"/>
        <v>N/A</v>
      </c>
      <c r="R471" s="4"/>
      <c r="S471" s="4"/>
      <c r="T471" s="4"/>
      <c r="U471" s="4"/>
      <c r="V471" s="4"/>
      <c r="W471" s="4"/>
      <c r="X471" s="2"/>
      <c r="Y471" s="4"/>
      <c r="Z471" s="4"/>
    </row>
    <row r="472" spans="1:26" s="6" customFormat="1" x14ac:dyDescent="0.25">
      <c r="A472" s="7"/>
      <c r="B472" s="4"/>
      <c r="C472" s="4"/>
      <c r="D472" s="4"/>
      <c r="E472" s="4"/>
      <c r="F472" s="4"/>
      <c r="G472" s="4"/>
      <c r="H472" s="4"/>
      <c r="I472" s="4"/>
      <c r="J472" s="4"/>
      <c r="K472" s="4"/>
      <c r="L472" s="4"/>
      <c r="M472" s="4"/>
      <c r="N472" s="3"/>
      <c r="O472" s="3"/>
      <c r="P472" s="5"/>
      <c r="Q472" s="25" t="str">
        <f t="shared" si="7"/>
        <v>N/A</v>
      </c>
      <c r="R472" s="4"/>
      <c r="S472" s="4"/>
      <c r="T472" s="4"/>
      <c r="U472" s="4"/>
      <c r="V472" s="4"/>
      <c r="W472" s="4"/>
      <c r="X472" s="2"/>
      <c r="Y472" s="4"/>
      <c r="Z472" s="4"/>
    </row>
    <row r="473" spans="1:26" s="6" customFormat="1" x14ac:dyDescent="0.25">
      <c r="A473" s="7"/>
      <c r="B473" s="4"/>
      <c r="C473" s="4"/>
      <c r="D473" s="4"/>
      <c r="E473" s="4"/>
      <c r="F473" s="4"/>
      <c r="G473" s="4"/>
      <c r="H473" s="4"/>
      <c r="I473" s="4"/>
      <c r="J473" s="4"/>
      <c r="K473" s="4"/>
      <c r="L473" s="4"/>
      <c r="M473" s="4"/>
      <c r="N473" s="3"/>
      <c r="O473" s="3"/>
      <c r="P473" s="5"/>
      <c r="Q473" s="25" t="str">
        <f t="shared" si="7"/>
        <v>N/A</v>
      </c>
      <c r="R473" s="4"/>
      <c r="S473" s="4"/>
      <c r="T473" s="4"/>
      <c r="U473" s="4"/>
      <c r="V473" s="4"/>
      <c r="W473" s="4"/>
      <c r="X473" s="2"/>
      <c r="Y473" s="4"/>
      <c r="Z473" s="4"/>
    </row>
    <row r="474" spans="1:26" s="6" customFormat="1" x14ac:dyDescent="0.25">
      <c r="A474" s="7"/>
      <c r="B474" s="4"/>
      <c r="C474" s="4"/>
      <c r="D474" s="4"/>
      <c r="E474" s="4"/>
      <c r="F474" s="4"/>
      <c r="G474" s="4"/>
      <c r="H474" s="4"/>
      <c r="I474" s="4"/>
      <c r="J474" s="4"/>
      <c r="K474" s="4"/>
      <c r="L474" s="4"/>
      <c r="M474" s="4"/>
      <c r="N474" s="3"/>
      <c r="O474" s="3"/>
      <c r="P474" s="5"/>
      <c r="Q474" s="25" t="str">
        <f t="shared" si="7"/>
        <v>N/A</v>
      </c>
      <c r="R474" s="4"/>
      <c r="S474" s="4"/>
      <c r="T474" s="4"/>
      <c r="U474" s="4"/>
      <c r="V474" s="4"/>
      <c r="W474" s="4"/>
      <c r="X474" s="2"/>
      <c r="Y474" s="4"/>
      <c r="Z474" s="4"/>
    </row>
    <row r="475" spans="1:26" s="6" customFormat="1" x14ac:dyDescent="0.25">
      <c r="A475" s="7"/>
      <c r="B475" s="4"/>
      <c r="C475" s="4"/>
      <c r="D475" s="4"/>
      <c r="E475" s="4"/>
      <c r="F475" s="4"/>
      <c r="G475" s="4"/>
      <c r="H475" s="4"/>
      <c r="I475" s="4"/>
      <c r="J475" s="4"/>
      <c r="K475" s="4"/>
      <c r="L475" s="4"/>
      <c r="M475" s="4"/>
      <c r="N475" s="3"/>
      <c r="O475" s="3"/>
      <c r="P475" s="5"/>
      <c r="Q475" s="25" t="str">
        <f t="shared" si="7"/>
        <v>N/A</v>
      </c>
      <c r="R475" s="4"/>
      <c r="S475" s="4"/>
      <c r="T475" s="4"/>
      <c r="U475" s="4"/>
      <c r="V475" s="4"/>
      <c r="W475" s="4"/>
      <c r="X475" s="2"/>
      <c r="Y475" s="4"/>
      <c r="Z475" s="4"/>
    </row>
    <row r="476" spans="1:26" s="6" customFormat="1" x14ac:dyDescent="0.25">
      <c r="A476" s="7"/>
      <c r="B476" s="4"/>
      <c r="C476" s="4"/>
      <c r="D476" s="4"/>
      <c r="E476" s="4"/>
      <c r="F476" s="4"/>
      <c r="G476" s="4"/>
      <c r="H476" s="4"/>
      <c r="I476" s="4"/>
      <c r="J476" s="4"/>
      <c r="K476" s="4"/>
      <c r="L476" s="4"/>
      <c r="M476" s="4"/>
      <c r="N476" s="3"/>
      <c r="O476" s="3"/>
      <c r="P476" s="5"/>
      <c r="Q476" s="25" t="str">
        <f t="shared" si="7"/>
        <v>N/A</v>
      </c>
      <c r="R476" s="4"/>
      <c r="S476" s="4"/>
      <c r="T476" s="4"/>
      <c r="U476" s="4"/>
      <c r="V476" s="4"/>
      <c r="W476" s="4"/>
      <c r="X476" s="2"/>
      <c r="Y476" s="4"/>
      <c r="Z476" s="4"/>
    </row>
    <row r="477" spans="1:26" s="6" customFormat="1" x14ac:dyDescent="0.25">
      <c r="A477" s="7"/>
      <c r="B477" s="4"/>
      <c r="C477" s="4"/>
      <c r="D477" s="4"/>
      <c r="E477" s="4"/>
      <c r="F477" s="4"/>
      <c r="G477" s="4"/>
      <c r="H477" s="4"/>
      <c r="I477" s="4"/>
      <c r="J477" s="4"/>
      <c r="K477" s="4"/>
      <c r="L477" s="4"/>
      <c r="M477" s="4"/>
      <c r="N477" s="3"/>
      <c r="O477" s="3"/>
      <c r="P477" s="5"/>
      <c r="Q477" s="25" t="str">
        <f t="shared" si="7"/>
        <v>N/A</v>
      </c>
      <c r="R477" s="4"/>
      <c r="S477" s="4"/>
      <c r="T477" s="4"/>
      <c r="U477" s="4"/>
      <c r="V477" s="4"/>
      <c r="W477" s="4"/>
      <c r="X477" s="2"/>
      <c r="Y477" s="4"/>
      <c r="Z477" s="4"/>
    </row>
    <row r="478" spans="1:26" s="6" customFormat="1" x14ac:dyDescent="0.25">
      <c r="A478" s="7"/>
      <c r="B478" s="4"/>
      <c r="C478" s="4"/>
      <c r="D478" s="4"/>
      <c r="E478" s="4"/>
      <c r="F478" s="4"/>
      <c r="G478" s="4"/>
      <c r="H478" s="4"/>
      <c r="I478" s="4"/>
      <c r="J478" s="4"/>
      <c r="K478" s="4"/>
      <c r="L478" s="4"/>
      <c r="M478" s="4"/>
      <c r="N478" s="3"/>
      <c r="O478" s="3"/>
      <c r="P478" s="5"/>
      <c r="Q478" s="25" t="str">
        <f t="shared" si="7"/>
        <v>N/A</v>
      </c>
      <c r="R478" s="4"/>
      <c r="S478" s="4"/>
      <c r="T478" s="4"/>
      <c r="U478" s="4"/>
      <c r="V478" s="4"/>
      <c r="W478" s="4"/>
      <c r="X478" s="2"/>
      <c r="Y478" s="4"/>
      <c r="Z478" s="4"/>
    </row>
    <row r="479" spans="1:26" s="6" customFormat="1" x14ac:dyDescent="0.25">
      <c r="A479" s="7"/>
      <c r="B479" s="4"/>
      <c r="C479" s="4"/>
      <c r="D479" s="4"/>
      <c r="E479" s="4"/>
      <c r="F479" s="4"/>
      <c r="G479" s="4"/>
      <c r="H479" s="4"/>
      <c r="I479" s="4"/>
      <c r="J479" s="4"/>
      <c r="K479" s="4"/>
      <c r="L479" s="4"/>
      <c r="M479" s="4"/>
      <c r="N479" s="3"/>
      <c r="O479" s="3"/>
      <c r="P479" s="5"/>
      <c r="Q479" s="25" t="str">
        <f t="shared" si="7"/>
        <v>N/A</v>
      </c>
      <c r="R479" s="4"/>
      <c r="S479" s="4"/>
      <c r="T479" s="4"/>
      <c r="U479" s="4"/>
      <c r="V479" s="4"/>
      <c r="W479" s="4"/>
      <c r="X479" s="2"/>
      <c r="Y479" s="4"/>
      <c r="Z479" s="4"/>
    </row>
    <row r="480" spans="1:26" s="6" customFormat="1" x14ac:dyDescent="0.25">
      <c r="A480" s="7"/>
      <c r="B480" s="4"/>
      <c r="C480" s="4"/>
      <c r="D480" s="4"/>
      <c r="E480" s="4"/>
      <c r="F480" s="4"/>
      <c r="G480" s="4"/>
      <c r="H480" s="4"/>
      <c r="I480" s="4"/>
      <c r="J480" s="4"/>
      <c r="K480" s="4"/>
      <c r="L480" s="4"/>
      <c r="M480" s="4"/>
      <c r="N480" s="3"/>
      <c r="O480" s="3"/>
      <c r="P480" s="5"/>
      <c r="Q480" s="25" t="str">
        <f t="shared" si="7"/>
        <v>N/A</v>
      </c>
      <c r="R480" s="4"/>
      <c r="S480" s="4"/>
      <c r="T480" s="4"/>
      <c r="U480" s="4"/>
      <c r="V480" s="4"/>
      <c r="W480" s="4"/>
      <c r="X480" s="2"/>
      <c r="Y480" s="4"/>
      <c r="Z480" s="4"/>
    </row>
    <row r="481" spans="1:26" s="6" customFormat="1" x14ac:dyDescent="0.25">
      <c r="A481" s="7"/>
      <c r="B481" s="4"/>
      <c r="C481" s="4"/>
      <c r="D481" s="4"/>
      <c r="E481" s="4"/>
      <c r="F481" s="4"/>
      <c r="G481" s="4"/>
      <c r="H481" s="4"/>
      <c r="I481" s="4"/>
      <c r="J481" s="4"/>
      <c r="K481" s="4"/>
      <c r="L481" s="4"/>
      <c r="M481" s="4"/>
      <c r="N481" s="3"/>
      <c r="O481" s="3"/>
      <c r="P481" s="5"/>
      <c r="Q481" s="25" t="str">
        <f t="shared" si="7"/>
        <v>N/A</v>
      </c>
      <c r="R481" s="4"/>
      <c r="S481" s="4"/>
      <c r="T481" s="4"/>
      <c r="U481" s="4"/>
      <c r="V481" s="4"/>
      <c r="W481" s="4"/>
      <c r="X481" s="2"/>
      <c r="Y481" s="4"/>
      <c r="Z481" s="4"/>
    </row>
    <row r="482" spans="1:26" s="6" customFormat="1" x14ac:dyDescent="0.25">
      <c r="A482" s="7"/>
      <c r="B482" s="4"/>
      <c r="C482" s="4"/>
      <c r="D482" s="4"/>
      <c r="E482" s="4"/>
      <c r="F482" s="4"/>
      <c r="G482" s="4"/>
      <c r="H482" s="4"/>
      <c r="I482" s="4"/>
      <c r="J482" s="4"/>
      <c r="K482" s="4"/>
      <c r="L482" s="4"/>
      <c r="M482" s="4"/>
      <c r="N482" s="3"/>
      <c r="O482" s="3"/>
      <c r="P482" s="5"/>
      <c r="Q482" s="25" t="str">
        <f t="shared" si="7"/>
        <v>N/A</v>
      </c>
      <c r="R482" s="4"/>
      <c r="S482" s="4"/>
      <c r="T482" s="4"/>
      <c r="U482" s="4"/>
      <c r="V482" s="4"/>
      <c r="W482" s="4"/>
      <c r="X482" s="2"/>
      <c r="Y482" s="4"/>
      <c r="Z482" s="4"/>
    </row>
    <row r="483" spans="1:26" s="6" customFormat="1" x14ac:dyDescent="0.25">
      <c r="A483" s="7"/>
      <c r="B483" s="4"/>
      <c r="C483" s="4"/>
      <c r="D483" s="4"/>
      <c r="E483" s="4"/>
      <c r="F483" s="4"/>
      <c r="G483" s="4"/>
      <c r="H483" s="4"/>
      <c r="I483" s="4"/>
      <c r="J483" s="4"/>
      <c r="K483" s="4"/>
      <c r="L483" s="4"/>
      <c r="M483" s="4"/>
      <c r="N483" s="3"/>
      <c r="O483" s="3"/>
      <c r="P483" s="5"/>
      <c r="Q483" s="25" t="str">
        <f t="shared" si="7"/>
        <v>N/A</v>
      </c>
      <c r="R483" s="4"/>
      <c r="S483" s="4"/>
      <c r="T483" s="4"/>
      <c r="U483" s="4"/>
      <c r="V483" s="4"/>
      <c r="W483" s="4"/>
      <c r="X483" s="2"/>
      <c r="Y483" s="4"/>
      <c r="Z483" s="4"/>
    </row>
    <row r="484" spans="1:26" s="6" customFormat="1" x14ac:dyDescent="0.25">
      <c r="A484" s="7"/>
      <c r="B484" s="4"/>
      <c r="C484" s="4"/>
      <c r="D484" s="4"/>
      <c r="E484" s="4"/>
      <c r="F484" s="4"/>
      <c r="G484" s="4"/>
      <c r="H484" s="4"/>
      <c r="I484" s="4"/>
      <c r="J484" s="4"/>
      <c r="K484" s="4"/>
      <c r="L484" s="4"/>
      <c r="M484" s="4"/>
      <c r="N484" s="3"/>
      <c r="O484" s="3"/>
      <c r="P484" s="5"/>
      <c r="Q484" s="25" t="str">
        <f t="shared" si="7"/>
        <v>N/A</v>
      </c>
      <c r="R484" s="4"/>
      <c r="S484" s="4"/>
      <c r="T484" s="4"/>
      <c r="U484" s="4"/>
      <c r="V484" s="4"/>
      <c r="W484" s="4"/>
      <c r="X484" s="2"/>
      <c r="Y484" s="4"/>
      <c r="Z484" s="4"/>
    </row>
    <row r="485" spans="1:26" s="6" customFormat="1" x14ac:dyDescent="0.25">
      <c r="A485" s="7"/>
      <c r="B485" s="4"/>
      <c r="C485" s="4"/>
      <c r="D485" s="4"/>
      <c r="E485" s="4"/>
      <c r="F485" s="4"/>
      <c r="G485" s="4"/>
      <c r="H485" s="4"/>
      <c r="I485" s="4"/>
      <c r="J485" s="4"/>
      <c r="K485" s="4"/>
      <c r="L485" s="4"/>
      <c r="M485" s="4"/>
      <c r="N485" s="3"/>
      <c r="O485" s="3"/>
      <c r="P485" s="5"/>
      <c r="Q485" s="25" t="str">
        <f t="shared" si="7"/>
        <v>N/A</v>
      </c>
      <c r="R485" s="4"/>
      <c r="S485" s="4"/>
      <c r="T485" s="4"/>
      <c r="U485" s="4"/>
      <c r="V485" s="4"/>
      <c r="W485" s="4"/>
      <c r="X485" s="2"/>
      <c r="Y485" s="4"/>
      <c r="Z485" s="4"/>
    </row>
    <row r="486" spans="1:26" s="6" customFormat="1" x14ac:dyDescent="0.25">
      <c r="A486" s="7"/>
      <c r="B486" s="4"/>
      <c r="C486" s="4"/>
      <c r="D486" s="4"/>
      <c r="E486" s="4"/>
      <c r="F486" s="4"/>
      <c r="G486" s="4"/>
      <c r="H486" s="4"/>
      <c r="I486" s="4"/>
      <c r="J486" s="4"/>
      <c r="K486" s="4"/>
      <c r="L486" s="4"/>
      <c r="M486" s="4"/>
      <c r="N486" s="3"/>
      <c r="O486" s="3"/>
      <c r="P486" s="5"/>
      <c r="Q486" s="25" t="str">
        <f t="shared" si="7"/>
        <v>N/A</v>
      </c>
      <c r="R486" s="4"/>
      <c r="S486" s="4"/>
      <c r="T486" s="4"/>
      <c r="U486" s="4"/>
      <c r="V486" s="4"/>
      <c r="W486" s="4"/>
      <c r="X486" s="2"/>
      <c r="Y486" s="4"/>
      <c r="Z486" s="4"/>
    </row>
    <row r="487" spans="1:26" s="6" customFormat="1" x14ac:dyDescent="0.25">
      <c r="A487" s="7"/>
      <c r="B487" s="4"/>
      <c r="C487" s="4"/>
      <c r="D487" s="4"/>
      <c r="E487" s="4"/>
      <c r="F487" s="4"/>
      <c r="G487" s="4"/>
      <c r="H487" s="4"/>
      <c r="I487" s="4"/>
      <c r="J487" s="4"/>
      <c r="K487" s="4"/>
      <c r="L487" s="4"/>
      <c r="M487" s="4"/>
      <c r="N487" s="3"/>
      <c r="O487" s="3"/>
      <c r="P487" s="5"/>
      <c r="Q487" s="25" t="str">
        <f t="shared" si="7"/>
        <v>N/A</v>
      </c>
      <c r="R487" s="4"/>
      <c r="S487" s="4"/>
      <c r="T487" s="4"/>
      <c r="U487" s="4"/>
      <c r="V487" s="4"/>
      <c r="W487" s="4"/>
      <c r="X487" s="2"/>
      <c r="Y487" s="4"/>
      <c r="Z487" s="4"/>
    </row>
    <row r="488" spans="1:26" s="6" customFormat="1" x14ac:dyDescent="0.25">
      <c r="A488" s="7"/>
      <c r="B488" s="4"/>
      <c r="C488" s="4"/>
      <c r="D488" s="4"/>
      <c r="E488" s="4"/>
      <c r="F488" s="4"/>
      <c r="G488" s="4"/>
      <c r="H488" s="4"/>
      <c r="I488" s="4"/>
      <c r="J488" s="4"/>
      <c r="K488" s="4"/>
      <c r="L488" s="4"/>
      <c r="M488" s="4"/>
      <c r="N488" s="3"/>
      <c r="O488" s="3"/>
      <c r="P488" s="5"/>
      <c r="Q488" s="25" t="str">
        <f t="shared" si="7"/>
        <v>N/A</v>
      </c>
      <c r="R488" s="4"/>
      <c r="S488" s="4"/>
      <c r="T488" s="4"/>
      <c r="U488" s="4"/>
      <c r="V488" s="4"/>
      <c r="W488" s="4"/>
      <c r="X488" s="2"/>
      <c r="Y488" s="4"/>
      <c r="Z488" s="4"/>
    </row>
    <row r="489" spans="1:26" s="6" customFormat="1" x14ac:dyDescent="0.25">
      <c r="A489" s="7"/>
      <c r="B489" s="4"/>
      <c r="C489" s="4"/>
      <c r="D489" s="4"/>
      <c r="E489" s="4"/>
      <c r="F489" s="4"/>
      <c r="G489" s="4"/>
      <c r="H489" s="4"/>
      <c r="I489" s="4"/>
      <c r="J489" s="4"/>
      <c r="K489" s="4"/>
      <c r="L489" s="4"/>
      <c r="M489" s="4"/>
      <c r="N489" s="3"/>
      <c r="O489" s="3"/>
      <c r="P489" s="5"/>
      <c r="Q489" s="25" t="str">
        <f t="shared" si="7"/>
        <v>N/A</v>
      </c>
      <c r="R489" s="4"/>
      <c r="S489" s="4"/>
      <c r="T489" s="4"/>
      <c r="U489" s="4"/>
      <c r="V489" s="4"/>
      <c r="W489" s="4"/>
      <c r="X489" s="2"/>
      <c r="Y489" s="4"/>
      <c r="Z489" s="4"/>
    </row>
    <row r="490" spans="1:26" s="6" customFormat="1" x14ac:dyDescent="0.25">
      <c r="A490" s="7"/>
      <c r="B490" s="4"/>
      <c r="C490" s="4"/>
      <c r="D490" s="4"/>
      <c r="E490" s="4"/>
      <c r="F490" s="4"/>
      <c r="G490" s="4"/>
      <c r="H490" s="4"/>
      <c r="I490" s="4"/>
      <c r="J490" s="4"/>
      <c r="K490" s="4"/>
      <c r="L490" s="4"/>
      <c r="M490" s="4"/>
      <c r="N490" s="3"/>
      <c r="O490" s="3"/>
      <c r="P490" s="5"/>
      <c r="Q490" s="25" t="str">
        <f t="shared" si="7"/>
        <v>N/A</v>
      </c>
      <c r="R490" s="4"/>
      <c r="S490" s="4"/>
      <c r="T490" s="4"/>
      <c r="U490" s="4"/>
      <c r="V490" s="4"/>
      <c r="W490" s="4"/>
      <c r="X490" s="2"/>
      <c r="Y490" s="4"/>
      <c r="Z490" s="4"/>
    </row>
    <row r="491" spans="1:26" s="6" customFormat="1" x14ac:dyDescent="0.25">
      <c r="A491" s="7"/>
      <c r="B491" s="4"/>
      <c r="C491" s="4"/>
      <c r="D491" s="4"/>
      <c r="E491" s="4"/>
      <c r="F491" s="4"/>
      <c r="G491" s="4"/>
      <c r="H491" s="4"/>
      <c r="I491" s="4"/>
      <c r="J491" s="4"/>
      <c r="K491" s="4"/>
      <c r="L491" s="4"/>
      <c r="M491" s="4"/>
      <c r="N491" s="3"/>
      <c r="O491" s="3"/>
      <c r="P491" s="5"/>
      <c r="Q491" s="25" t="str">
        <f t="shared" si="7"/>
        <v>N/A</v>
      </c>
      <c r="R491" s="4"/>
      <c r="S491" s="4"/>
      <c r="T491" s="4"/>
      <c r="U491" s="4"/>
      <c r="V491" s="4"/>
      <c r="W491" s="4"/>
      <c r="X491" s="2"/>
      <c r="Y491" s="4"/>
      <c r="Z491" s="4"/>
    </row>
    <row r="492" spans="1:26" s="6" customFormat="1" x14ac:dyDescent="0.25">
      <c r="A492" s="7"/>
      <c r="B492" s="4"/>
      <c r="C492" s="4"/>
      <c r="D492" s="4"/>
      <c r="E492" s="4"/>
      <c r="F492" s="4"/>
      <c r="G492" s="4"/>
      <c r="H492" s="4"/>
      <c r="I492" s="4"/>
      <c r="J492" s="4"/>
      <c r="K492" s="4"/>
      <c r="L492" s="4"/>
      <c r="M492" s="4"/>
      <c r="N492" s="3"/>
      <c r="O492" s="3"/>
      <c r="P492" s="5"/>
      <c r="Q492" s="25" t="str">
        <f t="shared" si="7"/>
        <v>N/A</v>
      </c>
      <c r="R492" s="4"/>
      <c r="S492" s="4"/>
      <c r="T492" s="4"/>
      <c r="U492" s="4"/>
      <c r="V492" s="4"/>
      <c r="W492" s="4"/>
      <c r="X492" s="2"/>
      <c r="Y492" s="4"/>
      <c r="Z492" s="4"/>
    </row>
    <row r="493" spans="1:26" s="6" customFormat="1" x14ac:dyDescent="0.25">
      <c r="A493" s="7"/>
      <c r="B493" s="4"/>
      <c r="C493" s="4"/>
      <c r="D493" s="4"/>
      <c r="E493" s="4"/>
      <c r="F493" s="4"/>
      <c r="G493" s="4"/>
      <c r="H493" s="4"/>
      <c r="I493" s="4"/>
      <c r="J493" s="4"/>
      <c r="K493" s="4"/>
      <c r="L493" s="4"/>
      <c r="M493" s="4"/>
      <c r="N493" s="3"/>
      <c r="O493" s="3"/>
      <c r="P493" s="5"/>
      <c r="Q493" s="25" t="str">
        <f t="shared" si="7"/>
        <v>N/A</v>
      </c>
      <c r="R493" s="4"/>
      <c r="S493" s="4"/>
      <c r="T493" s="4"/>
      <c r="U493" s="4"/>
      <c r="V493" s="4"/>
      <c r="W493" s="4"/>
      <c r="X493" s="2"/>
      <c r="Y493" s="4"/>
      <c r="Z493" s="4"/>
    </row>
    <row r="494" spans="1:26" s="6" customFormat="1" x14ac:dyDescent="0.25">
      <c r="A494" s="7"/>
      <c r="B494" s="4"/>
      <c r="C494" s="4"/>
      <c r="D494" s="4"/>
      <c r="E494" s="4"/>
      <c r="F494" s="4"/>
      <c r="G494" s="4"/>
      <c r="H494" s="4"/>
      <c r="I494" s="4"/>
      <c r="J494" s="4"/>
      <c r="K494" s="4"/>
      <c r="L494" s="4"/>
      <c r="M494" s="4"/>
      <c r="N494" s="3"/>
      <c r="O494" s="3"/>
      <c r="P494" s="5"/>
      <c r="Q494" s="25" t="str">
        <f t="shared" si="7"/>
        <v>N/A</v>
      </c>
      <c r="R494" s="4"/>
      <c r="S494" s="4"/>
      <c r="T494" s="4"/>
      <c r="U494" s="4"/>
      <c r="V494" s="4"/>
      <c r="W494" s="4"/>
      <c r="X494" s="2"/>
      <c r="Y494" s="4"/>
      <c r="Z494" s="4"/>
    </row>
    <row r="495" spans="1:26" s="6" customFormat="1" x14ac:dyDescent="0.25">
      <c r="A495" s="7"/>
      <c r="B495" s="4"/>
      <c r="C495" s="4"/>
      <c r="D495" s="4"/>
      <c r="E495" s="4"/>
      <c r="F495" s="4"/>
      <c r="G495" s="4"/>
      <c r="H495" s="4"/>
      <c r="I495" s="4"/>
      <c r="J495" s="4"/>
      <c r="K495" s="4"/>
      <c r="L495" s="4"/>
      <c r="M495" s="4"/>
      <c r="N495" s="3"/>
      <c r="O495" s="3"/>
      <c r="P495" s="5"/>
      <c r="Q495" s="25" t="str">
        <f t="shared" si="7"/>
        <v>N/A</v>
      </c>
      <c r="R495" s="4"/>
      <c r="S495" s="4"/>
      <c r="T495" s="4"/>
      <c r="U495" s="4"/>
      <c r="V495" s="4"/>
      <c r="W495" s="4"/>
      <c r="X495" s="2"/>
      <c r="Y495" s="4"/>
      <c r="Z495" s="4"/>
    </row>
    <row r="496" spans="1:26" s="6" customFormat="1" x14ac:dyDescent="0.25">
      <c r="A496" s="7"/>
      <c r="B496" s="4"/>
      <c r="C496" s="4"/>
      <c r="D496" s="4"/>
      <c r="E496" s="4"/>
      <c r="F496" s="4"/>
      <c r="G496" s="4"/>
      <c r="H496" s="4"/>
      <c r="I496" s="4"/>
      <c r="J496" s="4"/>
      <c r="K496" s="4"/>
      <c r="L496" s="4"/>
      <c r="M496" s="4"/>
      <c r="N496" s="3"/>
      <c r="O496" s="3"/>
      <c r="P496" s="5"/>
      <c r="Q496" s="25" t="str">
        <f t="shared" si="7"/>
        <v>N/A</v>
      </c>
      <c r="R496" s="4"/>
      <c r="S496" s="4"/>
      <c r="T496" s="4"/>
      <c r="U496" s="4"/>
      <c r="V496" s="4"/>
      <c r="W496" s="4"/>
      <c r="X496" s="2"/>
      <c r="Y496" s="4"/>
      <c r="Z496" s="4"/>
    </row>
    <row r="497" spans="1:26" s="6" customFormat="1" x14ac:dyDescent="0.25">
      <c r="A497" s="7"/>
      <c r="B497" s="4"/>
      <c r="C497" s="4"/>
      <c r="D497" s="4"/>
      <c r="E497" s="4"/>
      <c r="F497" s="4"/>
      <c r="G497" s="4"/>
      <c r="H497" s="4"/>
      <c r="I497" s="4"/>
      <c r="J497" s="4"/>
      <c r="K497" s="4"/>
      <c r="L497" s="4"/>
      <c r="M497" s="4"/>
      <c r="N497" s="3"/>
      <c r="O497" s="3"/>
      <c r="P497" s="5"/>
      <c r="Q497" s="25" t="str">
        <f t="shared" si="7"/>
        <v>N/A</v>
      </c>
      <c r="R497" s="4"/>
      <c r="S497" s="4"/>
      <c r="T497" s="4"/>
      <c r="U497" s="4"/>
      <c r="V497" s="4"/>
      <c r="W497" s="4"/>
      <c r="X497" s="2"/>
      <c r="Y497" s="4"/>
      <c r="Z497" s="4"/>
    </row>
    <row r="498" spans="1:26" s="6" customFormat="1" x14ac:dyDescent="0.25">
      <c r="A498" s="7"/>
      <c r="B498" s="4"/>
      <c r="C498" s="4"/>
      <c r="D498" s="4"/>
      <c r="E498" s="4"/>
      <c r="F498" s="4"/>
      <c r="G498" s="4"/>
      <c r="H498" s="4"/>
      <c r="I498" s="4"/>
      <c r="J498" s="4"/>
      <c r="K498" s="4"/>
      <c r="L498" s="4"/>
      <c r="M498" s="4"/>
      <c r="N498" s="3"/>
      <c r="O498" s="3"/>
      <c r="P498" s="5"/>
      <c r="Q498" s="25" t="str">
        <f t="shared" si="7"/>
        <v>N/A</v>
      </c>
      <c r="R498" s="4"/>
      <c r="S498" s="4"/>
      <c r="T498" s="4"/>
      <c r="U498" s="4"/>
      <c r="V498" s="4"/>
      <c r="W498" s="4"/>
      <c r="X498" s="2"/>
      <c r="Y498" s="4"/>
      <c r="Z498" s="4"/>
    </row>
    <row r="499" spans="1:26" s="6" customFormat="1" x14ac:dyDescent="0.25">
      <c r="A499" s="7"/>
      <c r="B499" s="4"/>
      <c r="C499" s="4"/>
      <c r="D499" s="4"/>
      <c r="E499" s="4"/>
      <c r="F499" s="4"/>
      <c r="G499" s="4"/>
      <c r="H499" s="4"/>
      <c r="I499" s="4"/>
      <c r="J499" s="4"/>
      <c r="K499" s="4"/>
      <c r="L499" s="4"/>
      <c r="M499" s="4"/>
      <c r="N499" s="3"/>
      <c r="O499" s="3"/>
      <c r="P499" s="5"/>
      <c r="Q499" s="25" t="str">
        <f t="shared" si="7"/>
        <v>N/A</v>
      </c>
      <c r="R499" s="4"/>
      <c r="S499" s="4"/>
      <c r="T499" s="4"/>
      <c r="U499" s="4"/>
      <c r="V499" s="4"/>
      <c r="W499" s="4"/>
      <c r="X499" s="2"/>
      <c r="Y499" s="4"/>
      <c r="Z499" s="4"/>
    </row>
    <row r="500" spans="1:26" s="6" customFormat="1" x14ac:dyDescent="0.25">
      <c r="A500" s="7"/>
      <c r="B500" s="4"/>
      <c r="C500" s="4"/>
      <c r="D500" s="4"/>
      <c r="E500" s="4"/>
      <c r="F500" s="4"/>
      <c r="G500" s="4"/>
      <c r="H500" s="4"/>
      <c r="I500" s="4"/>
      <c r="J500" s="4"/>
      <c r="K500" s="4"/>
      <c r="L500" s="4"/>
      <c r="M500" s="4"/>
      <c r="N500" s="3"/>
      <c r="O500" s="3"/>
      <c r="P500" s="5"/>
      <c r="Q500" s="25" t="str">
        <f t="shared" si="7"/>
        <v>N/A</v>
      </c>
      <c r="R500" s="4"/>
      <c r="S500" s="4"/>
      <c r="T500" s="4"/>
      <c r="U500" s="4"/>
      <c r="V500" s="4"/>
      <c r="W500" s="4"/>
      <c r="X500" s="2"/>
      <c r="Y500" s="4"/>
      <c r="Z500" s="4"/>
    </row>
    <row r="501" spans="1:26" s="6" customFormat="1" x14ac:dyDescent="0.25">
      <c r="A501" s="7"/>
      <c r="B501" s="4"/>
      <c r="C501" s="4"/>
      <c r="D501" s="4"/>
      <c r="E501" s="4"/>
      <c r="F501" s="4"/>
      <c r="G501" s="4"/>
      <c r="H501" s="4"/>
      <c r="I501" s="4"/>
      <c r="J501" s="4"/>
      <c r="K501" s="4"/>
      <c r="L501" s="4"/>
      <c r="M501" s="4"/>
      <c r="N501" s="3"/>
      <c r="O501" s="3"/>
      <c r="P501" s="5"/>
      <c r="Q501" s="25" t="str">
        <f t="shared" si="7"/>
        <v>N/A</v>
      </c>
      <c r="R501" s="4"/>
      <c r="S501" s="4"/>
      <c r="T501" s="4"/>
      <c r="U501" s="4"/>
      <c r="V501" s="4"/>
      <c r="W501" s="4"/>
      <c r="X501" s="2"/>
      <c r="Y501" s="4"/>
      <c r="Z501" s="4"/>
    </row>
    <row r="502" spans="1:26" s="6" customFormat="1" x14ac:dyDescent="0.25">
      <c r="A502" s="7"/>
      <c r="B502" s="4"/>
      <c r="C502" s="4"/>
      <c r="D502" s="4"/>
      <c r="E502" s="4"/>
      <c r="F502" s="4"/>
      <c r="G502" s="4"/>
      <c r="H502" s="4"/>
      <c r="I502" s="4"/>
      <c r="J502" s="4"/>
      <c r="K502" s="4"/>
      <c r="L502" s="4"/>
      <c r="M502" s="4"/>
      <c r="N502" s="3"/>
      <c r="O502" s="3"/>
      <c r="P502" s="5"/>
      <c r="Q502" s="25" t="str">
        <f t="shared" si="7"/>
        <v>N/A</v>
      </c>
      <c r="R502" s="4"/>
      <c r="S502" s="4"/>
      <c r="T502" s="4"/>
      <c r="U502" s="4"/>
      <c r="V502" s="4"/>
      <c r="W502" s="4"/>
      <c r="X502" s="2"/>
      <c r="Y502" s="4"/>
      <c r="Z502" s="4"/>
    </row>
    <row r="503" spans="1:26" s="6" customFormat="1" x14ac:dyDescent="0.25">
      <c r="A503" s="7"/>
      <c r="B503" s="4"/>
      <c r="C503" s="4"/>
      <c r="D503" s="4"/>
      <c r="E503" s="4"/>
      <c r="F503" s="4"/>
      <c r="G503" s="4"/>
      <c r="H503" s="4"/>
      <c r="I503" s="4"/>
      <c r="J503" s="4"/>
      <c r="K503" s="4"/>
      <c r="L503" s="4"/>
      <c r="M503" s="4"/>
      <c r="N503" s="3"/>
      <c r="O503" s="3"/>
      <c r="P503" s="5"/>
      <c r="Q503" s="25" t="str">
        <f t="shared" si="7"/>
        <v>N/A</v>
      </c>
      <c r="R503" s="4"/>
      <c r="S503" s="4"/>
      <c r="T503" s="4"/>
      <c r="U503" s="4"/>
      <c r="V503" s="4"/>
      <c r="W503" s="4"/>
      <c r="X503" s="2"/>
      <c r="Y503" s="4"/>
      <c r="Z503" s="4"/>
    </row>
    <row r="504" spans="1:26" s="6" customFormat="1" x14ac:dyDescent="0.25">
      <c r="A504" s="7"/>
      <c r="B504" s="4"/>
      <c r="C504" s="4"/>
      <c r="D504" s="4"/>
      <c r="E504" s="4"/>
      <c r="F504" s="4"/>
      <c r="G504" s="4"/>
      <c r="H504" s="4"/>
      <c r="I504" s="4"/>
      <c r="J504" s="4"/>
      <c r="K504" s="4"/>
      <c r="L504" s="4"/>
      <c r="M504" s="4"/>
      <c r="N504" s="3"/>
      <c r="O504" s="3"/>
      <c r="P504" s="5"/>
      <c r="Q504" s="25" t="str">
        <f t="shared" si="7"/>
        <v>N/A</v>
      </c>
      <c r="R504" s="4"/>
      <c r="S504" s="4"/>
      <c r="T504" s="4"/>
      <c r="U504" s="4"/>
      <c r="V504" s="4"/>
      <c r="W504" s="4"/>
      <c r="X504" s="2"/>
      <c r="Y504" s="4"/>
      <c r="Z504" s="4"/>
    </row>
    <row r="505" spans="1:26" s="6" customFormat="1" x14ac:dyDescent="0.25">
      <c r="A505" s="7"/>
      <c r="B505" s="4"/>
      <c r="C505" s="4"/>
      <c r="D505" s="4"/>
      <c r="E505" s="4"/>
      <c r="F505" s="4"/>
      <c r="G505" s="4"/>
      <c r="H505" s="4"/>
      <c r="I505" s="4"/>
      <c r="J505" s="4"/>
      <c r="K505" s="4"/>
      <c r="L505" s="4"/>
      <c r="M505" s="4"/>
      <c r="N505" s="3"/>
      <c r="O505" s="3"/>
      <c r="P505" s="5"/>
      <c r="Q505" s="25" t="str">
        <f t="shared" si="7"/>
        <v>N/A</v>
      </c>
      <c r="R505" s="4"/>
      <c r="S505" s="4"/>
      <c r="T505" s="4"/>
      <c r="U505" s="4"/>
      <c r="V505" s="4"/>
      <c r="W505" s="4"/>
      <c r="X505" s="2"/>
      <c r="Y505" s="4"/>
      <c r="Z505" s="4"/>
    </row>
    <row r="506" spans="1:26" s="6" customFormat="1" x14ac:dyDescent="0.25">
      <c r="A506" s="7"/>
      <c r="B506" s="4"/>
      <c r="C506" s="4"/>
      <c r="D506" s="4"/>
      <c r="E506" s="4"/>
      <c r="F506" s="4"/>
      <c r="G506" s="4"/>
      <c r="H506" s="4"/>
      <c r="I506" s="4"/>
      <c r="J506" s="4"/>
      <c r="K506" s="4"/>
      <c r="L506" s="4"/>
      <c r="M506" s="4"/>
      <c r="N506" s="3"/>
      <c r="O506" s="3"/>
      <c r="P506" s="5"/>
      <c r="Q506" s="25" t="str">
        <f t="shared" si="7"/>
        <v>N/A</v>
      </c>
      <c r="R506" s="4"/>
      <c r="S506" s="4"/>
      <c r="T506" s="4"/>
      <c r="U506" s="4"/>
      <c r="V506" s="4"/>
      <c r="W506" s="4"/>
      <c r="X506" s="2"/>
      <c r="Y506" s="4"/>
      <c r="Z506" s="4"/>
    </row>
    <row r="507" spans="1:26" s="6" customFormat="1" x14ac:dyDescent="0.25">
      <c r="A507" s="7"/>
      <c r="B507" s="4"/>
      <c r="C507" s="4"/>
      <c r="D507" s="4"/>
      <c r="E507" s="4"/>
      <c r="F507" s="4"/>
      <c r="G507" s="4"/>
      <c r="H507" s="4"/>
      <c r="I507" s="4"/>
      <c r="J507" s="4"/>
      <c r="K507" s="4"/>
      <c r="L507" s="4"/>
      <c r="M507" s="4"/>
      <c r="N507" s="3"/>
      <c r="O507" s="3"/>
      <c r="P507" s="5"/>
      <c r="Q507" s="25" t="str">
        <f t="shared" si="7"/>
        <v>N/A</v>
      </c>
      <c r="R507" s="4"/>
      <c r="S507" s="4"/>
      <c r="T507" s="4"/>
      <c r="U507" s="4"/>
      <c r="V507" s="4"/>
      <c r="W507" s="4"/>
      <c r="X507" s="2"/>
      <c r="Y507" s="4"/>
      <c r="Z507" s="4"/>
    </row>
    <row r="508" spans="1:26" s="6" customFormat="1" x14ac:dyDescent="0.25">
      <c r="A508" s="7"/>
      <c r="B508" s="4"/>
      <c r="C508" s="4"/>
      <c r="D508" s="4"/>
      <c r="E508" s="4"/>
      <c r="F508" s="4"/>
      <c r="G508" s="4"/>
      <c r="H508" s="4"/>
      <c r="I508" s="4"/>
      <c r="J508" s="4"/>
      <c r="K508" s="4"/>
      <c r="L508" s="4"/>
      <c r="M508" s="4"/>
      <c r="N508" s="3"/>
      <c r="O508" s="3"/>
      <c r="P508" s="5"/>
      <c r="Q508" s="25" t="str">
        <f t="shared" si="7"/>
        <v>N/A</v>
      </c>
      <c r="R508" s="4"/>
      <c r="S508" s="4"/>
      <c r="T508" s="4"/>
      <c r="U508" s="4"/>
      <c r="V508" s="4"/>
      <c r="W508" s="4"/>
      <c r="X508" s="2"/>
      <c r="Y508" s="4"/>
      <c r="Z508" s="4"/>
    </row>
    <row r="509" spans="1:26" s="6" customFormat="1" x14ac:dyDescent="0.25">
      <c r="A509" s="7"/>
      <c r="B509" s="4"/>
      <c r="C509" s="4"/>
      <c r="D509" s="4"/>
      <c r="E509" s="4"/>
      <c r="F509" s="4"/>
      <c r="G509" s="4"/>
      <c r="H509" s="4"/>
      <c r="I509" s="4"/>
      <c r="J509" s="4"/>
      <c r="K509" s="4"/>
      <c r="L509" s="4"/>
      <c r="M509" s="4"/>
      <c r="N509" s="3"/>
      <c r="O509" s="3"/>
      <c r="P509" s="5"/>
      <c r="Q509" s="25" t="str">
        <f t="shared" si="7"/>
        <v>N/A</v>
      </c>
      <c r="R509" s="4"/>
      <c r="S509" s="4"/>
      <c r="T509" s="4"/>
      <c r="U509" s="4"/>
      <c r="V509" s="4"/>
      <c r="W509" s="4"/>
      <c r="X509" s="2"/>
      <c r="Y509" s="4"/>
      <c r="Z509" s="4"/>
    </row>
    <row r="510" spans="1:26" s="6" customFormat="1" x14ac:dyDescent="0.25">
      <c r="A510" s="7"/>
      <c r="B510" s="4"/>
      <c r="C510" s="4"/>
      <c r="D510" s="4"/>
      <c r="E510" s="4"/>
      <c r="F510" s="4"/>
      <c r="G510" s="4"/>
      <c r="H510" s="4"/>
      <c r="I510" s="4"/>
      <c r="J510" s="4"/>
      <c r="K510" s="4"/>
      <c r="L510" s="4"/>
      <c r="M510" s="4"/>
      <c r="N510" s="3"/>
      <c r="O510" s="3"/>
      <c r="P510" s="5"/>
      <c r="Q510" s="25" t="str">
        <f t="shared" si="7"/>
        <v>N/A</v>
      </c>
      <c r="R510" s="4"/>
      <c r="S510" s="4"/>
      <c r="T510" s="4"/>
      <c r="U510" s="4"/>
      <c r="V510" s="4"/>
      <c r="W510" s="4"/>
      <c r="X510" s="2"/>
      <c r="Y510" s="4"/>
      <c r="Z510" s="4"/>
    </row>
    <row r="511" spans="1:26" s="6" customFormat="1" x14ac:dyDescent="0.25">
      <c r="A511" s="7"/>
      <c r="B511" s="4"/>
      <c r="C511" s="4"/>
      <c r="D511" s="4"/>
      <c r="E511" s="4"/>
      <c r="F511" s="4"/>
      <c r="G511" s="4"/>
      <c r="H511" s="4"/>
      <c r="I511" s="4"/>
      <c r="J511" s="4"/>
      <c r="K511" s="4"/>
      <c r="L511" s="4"/>
      <c r="M511" s="4"/>
      <c r="N511" s="3"/>
      <c r="O511" s="3"/>
      <c r="P511" s="5"/>
      <c r="Q511" s="25" t="str">
        <f t="shared" si="7"/>
        <v>N/A</v>
      </c>
      <c r="R511" s="4"/>
      <c r="S511" s="4"/>
      <c r="T511" s="4"/>
      <c r="U511" s="4"/>
      <c r="V511" s="4"/>
      <c r="W511" s="4"/>
      <c r="X511" s="2"/>
      <c r="Y511" s="4"/>
      <c r="Z511" s="4"/>
    </row>
    <row r="512" spans="1:26" s="6" customFormat="1" x14ac:dyDescent="0.25">
      <c r="A512" s="7"/>
      <c r="B512" s="4"/>
      <c r="C512" s="4"/>
      <c r="D512" s="4"/>
      <c r="E512" s="4"/>
      <c r="F512" s="4"/>
      <c r="G512" s="4"/>
      <c r="H512" s="4"/>
      <c r="I512" s="4"/>
      <c r="J512" s="4"/>
      <c r="K512" s="4"/>
      <c r="L512" s="4"/>
      <c r="M512" s="4"/>
      <c r="N512" s="3"/>
      <c r="O512" s="3"/>
      <c r="P512" s="5"/>
      <c r="Q512" s="25" t="str">
        <f t="shared" si="7"/>
        <v>N/A</v>
      </c>
      <c r="R512" s="4"/>
      <c r="S512" s="4"/>
      <c r="T512" s="4"/>
      <c r="U512" s="4"/>
      <c r="V512" s="4"/>
      <c r="W512" s="4"/>
      <c r="X512" s="2"/>
      <c r="Y512" s="4"/>
      <c r="Z512" s="4"/>
    </row>
    <row r="513" spans="1:26" s="6" customFormat="1" x14ac:dyDescent="0.25">
      <c r="A513" s="7"/>
      <c r="B513" s="4"/>
      <c r="C513" s="4"/>
      <c r="D513" s="4"/>
      <c r="E513" s="4"/>
      <c r="F513" s="4"/>
      <c r="G513" s="4"/>
      <c r="H513" s="4"/>
      <c r="I513" s="4"/>
      <c r="J513" s="4"/>
      <c r="K513" s="4"/>
      <c r="L513" s="4"/>
      <c r="M513" s="4"/>
      <c r="N513" s="3"/>
      <c r="O513" s="3"/>
      <c r="P513" s="5"/>
      <c r="Q513" s="25" t="str">
        <f t="shared" si="7"/>
        <v>N/A</v>
      </c>
      <c r="R513" s="4"/>
      <c r="S513" s="4"/>
      <c r="T513" s="4"/>
      <c r="U513" s="4"/>
      <c r="V513" s="4"/>
      <c r="W513" s="4"/>
      <c r="X513" s="2"/>
      <c r="Y513" s="4"/>
      <c r="Z513" s="4"/>
    </row>
    <row r="514" spans="1:26" s="6" customFormat="1" x14ac:dyDescent="0.25">
      <c r="A514" s="7"/>
      <c r="B514" s="4"/>
      <c r="C514" s="4"/>
      <c r="D514" s="4"/>
      <c r="E514" s="4"/>
      <c r="F514" s="4"/>
      <c r="G514" s="4"/>
      <c r="H514" s="4"/>
      <c r="I514" s="4"/>
      <c r="J514" s="4"/>
      <c r="K514" s="4"/>
      <c r="L514" s="4"/>
      <c r="M514" s="4"/>
      <c r="N514" s="3"/>
      <c r="O514" s="3"/>
      <c r="P514" s="5"/>
      <c r="Q514" s="25" t="str">
        <f t="shared" si="7"/>
        <v>N/A</v>
      </c>
      <c r="R514" s="4"/>
      <c r="S514" s="4"/>
      <c r="T514" s="4"/>
      <c r="U514" s="4"/>
      <c r="V514" s="4"/>
      <c r="W514" s="4"/>
      <c r="X514" s="2"/>
      <c r="Y514" s="4"/>
      <c r="Z514" s="4"/>
    </row>
    <row r="515" spans="1:26" s="6" customFormat="1" x14ac:dyDescent="0.25">
      <c r="A515" s="7"/>
      <c r="B515" s="4"/>
      <c r="C515" s="4"/>
      <c r="D515" s="4"/>
      <c r="E515" s="4"/>
      <c r="F515" s="4"/>
      <c r="G515" s="4"/>
      <c r="H515" s="4"/>
      <c r="I515" s="4"/>
      <c r="J515" s="4"/>
      <c r="K515" s="4"/>
      <c r="L515" s="4"/>
      <c r="M515" s="4"/>
      <c r="N515" s="3"/>
      <c r="O515" s="3"/>
      <c r="P515" s="5"/>
      <c r="Q515" s="25" t="str">
        <f t="shared" ref="Q515:Q578" si="8">IFERROR((((MID(N515,FIND("(",N515,1)+1,(FIND(")",N515,1)-FIND("(",N515,1)-2)))*0.25)+((MID(O515,FIND("(",O515,1)+1,(FIND(")",O515,1)-FIND("(",O515,1)-2)))*0.25)+((MID(P515,FIND("(",P515,1)+1,(FIND(")",P515,1)-FIND("(",P515,1)-2)))*0.25)+(0*0.15)+(0*0.1))/100,"N/A")</f>
        <v>N/A</v>
      </c>
      <c r="R515" s="4"/>
      <c r="S515" s="4"/>
      <c r="T515" s="4"/>
      <c r="U515" s="4"/>
      <c r="V515" s="4"/>
      <c r="W515" s="4"/>
      <c r="X515" s="2"/>
      <c r="Y515" s="4"/>
      <c r="Z515" s="4"/>
    </row>
    <row r="516" spans="1:26" s="6" customFormat="1" x14ac:dyDescent="0.25">
      <c r="A516" s="7"/>
      <c r="B516" s="4"/>
      <c r="C516" s="4"/>
      <c r="D516" s="4"/>
      <c r="E516" s="4"/>
      <c r="F516" s="4"/>
      <c r="G516" s="4"/>
      <c r="H516" s="4"/>
      <c r="I516" s="4"/>
      <c r="J516" s="4"/>
      <c r="K516" s="4"/>
      <c r="L516" s="4"/>
      <c r="M516" s="4"/>
      <c r="N516" s="3"/>
      <c r="O516" s="3"/>
      <c r="P516" s="5"/>
      <c r="Q516" s="25" t="str">
        <f t="shared" si="8"/>
        <v>N/A</v>
      </c>
      <c r="R516" s="4"/>
      <c r="S516" s="4"/>
      <c r="T516" s="4"/>
      <c r="U516" s="4"/>
      <c r="V516" s="4"/>
      <c r="W516" s="4"/>
      <c r="X516" s="2"/>
      <c r="Y516" s="4"/>
      <c r="Z516" s="4"/>
    </row>
    <row r="517" spans="1:26" s="6" customFormat="1" x14ac:dyDescent="0.25">
      <c r="A517" s="7"/>
      <c r="B517" s="4"/>
      <c r="C517" s="4"/>
      <c r="D517" s="4"/>
      <c r="E517" s="4"/>
      <c r="F517" s="4"/>
      <c r="G517" s="4"/>
      <c r="H517" s="4"/>
      <c r="I517" s="4"/>
      <c r="J517" s="4"/>
      <c r="K517" s="4"/>
      <c r="L517" s="4"/>
      <c r="M517" s="4"/>
      <c r="N517" s="3"/>
      <c r="O517" s="3"/>
      <c r="P517" s="5"/>
      <c r="Q517" s="25" t="str">
        <f t="shared" si="8"/>
        <v>N/A</v>
      </c>
      <c r="R517" s="4"/>
      <c r="S517" s="4"/>
      <c r="T517" s="4"/>
      <c r="U517" s="4"/>
      <c r="V517" s="4"/>
      <c r="W517" s="4"/>
      <c r="X517" s="2"/>
      <c r="Y517" s="4"/>
      <c r="Z517" s="4"/>
    </row>
    <row r="518" spans="1:26" s="6" customFormat="1" x14ac:dyDescent="0.25">
      <c r="A518" s="7"/>
      <c r="B518" s="4"/>
      <c r="C518" s="4"/>
      <c r="D518" s="4"/>
      <c r="E518" s="4"/>
      <c r="F518" s="4"/>
      <c r="G518" s="4"/>
      <c r="H518" s="4"/>
      <c r="I518" s="4"/>
      <c r="J518" s="4"/>
      <c r="K518" s="4"/>
      <c r="L518" s="4"/>
      <c r="M518" s="4"/>
      <c r="N518" s="3"/>
      <c r="O518" s="3"/>
      <c r="P518" s="5"/>
      <c r="Q518" s="25" t="str">
        <f t="shared" si="8"/>
        <v>N/A</v>
      </c>
      <c r="R518" s="4"/>
      <c r="S518" s="4"/>
      <c r="T518" s="4"/>
      <c r="U518" s="4"/>
      <c r="V518" s="4"/>
      <c r="W518" s="4"/>
      <c r="X518" s="2"/>
      <c r="Y518" s="4"/>
      <c r="Z518" s="4"/>
    </row>
    <row r="519" spans="1:26" s="6" customFormat="1" x14ac:dyDescent="0.25">
      <c r="A519" s="7"/>
      <c r="B519" s="4"/>
      <c r="C519" s="4"/>
      <c r="D519" s="4"/>
      <c r="E519" s="4"/>
      <c r="F519" s="4"/>
      <c r="G519" s="4"/>
      <c r="H519" s="4"/>
      <c r="I519" s="4"/>
      <c r="J519" s="4"/>
      <c r="K519" s="4"/>
      <c r="L519" s="4"/>
      <c r="M519" s="4"/>
      <c r="N519" s="3"/>
      <c r="O519" s="3"/>
      <c r="P519" s="5"/>
      <c r="Q519" s="25" t="str">
        <f t="shared" si="8"/>
        <v>N/A</v>
      </c>
      <c r="R519" s="4"/>
      <c r="S519" s="4"/>
      <c r="T519" s="4"/>
      <c r="U519" s="4"/>
      <c r="V519" s="4"/>
      <c r="W519" s="4"/>
      <c r="X519" s="2"/>
      <c r="Y519" s="4"/>
      <c r="Z519" s="4"/>
    </row>
    <row r="520" spans="1:26" s="6" customFormat="1" x14ac:dyDescent="0.25">
      <c r="A520" s="7"/>
      <c r="B520" s="4"/>
      <c r="C520" s="4"/>
      <c r="D520" s="4"/>
      <c r="E520" s="4"/>
      <c r="F520" s="4"/>
      <c r="G520" s="4"/>
      <c r="H520" s="4"/>
      <c r="I520" s="4"/>
      <c r="J520" s="4"/>
      <c r="K520" s="4"/>
      <c r="L520" s="4"/>
      <c r="M520" s="4"/>
      <c r="N520" s="3"/>
      <c r="O520" s="3"/>
      <c r="P520" s="5"/>
      <c r="Q520" s="25" t="str">
        <f t="shared" si="8"/>
        <v>N/A</v>
      </c>
      <c r="R520" s="4"/>
      <c r="S520" s="4"/>
      <c r="T520" s="4"/>
      <c r="U520" s="4"/>
      <c r="V520" s="4"/>
      <c r="W520" s="4"/>
      <c r="X520" s="2"/>
      <c r="Y520" s="4"/>
      <c r="Z520" s="4"/>
    </row>
    <row r="521" spans="1:26" s="6" customFormat="1" x14ac:dyDescent="0.25">
      <c r="A521" s="7"/>
      <c r="B521" s="4"/>
      <c r="C521" s="4"/>
      <c r="D521" s="4"/>
      <c r="E521" s="4"/>
      <c r="F521" s="4"/>
      <c r="G521" s="4"/>
      <c r="H521" s="4"/>
      <c r="I521" s="4"/>
      <c r="J521" s="4"/>
      <c r="K521" s="4"/>
      <c r="L521" s="4"/>
      <c r="M521" s="4"/>
      <c r="N521" s="3"/>
      <c r="O521" s="3"/>
      <c r="P521" s="5"/>
      <c r="Q521" s="25" t="str">
        <f t="shared" si="8"/>
        <v>N/A</v>
      </c>
      <c r="R521" s="4"/>
      <c r="S521" s="4"/>
      <c r="T521" s="4"/>
      <c r="U521" s="4"/>
      <c r="V521" s="4"/>
      <c r="W521" s="4"/>
      <c r="X521" s="2"/>
      <c r="Y521" s="4"/>
      <c r="Z521" s="4"/>
    </row>
    <row r="522" spans="1:26" s="6" customFormat="1" x14ac:dyDescent="0.25">
      <c r="A522" s="7"/>
      <c r="B522" s="4"/>
      <c r="C522" s="4"/>
      <c r="D522" s="4"/>
      <c r="E522" s="4"/>
      <c r="F522" s="4"/>
      <c r="G522" s="4"/>
      <c r="H522" s="4"/>
      <c r="I522" s="4"/>
      <c r="J522" s="4"/>
      <c r="K522" s="4"/>
      <c r="L522" s="4"/>
      <c r="M522" s="4"/>
      <c r="N522" s="3"/>
      <c r="O522" s="3"/>
      <c r="P522" s="5"/>
      <c r="Q522" s="25" t="str">
        <f t="shared" si="8"/>
        <v>N/A</v>
      </c>
      <c r="R522" s="4"/>
      <c r="S522" s="4"/>
      <c r="T522" s="4"/>
      <c r="U522" s="4"/>
      <c r="V522" s="4"/>
      <c r="W522" s="4"/>
      <c r="X522" s="2"/>
      <c r="Y522" s="4"/>
      <c r="Z522" s="4"/>
    </row>
    <row r="523" spans="1:26" s="6" customFormat="1" x14ac:dyDescent="0.25">
      <c r="A523" s="7"/>
      <c r="B523" s="4"/>
      <c r="C523" s="4"/>
      <c r="D523" s="4"/>
      <c r="E523" s="4"/>
      <c r="F523" s="4"/>
      <c r="G523" s="4"/>
      <c r="H523" s="4"/>
      <c r="I523" s="4"/>
      <c r="J523" s="4"/>
      <c r="K523" s="4"/>
      <c r="L523" s="4"/>
      <c r="M523" s="4"/>
      <c r="N523" s="3"/>
      <c r="O523" s="3"/>
      <c r="P523" s="5"/>
      <c r="Q523" s="25" t="str">
        <f t="shared" si="8"/>
        <v>N/A</v>
      </c>
      <c r="R523" s="4"/>
      <c r="S523" s="4"/>
      <c r="T523" s="4"/>
      <c r="U523" s="4"/>
      <c r="V523" s="4"/>
      <c r="W523" s="4"/>
      <c r="X523" s="2"/>
      <c r="Y523" s="4"/>
      <c r="Z523" s="4"/>
    </row>
    <row r="524" spans="1:26" s="6" customFormat="1" x14ac:dyDescent="0.25">
      <c r="A524" s="7"/>
      <c r="B524" s="4"/>
      <c r="C524" s="4"/>
      <c r="D524" s="4"/>
      <c r="E524" s="4"/>
      <c r="F524" s="4"/>
      <c r="G524" s="4"/>
      <c r="H524" s="4"/>
      <c r="I524" s="4"/>
      <c r="J524" s="4"/>
      <c r="K524" s="4"/>
      <c r="L524" s="4"/>
      <c r="M524" s="4"/>
      <c r="N524" s="3"/>
      <c r="O524" s="3"/>
      <c r="P524" s="5"/>
      <c r="Q524" s="25" t="str">
        <f t="shared" si="8"/>
        <v>N/A</v>
      </c>
      <c r="R524" s="4"/>
      <c r="S524" s="4"/>
      <c r="T524" s="4"/>
      <c r="U524" s="4"/>
      <c r="V524" s="4"/>
      <c r="W524" s="4"/>
      <c r="X524" s="2"/>
      <c r="Y524" s="4"/>
      <c r="Z524" s="4"/>
    </row>
    <row r="525" spans="1:26" s="6" customFormat="1" x14ac:dyDescent="0.25">
      <c r="A525" s="7"/>
      <c r="B525" s="4"/>
      <c r="C525" s="4"/>
      <c r="D525" s="4"/>
      <c r="E525" s="4"/>
      <c r="F525" s="4"/>
      <c r="G525" s="4"/>
      <c r="H525" s="4"/>
      <c r="I525" s="4"/>
      <c r="J525" s="4"/>
      <c r="K525" s="4"/>
      <c r="L525" s="4"/>
      <c r="M525" s="4"/>
      <c r="N525" s="3"/>
      <c r="O525" s="3"/>
      <c r="P525" s="5"/>
      <c r="Q525" s="25" t="str">
        <f t="shared" si="8"/>
        <v>N/A</v>
      </c>
      <c r="R525" s="4"/>
      <c r="S525" s="4"/>
      <c r="T525" s="4"/>
      <c r="U525" s="4"/>
      <c r="V525" s="4"/>
      <c r="W525" s="4"/>
      <c r="X525" s="2"/>
      <c r="Y525" s="4"/>
      <c r="Z525" s="4"/>
    </row>
    <row r="526" spans="1:26" s="6" customFormat="1" x14ac:dyDescent="0.25">
      <c r="A526" s="7"/>
      <c r="B526" s="4"/>
      <c r="C526" s="4"/>
      <c r="D526" s="4"/>
      <c r="E526" s="4"/>
      <c r="F526" s="4"/>
      <c r="G526" s="4"/>
      <c r="H526" s="4"/>
      <c r="I526" s="4"/>
      <c r="J526" s="4"/>
      <c r="K526" s="4"/>
      <c r="L526" s="4"/>
      <c r="M526" s="4"/>
      <c r="N526" s="3"/>
      <c r="O526" s="3"/>
      <c r="P526" s="5"/>
      <c r="Q526" s="25" t="str">
        <f t="shared" si="8"/>
        <v>N/A</v>
      </c>
      <c r="R526" s="4"/>
      <c r="S526" s="4"/>
      <c r="T526" s="4"/>
      <c r="U526" s="4"/>
      <c r="V526" s="4"/>
      <c r="W526" s="4"/>
      <c r="X526" s="2"/>
      <c r="Y526" s="4"/>
      <c r="Z526" s="4"/>
    </row>
    <row r="527" spans="1:26" s="6" customFormat="1" x14ac:dyDescent="0.25">
      <c r="A527" s="7"/>
      <c r="B527" s="4"/>
      <c r="C527" s="4"/>
      <c r="D527" s="4"/>
      <c r="E527" s="4"/>
      <c r="F527" s="4"/>
      <c r="G527" s="4"/>
      <c r="H527" s="4"/>
      <c r="I527" s="4"/>
      <c r="J527" s="4"/>
      <c r="K527" s="4"/>
      <c r="L527" s="4"/>
      <c r="M527" s="4"/>
      <c r="N527" s="3"/>
      <c r="O527" s="3"/>
      <c r="P527" s="5"/>
      <c r="Q527" s="25" t="str">
        <f t="shared" si="8"/>
        <v>N/A</v>
      </c>
      <c r="R527" s="4"/>
      <c r="S527" s="4"/>
      <c r="T527" s="4"/>
      <c r="U527" s="4"/>
      <c r="V527" s="4"/>
      <c r="W527" s="4"/>
      <c r="X527" s="2"/>
      <c r="Y527" s="4"/>
      <c r="Z527" s="4"/>
    </row>
    <row r="528" spans="1:26" s="6" customFormat="1" x14ac:dyDescent="0.25">
      <c r="A528" s="7"/>
      <c r="B528" s="4"/>
      <c r="C528" s="4"/>
      <c r="D528" s="4"/>
      <c r="E528" s="4"/>
      <c r="F528" s="4"/>
      <c r="G528" s="4"/>
      <c r="H528" s="4"/>
      <c r="I528" s="4"/>
      <c r="J528" s="4"/>
      <c r="K528" s="4"/>
      <c r="L528" s="4"/>
      <c r="M528" s="4"/>
      <c r="N528" s="3"/>
      <c r="O528" s="3"/>
      <c r="P528" s="5"/>
      <c r="Q528" s="25" t="str">
        <f t="shared" si="8"/>
        <v>N/A</v>
      </c>
      <c r="R528" s="4"/>
      <c r="S528" s="4"/>
      <c r="T528" s="4"/>
      <c r="U528" s="4"/>
      <c r="V528" s="4"/>
      <c r="W528" s="4"/>
      <c r="X528" s="2"/>
      <c r="Y528" s="4"/>
      <c r="Z528" s="4"/>
    </row>
    <row r="529" spans="1:26" s="6" customFormat="1" x14ac:dyDescent="0.25">
      <c r="A529" s="7"/>
      <c r="B529" s="4"/>
      <c r="C529" s="4"/>
      <c r="D529" s="4"/>
      <c r="E529" s="4"/>
      <c r="F529" s="4"/>
      <c r="G529" s="4"/>
      <c r="H529" s="4"/>
      <c r="I529" s="4"/>
      <c r="J529" s="4"/>
      <c r="K529" s="4"/>
      <c r="L529" s="4"/>
      <c r="M529" s="4"/>
      <c r="N529" s="3"/>
      <c r="O529" s="3"/>
      <c r="P529" s="5"/>
      <c r="Q529" s="25" t="str">
        <f t="shared" si="8"/>
        <v>N/A</v>
      </c>
      <c r="R529" s="4"/>
      <c r="S529" s="4"/>
      <c r="T529" s="4"/>
      <c r="U529" s="4"/>
      <c r="V529" s="4"/>
      <c r="W529" s="4"/>
      <c r="X529" s="2"/>
      <c r="Y529" s="4"/>
      <c r="Z529" s="4"/>
    </row>
    <row r="530" spans="1:26" s="6" customFormat="1" x14ac:dyDescent="0.25">
      <c r="A530" s="7"/>
      <c r="B530" s="4"/>
      <c r="C530" s="4"/>
      <c r="D530" s="4"/>
      <c r="E530" s="4"/>
      <c r="F530" s="4"/>
      <c r="G530" s="4"/>
      <c r="H530" s="4"/>
      <c r="I530" s="4"/>
      <c r="J530" s="4"/>
      <c r="K530" s="4"/>
      <c r="L530" s="4"/>
      <c r="M530" s="4"/>
      <c r="N530" s="3"/>
      <c r="O530" s="3"/>
      <c r="P530" s="5"/>
      <c r="Q530" s="25" t="str">
        <f t="shared" si="8"/>
        <v>N/A</v>
      </c>
      <c r="R530" s="4"/>
      <c r="S530" s="4"/>
      <c r="T530" s="4"/>
      <c r="U530" s="4"/>
      <c r="V530" s="4"/>
      <c r="W530" s="4"/>
      <c r="X530" s="2"/>
      <c r="Y530" s="4"/>
      <c r="Z530" s="4"/>
    </row>
    <row r="531" spans="1:26" s="6" customFormat="1" x14ac:dyDescent="0.25">
      <c r="A531" s="7"/>
      <c r="B531" s="4"/>
      <c r="C531" s="4"/>
      <c r="D531" s="4"/>
      <c r="E531" s="4"/>
      <c r="F531" s="4"/>
      <c r="G531" s="4"/>
      <c r="H531" s="4"/>
      <c r="I531" s="4"/>
      <c r="J531" s="4"/>
      <c r="K531" s="4"/>
      <c r="L531" s="4"/>
      <c r="M531" s="4"/>
      <c r="N531" s="3"/>
      <c r="O531" s="3"/>
      <c r="P531" s="5"/>
      <c r="Q531" s="25" t="str">
        <f t="shared" si="8"/>
        <v>N/A</v>
      </c>
      <c r="R531" s="4"/>
      <c r="S531" s="4"/>
      <c r="T531" s="4"/>
      <c r="U531" s="4"/>
      <c r="V531" s="4"/>
      <c r="W531" s="4"/>
      <c r="X531" s="2"/>
      <c r="Y531" s="4"/>
      <c r="Z531" s="4"/>
    </row>
    <row r="532" spans="1:26" s="6" customFormat="1" x14ac:dyDescent="0.25">
      <c r="A532" s="7"/>
      <c r="B532" s="4"/>
      <c r="C532" s="4"/>
      <c r="D532" s="4"/>
      <c r="E532" s="4"/>
      <c r="F532" s="4"/>
      <c r="G532" s="4"/>
      <c r="H532" s="4"/>
      <c r="I532" s="4"/>
      <c r="J532" s="4"/>
      <c r="K532" s="4"/>
      <c r="L532" s="4"/>
      <c r="M532" s="4"/>
      <c r="N532" s="3"/>
      <c r="O532" s="3"/>
      <c r="P532" s="5"/>
      <c r="Q532" s="25" t="str">
        <f t="shared" si="8"/>
        <v>N/A</v>
      </c>
      <c r="R532" s="4"/>
      <c r="S532" s="4"/>
      <c r="T532" s="4"/>
      <c r="U532" s="4"/>
      <c r="V532" s="4"/>
      <c r="W532" s="4"/>
      <c r="X532" s="2"/>
      <c r="Y532" s="4"/>
      <c r="Z532" s="4"/>
    </row>
    <row r="533" spans="1:26" s="6" customFormat="1" x14ac:dyDescent="0.25">
      <c r="A533" s="7"/>
      <c r="B533" s="4"/>
      <c r="C533" s="4"/>
      <c r="D533" s="4"/>
      <c r="E533" s="4"/>
      <c r="F533" s="4"/>
      <c r="G533" s="4"/>
      <c r="H533" s="4"/>
      <c r="I533" s="4"/>
      <c r="J533" s="4"/>
      <c r="K533" s="4"/>
      <c r="L533" s="4"/>
      <c r="M533" s="4"/>
      <c r="N533" s="3"/>
      <c r="O533" s="3"/>
      <c r="P533" s="5"/>
      <c r="Q533" s="25" t="str">
        <f t="shared" si="8"/>
        <v>N/A</v>
      </c>
      <c r="R533" s="4"/>
      <c r="S533" s="4"/>
      <c r="T533" s="4"/>
      <c r="U533" s="4"/>
      <c r="V533" s="4"/>
      <c r="W533" s="4"/>
      <c r="X533" s="2"/>
      <c r="Y533" s="4"/>
      <c r="Z533" s="4"/>
    </row>
    <row r="534" spans="1:26" s="6" customFormat="1" x14ac:dyDescent="0.25">
      <c r="A534" s="7"/>
      <c r="B534" s="4"/>
      <c r="C534" s="4"/>
      <c r="D534" s="4"/>
      <c r="E534" s="4"/>
      <c r="F534" s="4"/>
      <c r="G534" s="4"/>
      <c r="H534" s="4"/>
      <c r="I534" s="4"/>
      <c r="J534" s="4"/>
      <c r="K534" s="4"/>
      <c r="L534" s="4"/>
      <c r="M534" s="4"/>
      <c r="N534" s="3"/>
      <c r="O534" s="3"/>
      <c r="P534" s="5"/>
      <c r="Q534" s="25" t="str">
        <f t="shared" si="8"/>
        <v>N/A</v>
      </c>
      <c r="R534" s="4"/>
      <c r="S534" s="4"/>
      <c r="T534" s="4"/>
      <c r="U534" s="4"/>
      <c r="V534" s="4"/>
      <c r="W534" s="4"/>
      <c r="X534" s="2"/>
      <c r="Y534" s="4"/>
      <c r="Z534" s="4"/>
    </row>
    <row r="535" spans="1:26" s="6" customFormat="1" x14ac:dyDescent="0.25">
      <c r="A535" s="7"/>
      <c r="B535" s="4"/>
      <c r="C535" s="4"/>
      <c r="D535" s="4"/>
      <c r="E535" s="4"/>
      <c r="F535" s="4"/>
      <c r="G535" s="4"/>
      <c r="H535" s="4"/>
      <c r="I535" s="4"/>
      <c r="J535" s="4"/>
      <c r="K535" s="4"/>
      <c r="L535" s="4"/>
      <c r="M535" s="4"/>
      <c r="N535" s="3"/>
      <c r="O535" s="3"/>
      <c r="P535" s="5"/>
      <c r="Q535" s="25" t="str">
        <f t="shared" si="8"/>
        <v>N/A</v>
      </c>
      <c r="R535" s="4"/>
      <c r="S535" s="4"/>
      <c r="T535" s="4"/>
      <c r="U535" s="4"/>
      <c r="V535" s="4"/>
      <c r="W535" s="4"/>
      <c r="X535" s="2"/>
      <c r="Y535" s="4"/>
      <c r="Z535" s="4"/>
    </row>
    <row r="536" spans="1:26" s="6" customFormat="1" x14ac:dyDescent="0.25">
      <c r="A536" s="7"/>
      <c r="B536" s="4"/>
      <c r="C536" s="4"/>
      <c r="D536" s="4"/>
      <c r="E536" s="4"/>
      <c r="F536" s="4"/>
      <c r="G536" s="4"/>
      <c r="H536" s="4"/>
      <c r="I536" s="4"/>
      <c r="J536" s="4"/>
      <c r="K536" s="4"/>
      <c r="L536" s="4"/>
      <c r="M536" s="4"/>
      <c r="N536" s="3"/>
      <c r="O536" s="3"/>
      <c r="P536" s="5"/>
      <c r="Q536" s="25" t="str">
        <f t="shared" si="8"/>
        <v>N/A</v>
      </c>
      <c r="R536" s="4"/>
      <c r="S536" s="4"/>
      <c r="T536" s="4"/>
      <c r="U536" s="4"/>
      <c r="V536" s="4"/>
      <c r="W536" s="4"/>
      <c r="X536" s="2"/>
      <c r="Y536" s="4"/>
      <c r="Z536" s="4"/>
    </row>
    <row r="537" spans="1:26" s="6" customFormat="1" x14ac:dyDescent="0.25">
      <c r="A537" s="7"/>
      <c r="B537" s="4"/>
      <c r="C537" s="4"/>
      <c r="D537" s="4"/>
      <c r="E537" s="4"/>
      <c r="F537" s="4"/>
      <c r="G537" s="4"/>
      <c r="H537" s="4"/>
      <c r="I537" s="4"/>
      <c r="J537" s="4"/>
      <c r="K537" s="4"/>
      <c r="L537" s="4"/>
      <c r="M537" s="4"/>
      <c r="N537" s="3"/>
      <c r="O537" s="3"/>
      <c r="P537" s="5"/>
      <c r="Q537" s="25" t="str">
        <f t="shared" si="8"/>
        <v>N/A</v>
      </c>
      <c r="R537" s="4"/>
      <c r="S537" s="4"/>
      <c r="T537" s="4"/>
      <c r="U537" s="4"/>
      <c r="V537" s="4"/>
      <c r="W537" s="4"/>
      <c r="X537" s="2"/>
      <c r="Y537" s="4"/>
      <c r="Z537" s="4"/>
    </row>
    <row r="538" spans="1:26" s="6" customFormat="1" x14ac:dyDescent="0.25">
      <c r="A538" s="7"/>
      <c r="B538" s="4"/>
      <c r="C538" s="4"/>
      <c r="D538" s="4"/>
      <c r="E538" s="4"/>
      <c r="F538" s="4"/>
      <c r="G538" s="4"/>
      <c r="H538" s="4"/>
      <c r="I538" s="4"/>
      <c r="J538" s="4"/>
      <c r="K538" s="4"/>
      <c r="L538" s="4"/>
      <c r="M538" s="4"/>
      <c r="N538" s="3"/>
      <c r="O538" s="3"/>
      <c r="P538" s="5"/>
      <c r="Q538" s="25" t="str">
        <f t="shared" si="8"/>
        <v>N/A</v>
      </c>
      <c r="R538" s="4"/>
      <c r="S538" s="4"/>
      <c r="T538" s="4"/>
      <c r="U538" s="4"/>
      <c r="V538" s="4"/>
      <c r="W538" s="4"/>
      <c r="X538" s="2"/>
      <c r="Y538" s="4"/>
      <c r="Z538" s="4"/>
    </row>
    <row r="539" spans="1:26" s="6" customFormat="1" x14ac:dyDescent="0.25">
      <c r="A539" s="7"/>
      <c r="B539" s="4"/>
      <c r="C539" s="4"/>
      <c r="D539" s="4"/>
      <c r="E539" s="4"/>
      <c r="F539" s="4"/>
      <c r="G539" s="4"/>
      <c r="H539" s="4"/>
      <c r="I539" s="4"/>
      <c r="J539" s="4"/>
      <c r="K539" s="4"/>
      <c r="L539" s="4"/>
      <c r="M539" s="4"/>
      <c r="N539" s="3"/>
      <c r="O539" s="3"/>
      <c r="P539" s="5"/>
      <c r="Q539" s="25" t="str">
        <f t="shared" si="8"/>
        <v>N/A</v>
      </c>
      <c r="R539" s="4"/>
      <c r="S539" s="4"/>
      <c r="T539" s="4"/>
      <c r="U539" s="4"/>
      <c r="V539" s="4"/>
      <c r="W539" s="4"/>
      <c r="X539" s="2"/>
      <c r="Y539" s="4"/>
      <c r="Z539" s="4"/>
    </row>
    <row r="540" spans="1:26" s="6" customFormat="1" x14ac:dyDescent="0.25">
      <c r="A540" s="7"/>
      <c r="B540" s="4"/>
      <c r="C540" s="4"/>
      <c r="D540" s="4"/>
      <c r="E540" s="4"/>
      <c r="F540" s="4"/>
      <c r="G540" s="4"/>
      <c r="H540" s="4"/>
      <c r="I540" s="4"/>
      <c r="J540" s="4"/>
      <c r="K540" s="4"/>
      <c r="L540" s="4"/>
      <c r="M540" s="4"/>
      <c r="N540" s="3"/>
      <c r="O540" s="3"/>
      <c r="P540" s="5"/>
      <c r="Q540" s="25" t="str">
        <f t="shared" si="8"/>
        <v>N/A</v>
      </c>
      <c r="R540" s="4"/>
      <c r="S540" s="4"/>
      <c r="T540" s="4"/>
      <c r="U540" s="4"/>
      <c r="V540" s="4"/>
      <c r="W540" s="4"/>
      <c r="X540" s="2"/>
      <c r="Y540" s="4"/>
      <c r="Z540" s="4"/>
    </row>
    <row r="541" spans="1:26" s="6" customFormat="1" x14ac:dyDescent="0.25">
      <c r="A541" s="7"/>
      <c r="B541" s="4"/>
      <c r="C541" s="4"/>
      <c r="D541" s="4"/>
      <c r="E541" s="4"/>
      <c r="F541" s="4"/>
      <c r="G541" s="4"/>
      <c r="H541" s="4"/>
      <c r="I541" s="4"/>
      <c r="J541" s="4"/>
      <c r="K541" s="4"/>
      <c r="L541" s="4"/>
      <c r="M541" s="4"/>
      <c r="N541" s="3"/>
      <c r="O541" s="3"/>
      <c r="P541" s="5"/>
      <c r="Q541" s="25" t="str">
        <f t="shared" si="8"/>
        <v>N/A</v>
      </c>
      <c r="R541" s="4"/>
      <c r="S541" s="4"/>
      <c r="T541" s="4"/>
      <c r="U541" s="4"/>
      <c r="V541" s="4"/>
      <c r="W541" s="4"/>
      <c r="X541" s="2"/>
      <c r="Y541" s="4"/>
      <c r="Z541" s="4"/>
    </row>
    <row r="542" spans="1:26" s="6" customFormat="1" x14ac:dyDescent="0.25">
      <c r="A542" s="7"/>
      <c r="B542" s="4"/>
      <c r="C542" s="4"/>
      <c r="D542" s="4"/>
      <c r="E542" s="4"/>
      <c r="F542" s="4"/>
      <c r="G542" s="4"/>
      <c r="H542" s="4"/>
      <c r="I542" s="4"/>
      <c r="J542" s="4"/>
      <c r="K542" s="4"/>
      <c r="L542" s="4"/>
      <c r="M542" s="4"/>
      <c r="N542" s="3"/>
      <c r="O542" s="3"/>
      <c r="P542" s="5"/>
      <c r="Q542" s="25" t="str">
        <f t="shared" si="8"/>
        <v>N/A</v>
      </c>
      <c r="R542" s="4"/>
      <c r="S542" s="4"/>
      <c r="T542" s="4"/>
      <c r="U542" s="4"/>
      <c r="V542" s="4"/>
      <c r="W542" s="4"/>
      <c r="X542" s="2"/>
      <c r="Y542" s="4"/>
      <c r="Z542" s="4"/>
    </row>
    <row r="543" spans="1:26" s="6" customFormat="1" x14ac:dyDescent="0.25">
      <c r="A543" s="7"/>
      <c r="B543" s="4"/>
      <c r="C543" s="4"/>
      <c r="D543" s="4"/>
      <c r="E543" s="4"/>
      <c r="F543" s="4"/>
      <c r="G543" s="4"/>
      <c r="H543" s="4"/>
      <c r="I543" s="4"/>
      <c r="J543" s="4"/>
      <c r="K543" s="4"/>
      <c r="L543" s="4"/>
      <c r="M543" s="4"/>
      <c r="N543" s="3"/>
      <c r="O543" s="3"/>
      <c r="P543" s="5"/>
      <c r="Q543" s="25" t="str">
        <f t="shared" si="8"/>
        <v>N/A</v>
      </c>
      <c r="R543" s="4"/>
      <c r="S543" s="4"/>
      <c r="T543" s="4"/>
      <c r="U543" s="4"/>
      <c r="V543" s="4"/>
      <c r="W543" s="4"/>
      <c r="X543" s="2"/>
      <c r="Y543" s="4"/>
      <c r="Z543" s="4"/>
    </row>
    <row r="544" spans="1:26" s="6" customFormat="1" x14ac:dyDescent="0.25">
      <c r="A544" s="7"/>
      <c r="B544" s="4"/>
      <c r="C544" s="4"/>
      <c r="D544" s="4"/>
      <c r="E544" s="4"/>
      <c r="F544" s="4"/>
      <c r="G544" s="4"/>
      <c r="H544" s="4"/>
      <c r="I544" s="4"/>
      <c r="J544" s="4"/>
      <c r="K544" s="4"/>
      <c r="L544" s="4"/>
      <c r="M544" s="4"/>
      <c r="N544" s="3"/>
      <c r="O544" s="3"/>
      <c r="P544" s="5"/>
      <c r="Q544" s="25" t="str">
        <f t="shared" si="8"/>
        <v>N/A</v>
      </c>
      <c r="R544" s="4"/>
      <c r="S544" s="4"/>
      <c r="T544" s="4"/>
      <c r="U544" s="4"/>
      <c r="V544" s="4"/>
      <c r="W544" s="4"/>
      <c r="X544" s="2"/>
      <c r="Y544" s="4"/>
      <c r="Z544" s="4"/>
    </row>
    <row r="545" spans="1:26" s="6" customFormat="1" x14ac:dyDescent="0.25">
      <c r="A545" s="7"/>
      <c r="B545" s="4"/>
      <c r="C545" s="4"/>
      <c r="D545" s="4"/>
      <c r="E545" s="4"/>
      <c r="F545" s="4"/>
      <c r="G545" s="4"/>
      <c r="H545" s="4"/>
      <c r="I545" s="4"/>
      <c r="J545" s="4"/>
      <c r="K545" s="4"/>
      <c r="L545" s="4"/>
      <c r="M545" s="4"/>
      <c r="N545" s="3"/>
      <c r="O545" s="3"/>
      <c r="P545" s="5"/>
      <c r="Q545" s="25" t="str">
        <f t="shared" si="8"/>
        <v>N/A</v>
      </c>
      <c r="R545" s="4"/>
      <c r="S545" s="4"/>
      <c r="T545" s="4"/>
      <c r="U545" s="4"/>
      <c r="V545" s="4"/>
      <c r="W545" s="4"/>
      <c r="X545" s="2"/>
      <c r="Y545" s="4"/>
      <c r="Z545" s="4"/>
    </row>
    <row r="546" spans="1:26" s="6" customFormat="1" x14ac:dyDescent="0.25">
      <c r="A546" s="7"/>
      <c r="B546" s="4"/>
      <c r="C546" s="4"/>
      <c r="D546" s="4"/>
      <c r="E546" s="4"/>
      <c r="F546" s="4"/>
      <c r="G546" s="4"/>
      <c r="H546" s="4"/>
      <c r="I546" s="4"/>
      <c r="J546" s="4"/>
      <c r="K546" s="4"/>
      <c r="L546" s="4"/>
      <c r="M546" s="4"/>
      <c r="N546" s="3"/>
      <c r="O546" s="3"/>
      <c r="P546" s="5"/>
      <c r="Q546" s="25" t="str">
        <f t="shared" si="8"/>
        <v>N/A</v>
      </c>
      <c r="R546" s="4"/>
      <c r="S546" s="4"/>
      <c r="T546" s="4"/>
      <c r="U546" s="4"/>
      <c r="V546" s="4"/>
      <c r="W546" s="4"/>
      <c r="X546" s="2"/>
      <c r="Y546" s="4"/>
      <c r="Z546" s="4"/>
    </row>
    <row r="547" spans="1:26" s="6" customFormat="1" x14ac:dyDescent="0.25">
      <c r="A547" s="7"/>
      <c r="B547" s="4"/>
      <c r="C547" s="4"/>
      <c r="D547" s="4"/>
      <c r="E547" s="4"/>
      <c r="F547" s="4"/>
      <c r="G547" s="4"/>
      <c r="H547" s="4"/>
      <c r="I547" s="4"/>
      <c r="J547" s="4"/>
      <c r="K547" s="4"/>
      <c r="L547" s="4"/>
      <c r="M547" s="4"/>
      <c r="N547" s="3"/>
      <c r="O547" s="3"/>
      <c r="P547" s="5"/>
      <c r="Q547" s="25" t="str">
        <f t="shared" si="8"/>
        <v>N/A</v>
      </c>
      <c r="R547" s="4"/>
      <c r="S547" s="4"/>
      <c r="T547" s="4"/>
      <c r="U547" s="4"/>
      <c r="V547" s="4"/>
      <c r="W547" s="4"/>
      <c r="X547" s="2"/>
      <c r="Y547" s="4"/>
      <c r="Z547" s="4"/>
    </row>
    <row r="548" spans="1:26" s="6" customFormat="1" x14ac:dyDescent="0.25">
      <c r="A548" s="7"/>
      <c r="B548" s="4"/>
      <c r="C548" s="4"/>
      <c r="D548" s="4"/>
      <c r="E548" s="4"/>
      <c r="F548" s="4"/>
      <c r="G548" s="4"/>
      <c r="H548" s="4"/>
      <c r="I548" s="4"/>
      <c r="J548" s="4"/>
      <c r="K548" s="4"/>
      <c r="L548" s="4"/>
      <c r="M548" s="4"/>
      <c r="N548" s="3"/>
      <c r="O548" s="3"/>
      <c r="P548" s="5"/>
      <c r="Q548" s="25" t="str">
        <f t="shared" si="8"/>
        <v>N/A</v>
      </c>
      <c r="R548" s="4"/>
      <c r="S548" s="4"/>
      <c r="T548" s="4"/>
      <c r="U548" s="4"/>
      <c r="V548" s="4"/>
      <c r="W548" s="4"/>
      <c r="X548" s="2"/>
      <c r="Y548" s="4"/>
      <c r="Z548" s="4"/>
    </row>
    <row r="549" spans="1:26" s="6" customFormat="1" x14ac:dyDescent="0.25">
      <c r="A549" s="7"/>
      <c r="B549" s="4"/>
      <c r="C549" s="4"/>
      <c r="D549" s="4"/>
      <c r="E549" s="4"/>
      <c r="F549" s="4"/>
      <c r="G549" s="4"/>
      <c r="H549" s="4"/>
      <c r="I549" s="4"/>
      <c r="J549" s="4"/>
      <c r="K549" s="4"/>
      <c r="L549" s="4"/>
      <c r="M549" s="4"/>
      <c r="N549" s="3"/>
      <c r="O549" s="3"/>
      <c r="P549" s="5"/>
      <c r="Q549" s="25" t="str">
        <f t="shared" si="8"/>
        <v>N/A</v>
      </c>
      <c r="R549" s="4"/>
      <c r="S549" s="4"/>
      <c r="T549" s="4"/>
      <c r="U549" s="4"/>
      <c r="V549" s="4"/>
      <c r="W549" s="4"/>
      <c r="X549" s="2"/>
      <c r="Y549" s="4"/>
      <c r="Z549" s="4"/>
    </row>
    <row r="550" spans="1:26" s="6" customFormat="1" x14ac:dyDescent="0.25">
      <c r="A550" s="7"/>
      <c r="B550" s="4"/>
      <c r="C550" s="4"/>
      <c r="D550" s="4"/>
      <c r="E550" s="4"/>
      <c r="F550" s="4"/>
      <c r="G550" s="4"/>
      <c r="H550" s="4"/>
      <c r="I550" s="4"/>
      <c r="J550" s="4"/>
      <c r="K550" s="4"/>
      <c r="L550" s="4"/>
      <c r="M550" s="4"/>
      <c r="N550" s="3"/>
      <c r="O550" s="3"/>
      <c r="P550" s="5"/>
      <c r="Q550" s="25" t="str">
        <f t="shared" si="8"/>
        <v>N/A</v>
      </c>
      <c r="R550" s="4"/>
      <c r="S550" s="4"/>
      <c r="T550" s="4"/>
      <c r="U550" s="4"/>
      <c r="V550" s="4"/>
      <c r="W550" s="4"/>
      <c r="X550" s="2"/>
      <c r="Y550" s="4"/>
      <c r="Z550" s="4"/>
    </row>
    <row r="551" spans="1:26" s="6" customFormat="1" x14ac:dyDescent="0.25">
      <c r="A551" s="7"/>
      <c r="B551" s="4"/>
      <c r="C551" s="4"/>
      <c r="D551" s="4"/>
      <c r="E551" s="4"/>
      <c r="F551" s="4"/>
      <c r="G551" s="4"/>
      <c r="H551" s="4"/>
      <c r="I551" s="4"/>
      <c r="J551" s="4"/>
      <c r="K551" s="4"/>
      <c r="L551" s="4"/>
      <c r="M551" s="4"/>
      <c r="N551" s="3"/>
      <c r="O551" s="3"/>
      <c r="P551" s="5"/>
      <c r="Q551" s="25" t="str">
        <f t="shared" si="8"/>
        <v>N/A</v>
      </c>
      <c r="R551" s="4"/>
      <c r="S551" s="4"/>
      <c r="T551" s="4"/>
      <c r="U551" s="4"/>
      <c r="V551" s="4"/>
      <c r="W551" s="4"/>
      <c r="X551" s="2"/>
      <c r="Y551" s="4"/>
      <c r="Z551" s="4"/>
    </row>
    <row r="552" spans="1:26" s="6" customFormat="1" x14ac:dyDescent="0.25">
      <c r="A552" s="7"/>
      <c r="B552" s="4"/>
      <c r="C552" s="4"/>
      <c r="D552" s="4"/>
      <c r="E552" s="4"/>
      <c r="F552" s="4"/>
      <c r="G552" s="4"/>
      <c r="H552" s="4"/>
      <c r="I552" s="4"/>
      <c r="J552" s="4"/>
      <c r="K552" s="4"/>
      <c r="L552" s="4"/>
      <c r="M552" s="4"/>
      <c r="N552" s="3"/>
      <c r="O552" s="3"/>
      <c r="P552" s="5"/>
      <c r="Q552" s="25" t="str">
        <f t="shared" si="8"/>
        <v>N/A</v>
      </c>
      <c r="R552" s="4"/>
      <c r="S552" s="4"/>
      <c r="T552" s="4"/>
      <c r="U552" s="4"/>
      <c r="V552" s="4"/>
      <c r="W552" s="4"/>
      <c r="X552" s="2"/>
      <c r="Y552" s="4"/>
      <c r="Z552" s="4"/>
    </row>
    <row r="553" spans="1:26" s="6" customFormat="1" x14ac:dyDescent="0.25">
      <c r="A553" s="7"/>
      <c r="B553" s="4"/>
      <c r="C553" s="4"/>
      <c r="D553" s="4"/>
      <c r="E553" s="4"/>
      <c r="F553" s="4"/>
      <c r="G553" s="4"/>
      <c r="H553" s="4"/>
      <c r="I553" s="4"/>
      <c r="J553" s="4"/>
      <c r="K553" s="4"/>
      <c r="L553" s="4"/>
      <c r="M553" s="4"/>
      <c r="N553" s="3"/>
      <c r="O553" s="3"/>
      <c r="P553" s="5"/>
      <c r="Q553" s="25" t="str">
        <f t="shared" si="8"/>
        <v>N/A</v>
      </c>
      <c r="R553" s="4"/>
      <c r="S553" s="4"/>
      <c r="T553" s="4"/>
      <c r="U553" s="4"/>
      <c r="V553" s="4"/>
      <c r="W553" s="4"/>
      <c r="X553" s="2"/>
      <c r="Y553" s="4"/>
      <c r="Z553" s="4"/>
    </row>
    <row r="554" spans="1:26" s="6" customFormat="1" x14ac:dyDescent="0.25">
      <c r="A554" s="7"/>
      <c r="B554" s="4"/>
      <c r="C554" s="4"/>
      <c r="D554" s="4"/>
      <c r="E554" s="4"/>
      <c r="F554" s="4"/>
      <c r="G554" s="4"/>
      <c r="H554" s="4"/>
      <c r="I554" s="4"/>
      <c r="J554" s="4"/>
      <c r="K554" s="4"/>
      <c r="L554" s="4"/>
      <c r="M554" s="4"/>
      <c r="N554" s="3"/>
      <c r="O554" s="3"/>
      <c r="P554" s="5"/>
      <c r="Q554" s="25" t="str">
        <f t="shared" si="8"/>
        <v>N/A</v>
      </c>
      <c r="R554" s="4"/>
      <c r="S554" s="4"/>
      <c r="T554" s="4"/>
      <c r="U554" s="4"/>
      <c r="V554" s="4"/>
      <c r="W554" s="4"/>
      <c r="X554" s="2"/>
      <c r="Y554" s="4"/>
      <c r="Z554" s="4"/>
    </row>
    <row r="555" spans="1:26" s="6" customFormat="1" x14ac:dyDescent="0.25">
      <c r="A555" s="7"/>
      <c r="B555" s="4"/>
      <c r="C555" s="4"/>
      <c r="D555" s="4"/>
      <c r="E555" s="4"/>
      <c r="F555" s="4"/>
      <c r="G555" s="4"/>
      <c r="H555" s="4"/>
      <c r="I555" s="4"/>
      <c r="J555" s="4"/>
      <c r="K555" s="4"/>
      <c r="L555" s="4"/>
      <c r="M555" s="4"/>
      <c r="N555" s="3"/>
      <c r="O555" s="3"/>
      <c r="P555" s="5"/>
      <c r="Q555" s="25" t="str">
        <f t="shared" si="8"/>
        <v>N/A</v>
      </c>
      <c r="R555" s="4"/>
      <c r="S555" s="4"/>
      <c r="T555" s="4"/>
      <c r="U555" s="4"/>
      <c r="V555" s="4"/>
      <c r="W555" s="4"/>
      <c r="X555" s="2"/>
      <c r="Y555" s="4"/>
      <c r="Z555" s="4"/>
    </row>
    <row r="556" spans="1:26" s="6" customFormat="1" x14ac:dyDescent="0.25">
      <c r="A556" s="7"/>
      <c r="B556" s="4"/>
      <c r="C556" s="4"/>
      <c r="D556" s="4"/>
      <c r="E556" s="4"/>
      <c r="F556" s="4"/>
      <c r="G556" s="4"/>
      <c r="H556" s="4"/>
      <c r="I556" s="4"/>
      <c r="J556" s="4"/>
      <c r="K556" s="4"/>
      <c r="L556" s="4"/>
      <c r="M556" s="4"/>
      <c r="N556" s="3"/>
      <c r="O556" s="3"/>
      <c r="P556" s="5"/>
      <c r="Q556" s="25" t="str">
        <f t="shared" si="8"/>
        <v>N/A</v>
      </c>
      <c r="R556" s="4"/>
      <c r="S556" s="4"/>
      <c r="T556" s="4"/>
      <c r="U556" s="4"/>
      <c r="V556" s="4"/>
      <c r="W556" s="4"/>
      <c r="X556" s="2"/>
      <c r="Y556" s="4"/>
      <c r="Z556" s="4"/>
    </row>
    <row r="557" spans="1:26" s="6" customFormat="1" x14ac:dyDescent="0.25">
      <c r="A557" s="7"/>
      <c r="B557" s="4"/>
      <c r="C557" s="4"/>
      <c r="D557" s="4"/>
      <c r="E557" s="4"/>
      <c r="F557" s="4"/>
      <c r="G557" s="4"/>
      <c r="H557" s="4"/>
      <c r="I557" s="4"/>
      <c r="J557" s="4"/>
      <c r="K557" s="4"/>
      <c r="L557" s="4"/>
      <c r="M557" s="4"/>
      <c r="N557" s="3"/>
      <c r="O557" s="3"/>
      <c r="P557" s="5"/>
      <c r="Q557" s="25" t="str">
        <f t="shared" si="8"/>
        <v>N/A</v>
      </c>
      <c r="R557" s="4"/>
      <c r="S557" s="4"/>
      <c r="T557" s="4"/>
      <c r="U557" s="4"/>
      <c r="V557" s="4"/>
      <c r="W557" s="4"/>
      <c r="X557" s="2"/>
      <c r="Y557" s="4"/>
      <c r="Z557" s="4"/>
    </row>
    <row r="558" spans="1:26" s="6" customFormat="1" x14ac:dyDescent="0.25">
      <c r="A558" s="7"/>
      <c r="B558" s="4"/>
      <c r="C558" s="4"/>
      <c r="D558" s="4"/>
      <c r="E558" s="4"/>
      <c r="F558" s="4"/>
      <c r="G558" s="4"/>
      <c r="H558" s="4"/>
      <c r="I558" s="4"/>
      <c r="J558" s="4"/>
      <c r="K558" s="4"/>
      <c r="L558" s="4"/>
      <c r="M558" s="4"/>
      <c r="N558" s="3"/>
      <c r="O558" s="3"/>
      <c r="P558" s="5"/>
      <c r="Q558" s="25" t="str">
        <f t="shared" si="8"/>
        <v>N/A</v>
      </c>
      <c r="R558" s="4"/>
      <c r="S558" s="4"/>
      <c r="T558" s="4"/>
      <c r="U558" s="4"/>
      <c r="V558" s="4"/>
      <c r="W558" s="4"/>
      <c r="X558" s="2"/>
      <c r="Y558" s="4"/>
      <c r="Z558" s="4"/>
    </row>
    <row r="559" spans="1:26" s="6" customFormat="1" x14ac:dyDescent="0.25">
      <c r="A559" s="7"/>
      <c r="B559" s="4"/>
      <c r="C559" s="4"/>
      <c r="D559" s="4"/>
      <c r="E559" s="4"/>
      <c r="F559" s="4"/>
      <c r="G559" s="4"/>
      <c r="H559" s="4"/>
      <c r="I559" s="4"/>
      <c r="J559" s="4"/>
      <c r="K559" s="4"/>
      <c r="L559" s="4"/>
      <c r="M559" s="4"/>
      <c r="N559" s="3"/>
      <c r="O559" s="3"/>
      <c r="P559" s="5"/>
      <c r="Q559" s="25" t="str">
        <f t="shared" si="8"/>
        <v>N/A</v>
      </c>
      <c r="R559" s="4"/>
      <c r="S559" s="4"/>
      <c r="T559" s="4"/>
      <c r="U559" s="4"/>
      <c r="V559" s="4"/>
      <c r="W559" s="4"/>
      <c r="X559" s="2"/>
      <c r="Y559" s="4"/>
      <c r="Z559" s="4"/>
    </row>
    <row r="560" spans="1:26" s="6" customFormat="1" x14ac:dyDescent="0.25">
      <c r="A560" s="7"/>
      <c r="B560" s="4"/>
      <c r="C560" s="4"/>
      <c r="D560" s="4"/>
      <c r="E560" s="4"/>
      <c r="F560" s="4"/>
      <c r="G560" s="4"/>
      <c r="H560" s="4"/>
      <c r="I560" s="4"/>
      <c r="J560" s="4"/>
      <c r="K560" s="4"/>
      <c r="L560" s="4"/>
      <c r="M560" s="4"/>
      <c r="N560" s="3"/>
      <c r="O560" s="3"/>
      <c r="P560" s="5"/>
      <c r="Q560" s="25" t="str">
        <f t="shared" si="8"/>
        <v>N/A</v>
      </c>
      <c r="R560" s="4"/>
      <c r="S560" s="4"/>
      <c r="T560" s="4"/>
      <c r="U560" s="4"/>
      <c r="V560" s="4"/>
      <c r="W560" s="4"/>
      <c r="X560" s="2"/>
      <c r="Y560" s="4"/>
      <c r="Z560" s="4"/>
    </row>
    <row r="561" spans="1:26" s="6" customFormat="1" x14ac:dyDescent="0.25">
      <c r="A561" s="7"/>
      <c r="B561" s="4"/>
      <c r="C561" s="4"/>
      <c r="D561" s="4"/>
      <c r="E561" s="4"/>
      <c r="F561" s="4"/>
      <c r="G561" s="4"/>
      <c r="H561" s="4"/>
      <c r="I561" s="4"/>
      <c r="J561" s="4"/>
      <c r="K561" s="4"/>
      <c r="L561" s="4"/>
      <c r="M561" s="4"/>
      <c r="N561" s="3"/>
      <c r="O561" s="3"/>
      <c r="P561" s="5"/>
      <c r="Q561" s="25" t="str">
        <f t="shared" si="8"/>
        <v>N/A</v>
      </c>
      <c r="R561" s="4"/>
      <c r="S561" s="4"/>
      <c r="T561" s="4"/>
      <c r="U561" s="4"/>
      <c r="V561" s="4"/>
      <c r="W561" s="4"/>
      <c r="X561" s="2"/>
      <c r="Y561" s="4"/>
      <c r="Z561" s="4"/>
    </row>
    <row r="562" spans="1:26" s="6" customFormat="1" x14ac:dyDescent="0.25">
      <c r="A562" s="7"/>
      <c r="B562" s="4"/>
      <c r="C562" s="4"/>
      <c r="D562" s="4"/>
      <c r="E562" s="4"/>
      <c r="F562" s="4"/>
      <c r="G562" s="4"/>
      <c r="H562" s="4"/>
      <c r="I562" s="4"/>
      <c r="J562" s="4"/>
      <c r="K562" s="4"/>
      <c r="L562" s="4"/>
      <c r="M562" s="4"/>
      <c r="N562" s="3"/>
      <c r="O562" s="3"/>
      <c r="P562" s="5"/>
      <c r="Q562" s="25" t="str">
        <f t="shared" si="8"/>
        <v>N/A</v>
      </c>
      <c r="R562" s="4"/>
      <c r="S562" s="4"/>
      <c r="T562" s="4"/>
      <c r="U562" s="4"/>
      <c r="V562" s="4"/>
      <c r="W562" s="4"/>
      <c r="X562" s="2"/>
      <c r="Y562" s="4"/>
      <c r="Z562" s="4"/>
    </row>
    <row r="563" spans="1:26" s="6" customFormat="1" x14ac:dyDescent="0.25">
      <c r="A563" s="7"/>
      <c r="B563" s="4"/>
      <c r="C563" s="4"/>
      <c r="D563" s="4"/>
      <c r="E563" s="4"/>
      <c r="F563" s="4"/>
      <c r="G563" s="4"/>
      <c r="H563" s="4"/>
      <c r="I563" s="4"/>
      <c r="J563" s="4"/>
      <c r="K563" s="4"/>
      <c r="L563" s="4"/>
      <c r="M563" s="4"/>
      <c r="N563" s="3"/>
      <c r="O563" s="3"/>
      <c r="P563" s="5"/>
      <c r="Q563" s="25" t="str">
        <f t="shared" si="8"/>
        <v>N/A</v>
      </c>
      <c r="R563" s="4"/>
      <c r="S563" s="4"/>
      <c r="T563" s="4"/>
      <c r="U563" s="4"/>
      <c r="V563" s="4"/>
      <c r="W563" s="4"/>
      <c r="X563" s="2"/>
      <c r="Y563" s="4"/>
      <c r="Z563" s="4"/>
    </row>
    <row r="564" spans="1:26" s="6" customFormat="1" x14ac:dyDescent="0.25">
      <c r="A564" s="7"/>
      <c r="B564" s="4"/>
      <c r="C564" s="4"/>
      <c r="D564" s="4"/>
      <c r="E564" s="4"/>
      <c r="F564" s="4"/>
      <c r="G564" s="4"/>
      <c r="H564" s="4"/>
      <c r="I564" s="4"/>
      <c r="J564" s="4"/>
      <c r="K564" s="4"/>
      <c r="L564" s="4"/>
      <c r="M564" s="4"/>
      <c r="N564" s="3"/>
      <c r="O564" s="3"/>
      <c r="P564" s="5"/>
      <c r="Q564" s="25" t="str">
        <f t="shared" si="8"/>
        <v>N/A</v>
      </c>
      <c r="R564" s="4"/>
      <c r="S564" s="4"/>
      <c r="T564" s="4"/>
      <c r="U564" s="4"/>
      <c r="V564" s="4"/>
      <c r="W564" s="4"/>
      <c r="X564" s="2"/>
      <c r="Y564" s="4"/>
      <c r="Z564" s="4"/>
    </row>
    <row r="565" spans="1:26" s="6" customFormat="1" x14ac:dyDescent="0.25">
      <c r="A565" s="7"/>
      <c r="B565" s="4"/>
      <c r="C565" s="4"/>
      <c r="D565" s="4"/>
      <c r="E565" s="4"/>
      <c r="F565" s="4"/>
      <c r="G565" s="4"/>
      <c r="H565" s="4"/>
      <c r="I565" s="4"/>
      <c r="J565" s="4"/>
      <c r="K565" s="4"/>
      <c r="L565" s="4"/>
      <c r="M565" s="4"/>
      <c r="N565" s="3"/>
      <c r="O565" s="3"/>
      <c r="P565" s="5"/>
      <c r="Q565" s="25" t="str">
        <f t="shared" si="8"/>
        <v>N/A</v>
      </c>
      <c r="R565" s="4"/>
      <c r="S565" s="4"/>
      <c r="T565" s="4"/>
      <c r="U565" s="4"/>
      <c r="V565" s="4"/>
      <c r="W565" s="4"/>
      <c r="X565" s="2"/>
      <c r="Y565" s="4"/>
      <c r="Z565" s="4"/>
    </row>
    <row r="566" spans="1:26" s="6" customFormat="1" x14ac:dyDescent="0.25">
      <c r="A566" s="7"/>
      <c r="B566" s="4"/>
      <c r="C566" s="4"/>
      <c r="D566" s="4"/>
      <c r="E566" s="4"/>
      <c r="F566" s="4"/>
      <c r="G566" s="4"/>
      <c r="H566" s="4"/>
      <c r="I566" s="4"/>
      <c r="J566" s="4"/>
      <c r="K566" s="4"/>
      <c r="L566" s="4"/>
      <c r="M566" s="4"/>
      <c r="N566" s="3"/>
      <c r="O566" s="3"/>
      <c r="P566" s="5"/>
      <c r="Q566" s="25" t="str">
        <f t="shared" si="8"/>
        <v>N/A</v>
      </c>
      <c r="R566" s="4"/>
      <c r="S566" s="4"/>
      <c r="T566" s="4"/>
      <c r="U566" s="4"/>
      <c r="V566" s="4"/>
      <c r="W566" s="4"/>
      <c r="X566" s="2"/>
      <c r="Y566" s="4"/>
      <c r="Z566" s="4"/>
    </row>
    <row r="567" spans="1:26" s="6" customFormat="1" x14ac:dyDescent="0.25">
      <c r="A567" s="7"/>
      <c r="B567" s="4"/>
      <c r="C567" s="4"/>
      <c r="D567" s="4"/>
      <c r="E567" s="4"/>
      <c r="F567" s="4"/>
      <c r="G567" s="4"/>
      <c r="H567" s="4"/>
      <c r="I567" s="4"/>
      <c r="J567" s="4"/>
      <c r="K567" s="4"/>
      <c r="L567" s="4"/>
      <c r="M567" s="4"/>
      <c r="N567" s="3"/>
      <c r="O567" s="3"/>
      <c r="P567" s="5"/>
      <c r="Q567" s="25" t="str">
        <f t="shared" si="8"/>
        <v>N/A</v>
      </c>
      <c r="R567" s="4"/>
      <c r="S567" s="4"/>
      <c r="T567" s="4"/>
      <c r="U567" s="4"/>
      <c r="V567" s="4"/>
      <c r="W567" s="4"/>
      <c r="X567" s="2"/>
      <c r="Y567" s="4"/>
      <c r="Z567" s="4"/>
    </row>
    <row r="568" spans="1:26" s="6" customFormat="1" x14ac:dyDescent="0.25">
      <c r="A568" s="7"/>
      <c r="B568" s="4"/>
      <c r="C568" s="4"/>
      <c r="D568" s="4"/>
      <c r="E568" s="4"/>
      <c r="F568" s="4"/>
      <c r="G568" s="4"/>
      <c r="H568" s="4"/>
      <c r="I568" s="4"/>
      <c r="J568" s="4"/>
      <c r="K568" s="4"/>
      <c r="L568" s="4"/>
      <c r="M568" s="4"/>
      <c r="N568" s="3"/>
      <c r="O568" s="3"/>
      <c r="P568" s="5"/>
      <c r="Q568" s="25" t="str">
        <f t="shared" si="8"/>
        <v>N/A</v>
      </c>
      <c r="R568" s="4"/>
      <c r="S568" s="4"/>
      <c r="T568" s="4"/>
      <c r="U568" s="4"/>
      <c r="V568" s="4"/>
      <c r="W568" s="4"/>
      <c r="X568" s="2"/>
      <c r="Y568" s="4"/>
      <c r="Z568" s="4"/>
    </row>
    <row r="569" spans="1:26" s="6" customFormat="1" x14ac:dyDescent="0.25">
      <c r="A569" s="7"/>
      <c r="B569" s="4"/>
      <c r="C569" s="4"/>
      <c r="D569" s="4"/>
      <c r="E569" s="4"/>
      <c r="F569" s="4"/>
      <c r="G569" s="4"/>
      <c r="H569" s="4"/>
      <c r="I569" s="4"/>
      <c r="J569" s="4"/>
      <c r="K569" s="4"/>
      <c r="L569" s="4"/>
      <c r="M569" s="4"/>
      <c r="N569" s="3"/>
      <c r="O569" s="3"/>
      <c r="P569" s="5"/>
      <c r="Q569" s="25" t="str">
        <f t="shared" si="8"/>
        <v>N/A</v>
      </c>
      <c r="R569" s="4"/>
      <c r="S569" s="4"/>
      <c r="T569" s="4"/>
      <c r="U569" s="4"/>
      <c r="V569" s="4"/>
      <c r="W569" s="4"/>
      <c r="X569" s="2"/>
      <c r="Y569" s="4"/>
      <c r="Z569" s="4"/>
    </row>
    <row r="570" spans="1:26" s="6" customFormat="1" x14ac:dyDescent="0.25">
      <c r="A570" s="7"/>
      <c r="B570" s="4"/>
      <c r="C570" s="4"/>
      <c r="D570" s="4"/>
      <c r="E570" s="4"/>
      <c r="F570" s="4"/>
      <c r="G570" s="4"/>
      <c r="H570" s="4"/>
      <c r="I570" s="4"/>
      <c r="J570" s="4"/>
      <c r="K570" s="4"/>
      <c r="L570" s="4"/>
      <c r="M570" s="4"/>
      <c r="N570" s="3"/>
      <c r="O570" s="3"/>
      <c r="P570" s="5"/>
      <c r="Q570" s="25" t="str">
        <f t="shared" si="8"/>
        <v>N/A</v>
      </c>
      <c r="R570" s="4"/>
      <c r="S570" s="4"/>
      <c r="T570" s="4"/>
      <c r="U570" s="4"/>
      <c r="V570" s="4"/>
      <c r="W570" s="4"/>
      <c r="X570" s="2"/>
      <c r="Y570" s="4"/>
      <c r="Z570" s="4"/>
    </row>
    <row r="571" spans="1:26" s="6" customFormat="1" x14ac:dyDescent="0.25">
      <c r="A571" s="7"/>
      <c r="B571" s="4"/>
      <c r="C571" s="4"/>
      <c r="D571" s="4"/>
      <c r="E571" s="4"/>
      <c r="F571" s="4"/>
      <c r="G571" s="4"/>
      <c r="H571" s="4"/>
      <c r="I571" s="4"/>
      <c r="J571" s="4"/>
      <c r="K571" s="4"/>
      <c r="L571" s="4"/>
      <c r="M571" s="4"/>
      <c r="N571" s="3"/>
      <c r="O571" s="3"/>
      <c r="P571" s="5"/>
      <c r="Q571" s="25" t="str">
        <f t="shared" si="8"/>
        <v>N/A</v>
      </c>
      <c r="R571" s="4"/>
      <c r="S571" s="4"/>
      <c r="T571" s="4"/>
      <c r="U571" s="4"/>
      <c r="V571" s="4"/>
      <c r="W571" s="4"/>
      <c r="X571" s="2"/>
      <c r="Y571" s="4"/>
      <c r="Z571" s="4"/>
    </row>
    <row r="572" spans="1:26" s="6" customFormat="1" x14ac:dyDescent="0.25">
      <c r="A572" s="7"/>
      <c r="B572" s="4"/>
      <c r="C572" s="4"/>
      <c r="D572" s="4"/>
      <c r="E572" s="4"/>
      <c r="F572" s="4"/>
      <c r="G572" s="4"/>
      <c r="H572" s="4"/>
      <c r="I572" s="4"/>
      <c r="J572" s="4"/>
      <c r="K572" s="4"/>
      <c r="L572" s="4"/>
      <c r="M572" s="4"/>
      <c r="N572" s="3"/>
      <c r="O572" s="3"/>
      <c r="P572" s="5"/>
      <c r="Q572" s="25" t="str">
        <f t="shared" si="8"/>
        <v>N/A</v>
      </c>
      <c r="R572" s="4"/>
      <c r="S572" s="4"/>
      <c r="T572" s="4"/>
      <c r="U572" s="4"/>
      <c r="V572" s="4"/>
      <c r="W572" s="4"/>
      <c r="X572" s="2"/>
      <c r="Y572" s="4"/>
      <c r="Z572" s="4"/>
    </row>
    <row r="573" spans="1:26" s="6" customFormat="1" x14ac:dyDescent="0.25">
      <c r="A573" s="7"/>
      <c r="B573" s="4"/>
      <c r="C573" s="4"/>
      <c r="D573" s="4"/>
      <c r="E573" s="4"/>
      <c r="F573" s="4"/>
      <c r="G573" s="4"/>
      <c r="H573" s="4"/>
      <c r="I573" s="4"/>
      <c r="J573" s="4"/>
      <c r="K573" s="4"/>
      <c r="L573" s="4"/>
      <c r="M573" s="4"/>
      <c r="N573" s="3"/>
      <c r="O573" s="3"/>
      <c r="P573" s="5"/>
      <c r="Q573" s="25" t="str">
        <f t="shared" si="8"/>
        <v>N/A</v>
      </c>
      <c r="R573" s="4"/>
      <c r="S573" s="4"/>
      <c r="T573" s="4"/>
      <c r="U573" s="4"/>
      <c r="V573" s="4"/>
      <c r="W573" s="4"/>
      <c r="X573" s="2"/>
      <c r="Y573" s="4"/>
      <c r="Z573" s="4"/>
    </row>
    <row r="574" spans="1:26" s="6" customFormat="1" x14ac:dyDescent="0.25">
      <c r="A574" s="7"/>
      <c r="B574" s="4"/>
      <c r="C574" s="4"/>
      <c r="D574" s="4"/>
      <c r="E574" s="4"/>
      <c r="F574" s="4"/>
      <c r="G574" s="4"/>
      <c r="H574" s="4"/>
      <c r="I574" s="4"/>
      <c r="J574" s="4"/>
      <c r="K574" s="4"/>
      <c r="L574" s="4"/>
      <c r="M574" s="4"/>
      <c r="N574" s="3"/>
      <c r="O574" s="3"/>
      <c r="P574" s="5"/>
      <c r="Q574" s="25" t="str">
        <f t="shared" si="8"/>
        <v>N/A</v>
      </c>
      <c r="R574" s="4"/>
      <c r="S574" s="4"/>
      <c r="T574" s="4"/>
      <c r="U574" s="4"/>
      <c r="V574" s="4"/>
      <c r="W574" s="4"/>
      <c r="X574" s="2"/>
      <c r="Y574" s="4"/>
      <c r="Z574" s="4"/>
    </row>
    <row r="575" spans="1:26" s="6" customFormat="1" x14ac:dyDescent="0.25">
      <c r="A575" s="7"/>
      <c r="B575" s="4"/>
      <c r="C575" s="4"/>
      <c r="D575" s="4"/>
      <c r="E575" s="4"/>
      <c r="F575" s="4"/>
      <c r="G575" s="4"/>
      <c r="H575" s="4"/>
      <c r="I575" s="4"/>
      <c r="J575" s="4"/>
      <c r="K575" s="4"/>
      <c r="L575" s="4"/>
      <c r="M575" s="4"/>
      <c r="N575" s="3"/>
      <c r="O575" s="3"/>
      <c r="P575" s="5"/>
      <c r="Q575" s="25" t="str">
        <f t="shared" si="8"/>
        <v>N/A</v>
      </c>
      <c r="R575" s="4"/>
      <c r="S575" s="4"/>
      <c r="T575" s="4"/>
      <c r="U575" s="4"/>
      <c r="V575" s="4"/>
      <c r="W575" s="4"/>
      <c r="X575" s="2"/>
      <c r="Y575" s="4"/>
      <c r="Z575" s="4"/>
    </row>
    <row r="576" spans="1:26" s="6" customFormat="1" x14ac:dyDescent="0.25">
      <c r="A576" s="7"/>
      <c r="B576" s="4"/>
      <c r="C576" s="4"/>
      <c r="D576" s="4"/>
      <c r="E576" s="4"/>
      <c r="F576" s="4"/>
      <c r="G576" s="4"/>
      <c r="H576" s="4"/>
      <c r="I576" s="4"/>
      <c r="J576" s="4"/>
      <c r="K576" s="4"/>
      <c r="L576" s="4"/>
      <c r="M576" s="4"/>
      <c r="N576" s="3"/>
      <c r="O576" s="3"/>
      <c r="P576" s="5"/>
      <c r="Q576" s="25" t="str">
        <f t="shared" si="8"/>
        <v>N/A</v>
      </c>
      <c r="R576" s="4"/>
      <c r="S576" s="4"/>
      <c r="T576" s="4"/>
      <c r="U576" s="4"/>
      <c r="V576" s="4"/>
      <c r="W576" s="4"/>
      <c r="X576" s="2"/>
      <c r="Y576" s="4"/>
      <c r="Z576" s="4"/>
    </row>
    <row r="577" spans="1:26" s="6" customFormat="1" x14ac:dyDescent="0.25">
      <c r="A577" s="7"/>
      <c r="B577" s="4"/>
      <c r="C577" s="4"/>
      <c r="D577" s="4"/>
      <c r="E577" s="4"/>
      <c r="F577" s="4"/>
      <c r="G577" s="4"/>
      <c r="H577" s="4"/>
      <c r="I577" s="4"/>
      <c r="J577" s="4"/>
      <c r="K577" s="4"/>
      <c r="L577" s="4"/>
      <c r="M577" s="4"/>
      <c r="N577" s="3"/>
      <c r="O577" s="3"/>
      <c r="P577" s="5"/>
      <c r="Q577" s="25" t="str">
        <f t="shared" si="8"/>
        <v>N/A</v>
      </c>
      <c r="R577" s="4"/>
      <c r="S577" s="4"/>
      <c r="T577" s="4"/>
      <c r="U577" s="4"/>
      <c r="V577" s="4"/>
      <c r="W577" s="4"/>
      <c r="X577" s="2"/>
      <c r="Y577" s="4"/>
      <c r="Z577" s="4"/>
    </row>
    <row r="578" spans="1:26" s="6" customFormat="1" x14ac:dyDescent="0.25">
      <c r="A578" s="7"/>
      <c r="B578" s="4"/>
      <c r="C578" s="4"/>
      <c r="D578" s="4"/>
      <c r="E578" s="4"/>
      <c r="F578" s="4"/>
      <c r="G578" s="4"/>
      <c r="H578" s="4"/>
      <c r="I578" s="4"/>
      <c r="J578" s="4"/>
      <c r="K578" s="4"/>
      <c r="L578" s="4"/>
      <c r="M578" s="4"/>
      <c r="N578" s="3"/>
      <c r="O578" s="3"/>
      <c r="P578" s="5"/>
      <c r="Q578" s="25" t="str">
        <f t="shared" si="8"/>
        <v>N/A</v>
      </c>
      <c r="R578" s="4"/>
      <c r="S578" s="4"/>
      <c r="T578" s="4"/>
      <c r="U578" s="4"/>
      <c r="V578" s="4"/>
      <c r="W578" s="4"/>
      <c r="X578" s="2"/>
      <c r="Y578" s="4"/>
      <c r="Z578" s="4"/>
    </row>
    <row r="579" spans="1:26" s="6" customFormat="1" x14ac:dyDescent="0.25">
      <c r="A579" s="7"/>
      <c r="B579" s="4"/>
      <c r="C579" s="4"/>
      <c r="D579" s="4"/>
      <c r="E579" s="4"/>
      <c r="F579" s="4"/>
      <c r="G579" s="4"/>
      <c r="H579" s="4"/>
      <c r="I579" s="4"/>
      <c r="J579" s="4"/>
      <c r="K579" s="4"/>
      <c r="L579" s="4"/>
      <c r="M579" s="4"/>
      <c r="N579" s="3"/>
      <c r="O579" s="3"/>
      <c r="P579" s="5"/>
      <c r="Q579" s="25" t="str">
        <f t="shared" ref="Q579:Q642" si="9">IFERROR((((MID(N579,FIND("(",N579,1)+1,(FIND(")",N579,1)-FIND("(",N579,1)-2)))*0.25)+((MID(O579,FIND("(",O579,1)+1,(FIND(")",O579,1)-FIND("(",O579,1)-2)))*0.25)+((MID(P579,FIND("(",P579,1)+1,(FIND(")",P579,1)-FIND("(",P579,1)-2)))*0.25)+(0*0.15)+(0*0.1))/100,"N/A")</f>
        <v>N/A</v>
      </c>
      <c r="R579" s="4"/>
      <c r="S579" s="4"/>
      <c r="T579" s="4"/>
      <c r="U579" s="4"/>
      <c r="V579" s="4"/>
      <c r="W579" s="4"/>
      <c r="X579" s="2"/>
      <c r="Y579" s="4"/>
      <c r="Z579" s="4"/>
    </row>
    <row r="580" spans="1:26" s="6" customFormat="1" x14ac:dyDescent="0.25">
      <c r="A580" s="7"/>
      <c r="B580" s="4"/>
      <c r="C580" s="4"/>
      <c r="D580" s="4"/>
      <c r="E580" s="4"/>
      <c r="F580" s="4"/>
      <c r="G580" s="4"/>
      <c r="H580" s="4"/>
      <c r="I580" s="4"/>
      <c r="J580" s="4"/>
      <c r="K580" s="4"/>
      <c r="L580" s="4"/>
      <c r="M580" s="4"/>
      <c r="N580" s="3"/>
      <c r="O580" s="3"/>
      <c r="P580" s="5"/>
      <c r="Q580" s="25" t="str">
        <f t="shared" si="9"/>
        <v>N/A</v>
      </c>
      <c r="R580" s="4"/>
      <c r="S580" s="4"/>
      <c r="T580" s="4"/>
      <c r="U580" s="4"/>
      <c r="V580" s="4"/>
      <c r="W580" s="4"/>
      <c r="X580" s="2"/>
      <c r="Y580" s="4"/>
      <c r="Z580" s="4"/>
    </row>
    <row r="581" spans="1:26" s="6" customFormat="1" x14ac:dyDescent="0.25">
      <c r="A581" s="7"/>
      <c r="B581" s="4"/>
      <c r="C581" s="4"/>
      <c r="D581" s="4"/>
      <c r="E581" s="4"/>
      <c r="F581" s="4"/>
      <c r="G581" s="4"/>
      <c r="H581" s="4"/>
      <c r="I581" s="4"/>
      <c r="J581" s="4"/>
      <c r="K581" s="4"/>
      <c r="L581" s="4"/>
      <c r="M581" s="4"/>
      <c r="N581" s="3"/>
      <c r="O581" s="3"/>
      <c r="P581" s="5"/>
      <c r="Q581" s="25" t="str">
        <f t="shared" si="9"/>
        <v>N/A</v>
      </c>
      <c r="R581" s="4"/>
      <c r="S581" s="4"/>
      <c r="T581" s="4"/>
      <c r="U581" s="4"/>
      <c r="V581" s="4"/>
      <c r="W581" s="4"/>
      <c r="X581" s="2"/>
      <c r="Y581" s="4"/>
      <c r="Z581" s="4"/>
    </row>
    <row r="582" spans="1:26" s="6" customFormat="1" x14ac:dyDescent="0.25">
      <c r="A582" s="7"/>
      <c r="B582" s="4"/>
      <c r="C582" s="4"/>
      <c r="D582" s="4"/>
      <c r="E582" s="4"/>
      <c r="F582" s="4"/>
      <c r="G582" s="4"/>
      <c r="H582" s="4"/>
      <c r="I582" s="4"/>
      <c r="J582" s="4"/>
      <c r="K582" s="4"/>
      <c r="L582" s="4"/>
      <c r="M582" s="4"/>
      <c r="N582" s="3"/>
      <c r="O582" s="3"/>
      <c r="P582" s="5"/>
      <c r="Q582" s="25" t="str">
        <f t="shared" si="9"/>
        <v>N/A</v>
      </c>
      <c r="R582" s="4"/>
      <c r="S582" s="4"/>
      <c r="T582" s="4"/>
      <c r="U582" s="4"/>
      <c r="V582" s="4"/>
      <c r="W582" s="4"/>
      <c r="X582" s="2"/>
      <c r="Y582" s="4"/>
      <c r="Z582" s="4"/>
    </row>
    <row r="583" spans="1:26" s="6" customFormat="1" x14ac:dyDescent="0.25">
      <c r="A583" s="7"/>
      <c r="B583" s="4"/>
      <c r="C583" s="4"/>
      <c r="D583" s="4"/>
      <c r="E583" s="4"/>
      <c r="F583" s="4"/>
      <c r="G583" s="4"/>
      <c r="H583" s="4"/>
      <c r="I583" s="4"/>
      <c r="J583" s="4"/>
      <c r="K583" s="4"/>
      <c r="L583" s="4"/>
      <c r="M583" s="4"/>
      <c r="N583" s="3"/>
      <c r="O583" s="3"/>
      <c r="P583" s="5"/>
      <c r="Q583" s="25" t="str">
        <f t="shared" si="9"/>
        <v>N/A</v>
      </c>
      <c r="R583" s="4"/>
      <c r="S583" s="4"/>
      <c r="T583" s="4"/>
      <c r="U583" s="4"/>
      <c r="V583" s="4"/>
      <c r="W583" s="4"/>
      <c r="X583" s="2"/>
      <c r="Y583" s="4"/>
      <c r="Z583" s="4"/>
    </row>
    <row r="584" spans="1:26" s="6" customFormat="1" x14ac:dyDescent="0.25">
      <c r="A584" s="7"/>
      <c r="B584" s="4"/>
      <c r="C584" s="4"/>
      <c r="D584" s="4"/>
      <c r="E584" s="4"/>
      <c r="F584" s="4"/>
      <c r="G584" s="4"/>
      <c r="H584" s="4"/>
      <c r="I584" s="4"/>
      <c r="J584" s="4"/>
      <c r="K584" s="4"/>
      <c r="L584" s="4"/>
      <c r="M584" s="4"/>
      <c r="N584" s="3"/>
      <c r="O584" s="3"/>
      <c r="P584" s="5"/>
      <c r="Q584" s="25" t="str">
        <f t="shared" si="9"/>
        <v>N/A</v>
      </c>
      <c r="R584" s="4"/>
      <c r="S584" s="4"/>
      <c r="T584" s="4"/>
      <c r="U584" s="4"/>
      <c r="V584" s="4"/>
      <c r="W584" s="4"/>
      <c r="X584" s="2"/>
      <c r="Y584" s="4"/>
      <c r="Z584" s="4"/>
    </row>
    <row r="585" spans="1:26" s="6" customFormat="1" x14ac:dyDescent="0.25">
      <c r="A585" s="7"/>
      <c r="B585" s="4"/>
      <c r="C585" s="4"/>
      <c r="D585" s="4"/>
      <c r="E585" s="4"/>
      <c r="F585" s="4"/>
      <c r="G585" s="4"/>
      <c r="H585" s="4"/>
      <c r="I585" s="4"/>
      <c r="J585" s="4"/>
      <c r="K585" s="4"/>
      <c r="L585" s="4"/>
      <c r="M585" s="4"/>
      <c r="N585" s="3"/>
      <c r="O585" s="3"/>
      <c r="P585" s="5"/>
      <c r="Q585" s="25" t="str">
        <f t="shared" si="9"/>
        <v>N/A</v>
      </c>
      <c r="R585" s="4"/>
      <c r="S585" s="4"/>
      <c r="T585" s="4"/>
      <c r="U585" s="4"/>
      <c r="V585" s="4"/>
      <c r="W585" s="4"/>
      <c r="X585" s="2"/>
      <c r="Y585" s="4"/>
      <c r="Z585" s="4"/>
    </row>
    <row r="586" spans="1:26" s="6" customFormat="1" x14ac:dyDescent="0.25">
      <c r="A586" s="7"/>
      <c r="B586" s="4"/>
      <c r="C586" s="4"/>
      <c r="D586" s="4"/>
      <c r="E586" s="4"/>
      <c r="F586" s="4"/>
      <c r="G586" s="4"/>
      <c r="H586" s="4"/>
      <c r="I586" s="4"/>
      <c r="J586" s="4"/>
      <c r="K586" s="4"/>
      <c r="L586" s="4"/>
      <c r="M586" s="4"/>
      <c r="N586" s="3"/>
      <c r="O586" s="3"/>
      <c r="P586" s="5"/>
      <c r="Q586" s="25" t="str">
        <f t="shared" si="9"/>
        <v>N/A</v>
      </c>
      <c r="R586" s="4"/>
      <c r="S586" s="4"/>
      <c r="T586" s="4"/>
      <c r="U586" s="4"/>
      <c r="V586" s="4"/>
      <c r="W586" s="4"/>
      <c r="X586" s="2"/>
      <c r="Y586" s="4"/>
      <c r="Z586" s="4"/>
    </row>
    <row r="587" spans="1:26" s="6" customFormat="1" x14ac:dyDescent="0.25">
      <c r="A587" s="7"/>
      <c r="B587" s="4"/>
      <c r="C587" s="4"/>
      <c r="D587" s="4"/>
      <c r="E587" s="4"/>
      <c r="F587" s="4"/>
      <c r="G587" s="4"/>
      <c r="H587" s="4"/>
      <c r="I587" s="4"/>
      <c r="J587" s="4"/>
      <c r="K587" s="4"/>
      <c r="L587" s="4"/>
      <c r="M587" s="4"/>
      <c r="N587" s="3"/>
      <c r="O587" s="3"/>
      <c r="P587" s="5"/>
      <c r="Q587" s="25" t="str">
        <f t="shared" si="9"/>
        <v>N/A</v>
      </c>
      <c r="R587" s="4"/>
      <c r="S587" s="4"/>
      <c r="T587" s="4"/>
      <c r="U587" s="4"/>
      <c r="V587" s="4"/>
      <c r="W587" s="4"/>
      <c r="X587" s="2"/>
      <c r="Y587" s="4"/>
      <c r="Z587" s="4"/>
    </row>
    <row r="588" spans="1:26" s="6" customFormat="1" x14ac:dyDescent="0.25">
      <c r="A588" s="7"/>
      <c r="B588" s="4"/>
      <c r="C588" s="4"/>
      <c r="D588" s="4"/>
      <c r="E588" s="4"/>
      <c r="F588" s="4"/>
      <c r="G588" s="4"/>
      <c r="H588" s="4"/>
      <c r="I588" s="4"/>
      <c r="J588" s="4"/>
      <c r="K588" s="4"/>
      <c r="L588" s="4"/>
      <c r="M588" s="4"/>
      <c r="N588" s="3"/>
      <c r="O588" s="3"/>
      <c r="P588" s="5"/>
      <c r="Q588" s="25" t="str">
        <f t="shared" si="9"/>
        <v>N/A</v>
      </c>
      <c r="R588" s="4"/>
      <c r="S588" s="4"/>
      <c r="T588" s="4"/>
      <c r="U588" s="4"/>
      <c r="V588" s="4"/>
      <c r="W588" s="4"/>
      <c r="X588" s="2"/>
      <c r="Y588" s="4"/>
      <c r="Z588" s="4"/>
    </row>
    <row r="589" spans="1:26" s="6" customFormat="1" x14ac:dyDescent="0.25">
      <c r="A589" s="7"/>
      <c r="B589" s="4"/>
      <c r="C589" s="4"/>
      <c r="D589" s="4"/>
      <c r="E589" s="4"/>
      <c r="F589" s="4"/>
      <c r="G589" s="4"/>
      <c r="H589" s="4"/>
      <c r="I589" s="4"/>
      <c r="J589" s="4"/>
      <c r="K589" s="4"/>
      <c r="L589" s="4"/>
      <c r="M589" s="4"/>
      <c r="N589" s="3"/>
      <c r="O589" s="3"/>
      <c r="P589" s="5"/>
      <c r="Q589" s="25" t="str">
        <f t="shared" si="9"/>
        <v>N/A</v>
      </c>
      <c r="R589" s="4"/>
      <c r="S589" s="4"/>
      <c r="T589" s="4"/>
      <c r="U589" s="4"/>
      <c r="V589" s="4"/>
      <c r="W589" s="4"/>
      <c r="X589" s="2"/>
      <c r="Y589" s="4"/>
      <c r="Z589" s="4"/>
    </row>
    <row r="590" spans="1:26" s="6" customFormat="1" x14ac:dyDescent="0.25">
      <c r="A590" s="7"/>
      <c r="B590" s="4"/>
      <c r="C590" s="4"/>
      <c r="D590" s="4"/>
      <c r="E590" s="4"/>
      <c r="F590" s="4"/>
      <c r="G590" s="4"/>
      <c r="H590" s="4"/>
      <c r="I590" s="4"/>
      <c r="J590" s="4"/>
      <c r="K590" s="4"/>
      <c r="L590" s="4"/>
      <c r="M590" s="4"/>
      <c r="N590" s="3"/>
      <c r="O590" s="3"/>
      <c r="P590" s="5"/>
      <c r="Q590" s="25" t="str">
        <f t="shared" si="9"/>
        <v>N/A</v>
      </c>
      <c r="R590" s="4"/>
      <c r="S590" s="4"/>
      <c r="T590" s="4"/>
      <c r="U590" s="4"/>
      <c r="V590" s="4"/>
      <c r="W590" s="4"/>
      <c r="X590" s="2"/>
      <c r="Y590" s="4"/>
      <c r="Z590" s="4"/>
    </row>
    <row r="591" spans="1:26" s="6" customFormat="1" x14ac:dyDescent="0.25">
      <c r="A591" s="7"/>
      <c r="B591" s="4"/>
      <c r="C591" s="4"/>
      <c r="D591" s="4"/>
      <c r="E591" s="4"/>
      <c r="F591" s="4"/>
      <c r="G591" s="4"/>
      <c r="H591" s="4"/>
      <c r="I591" s="4"/>
      <c r="J591" s="4"/>
      <c r="K591" s="4"/>
      <c r="L591" s="4"/>
      <c r="M591" s="4"/>
      <c r="N591" s="3"/>
      <c r="O591" s="3"/>
      <c r="P591" s="5"/>
      <c r="Q591" s="25" t="str">
        <f t="shared" si="9"/>
        <v>N/A</v>
      </c>
      <c r="R591" s="4"/>
      <c r="S591" s="4"/>
      <c r="T591" s="4"/>
      <c r="U591" s="4"/>
      <c r="V591" s="4"/>
      <c r="W591" s="4"/>
      <c r="X591" s="2"/>
      <c r="Y591" s="4"/>
      <c r="Z591" s="4"/>
    </row>
    <row r="592" spans="1:26" s="6" customFormat="1" x14ac:dyDescent="0.25">
      <c r="A592" s="7"/>
      <c r="B592" s="4"/>
      <c r="C592" s="4"/>
      <c r="D592" s="4"/>
      <c r="E592" s="4"/>
      <c r="F592" s="4"/>
      <c r="G592" s="4"/>
      <c r="H592" s="4"/>
      <c r="I592" s="4"/>
      <c r="J592" s="4"/>
      <c r="K592" s="4"/>
      <c r="L592" s="4"/>
      <c r="M592" s="4"/>
      <c r="N592" s="3"/>
      <c r="O592" s="3"/>
      <c r="P592" s="5"/>
      <c r="Q592" s="25" t="str">
        <f t="shared" si="9"/>
        <v>N/A</v>
      </c>
      <c r="R592" s="4"/>
      <c r="S592" s="4"/>
      <c r="T592" s="4"/>
      <c r="U592" s="4"/>
      <c r="V592" s="4"/>
      <c r="W592" s="4"/>
      <c r="X592" s="2"/>
      <c r="Y592" s="4"/>
      <c r="Z592" s="4"/>
    </row>
    <row r="593" spans="1:26" s="6" customFormat="1" x14ac:dyDescent="0.25">
      <c r="A593" s="7"/>
      <c r="B593" s="4"/>
      <c r="C593" s="4"/>
      <c r="D593" s="4"/>
      <c r="E593" s="4"/>
      <c r="F593" s="4"/>
      <c r="G593" s="4"/>
      <c r="H593" s="4"/>
      <c r="I593" s="4"/>
      <c r="J593" s="4"/>
      <c r="K593" s="4"/>
      <c r="L593" s="4"/>
      <c r="M593" s="4"/>
      <c r="N593" s="3"/>
      <c r="O593" s="3"/>
      <c r="P593" s="5"/>
      <c r="Q593" s="25" t="str">
        <f t="shared" si="9"/>
        <v>N/A</v>
      </c>
      <c r="R593" s="4"/>
      <c r="S593" s="4"/>
      <c r="T593" s="4"/>
      <c r="U593" s="4"/>
      <c r="V593" s="4"/>
      <c r="W593" s="4"/>
      <c r="X593" s="2"/>
      <c r="Y593" s="4"/>
      <c r="Z593" s="4"/>
    </row>
    <row r="594" spans="1:26" s="6" customFormat="1" x14ac:dyDescent="0.25">
      <c r="A594" s="7"/>
      <c r="B594" s="4"/>
      <c r="C594" s="4"/>
      <c r="D594" s="4"/>
      <c r="E594" s="4"/>
      <c r="F594" s="4"/>
      <c r="G594" s="4"/>
      <c r="H594" s="4"/>
      <c r="I594" s="4"/>
      <c r="J594" s="4"/>
      <c r="K594" s="4"/>
      <c r="L594" s="4"/>
      <c r="M594" s="4"/>
      <c r="N594" s="3"/>
      <c r="O594" s="3"/>
      <c r="P594" s="5"/>
      <c r="Q594" s="25" t="str">
        <f t="shared" si="9"/>
        <v>N/A</v>
      </c>
      <c r="R594" s="4"/>
      <c r="S594" s="4"/>
      <c r="T594" s="4"/>
      <c r="U594" s="4"/>
      <c r="V594" s="4"/>
      <c r="W594" s="4"/>
      <c r="X594" s="2"/>
      <c r="Y594" s="4"/>
      <c r="Z594" s="4"/>
    </row>
    <row r="595" spans="1:26" s="6" customFormat="1" x14ac:dyDescent="0.25">
      <c r="A595" s="7"/>
      <c r="B595" s="4"/>
      <c r="C595" s="4"/>
      <c r="D595" s="4"/>
      <c r="E595" s="4"/>
      <c r="F595" s="4"/>
      <c r="G595" s="4"/>
      <c r="H595" s="4"/>
      <c r="I595" s="4"/>
      <c r="J595" s="4"/>
      <c r="K595" s="4"/>
      <c r="L595" s="4"/>
      <c r="M595" s="4"/>
      <c r="N595" s="3"/>
      <c r="O595" s="3"/>
      <c r="P595" s="5"/>
      <c r="Q595" s="25" t="str">
        <f t="shared" si="9"/>
        <v>N/A</v>
      </c>
      <c r="R595" s="4"/>
      <c r="S595" s="4"/>
      <c r="T595" s="4"/>
      <c r="U595" s="4"/>
      <c r="V595" s="4"/>
      <c r="W595" s="4"/>
      <c r="X595" s="2"/>
      <c r="Y595" s="4"/>
      <c r="Z595" s="4"/>
    </row>
    <row r="596" spans="1:26" s="6" customFormat="1" x14ac:dyDescent="0.25">
      <c r="A596" s="7"/>
      <c r="B596" s="4"/>
      <c r="C596" s="4"/>
      <c r="D596" s="4"/>
      <c r="E596" s="4"/>
      <c r="F596" s="4"/>
      <c r="G596" s="4"/>
      <c r="H596" s="4"/>
      <c r="I596" s="4"/>
      <c r="J596" s="4"/>
      <c r="K596" s="4"/>
      <c r="L596" s="4"/>
      <c r="M596" s="4"/>
      <c r="N596" s="3"/>
      <c r="O596" s="3"/>
      <c r="P596" s="5"/>
      <c r="Q596" s="25" t="str">
        <f t="shared" si="9"/>
        <v>N/A</v>
      </c>
      <c r="R596" s="4"/>
      <c r="S596" s="4"/>
      <c r="T596" s="4"/>
      <c r="U596" s="4"/>
      <c r="V596" s="4"/>
      <c r="W596" s="4"/>
      <c r="X596" s="2"/>
      <c r="Y596" s="4"/>
      <c r="Z596" s="4"/>
    </row>
    <row r="597" spans="1:26" s="6" customFormat="1" x14ac:dyDescent="0.25">
      <c r="A597" s="7"/>
      <c r="B597" s="4"/>
      <c r="C597" s="4"/>
      <c r="D597" s="4"/>
      <c r="E597" s="4"/>
      <c r="F597" s="4"/>
      <c r="G597" s="4"/>
      <c r="H597" s="4"/>
      <c r="I597" s="4"/>
      <c r="J597" s="4"/>
      <c r="K597" s="4"/>
      <c r="L597" s="4"/>
      <c r="M597" s="4"/>
      <c r="N597" s="3"/>
      <c r="O597" s="3"/>
      <c r="P597" s="5"/>
      <c r="Q597" s="25" t="str">
        <f t="shared" si="9"/>
        <v>N/A</v>
      </c>
      <c r="R597" s="4"/>
      <c r="S597" s="4"/>
      <c r="T597" s="4"/>
      <c r="U597" s="4"/>
      <c r="V597" s="4"/>
      <c r="W597" s="4"/>
      <c r="X597" s="2"/>
      <c r="Y597" s="4"/>
      <c r="Z597" s="4"/>
    </row>
    <row r="598" spans="1:26" s="6" customFormat="1" x14ac:dyDescent="0.25">
      <c r="A598" s="7"/>
      <c r="B598" s="4"/>
      <c r="C598" s="4"/>
      <c r="D598" s="4"/>
      <c r="E598" s="4"/>
      <c r="F598" s="4"/>
      <c r="G598" s="4"/>
      <c r="H598" s="4"/>
      <c r="I598" s="4"/>
      <c r="J598" s="4"/>
      <c r="K598" s="4"/>
      <c r="L598" s="4"/>
      <c r="M598" s="4"/>
      <c r="N598" s="3"/>
      <c r="O598" s="3"/>
      <c r="P598" s="5"/>
      <c r="Q598" s="25" t="str">
        <f t="shared" si="9"/>
        <v>N/A</v>
      </c>
      <c r="R598" s="4"/>
      <c r="S598" s="4"/>
      <c r="T598" s="4"/>
      <c r="U598" s="4"/>
      <c r="V598" s="4"/>
      <c r="W598" s="4"/>
      <c r="X598" s="2"/>
      <c r="Y598" s="4"/>
      <c r="Z598" s="4"/>
    </row>
    <row r="599" spans="1:26" s="6" customFormat="1" x14ac:dyDescent="0.25">
      <c r="A599" s="7"/>
      <c r="B599" s="4"/>
      <c r="C599" s="4"/>
      <c r="D599" s="4"/>
      <c r="E599" s="4"/>
      <c r="F599" s="4"/>
      <c r="G599" s="4"/>
      <c r="H599" s="4"/>
      <c r="I599" s="4"/>
      <c r="J599" s="4"/>
      <c r="K599" s="4"/>
      <c r="L599" s="4"/>
      <c r="M599" s="4"/>
      <c r="N599" s="3"/>
      <c r="O599" s="3"/>
      <c r="P599" s="5"/>
      <c r="Q599" s="25" t="str">
        <f t="shared" si="9"/>
        <v>N/A</v>
      </c>
      <c r="R599" s="4"/>
      <c r="S599" s="4"/>
      <c r="T599" s="4"/>
      <c r="U599" s="4"/>
      <c r="V599" s="4"/>
      <c r="W599" s="4"/>
      <c r="X599" s="2"/>
      <c r="Y599" s="4"/>
      <c r="Z599" s="4"/>
    </row>
    <row r="600" spans="1:26" s="6" customFormat="1" x14ac:dyDescent="0.25">
      <c r="A600" s="7"/>
      <c r="B600" s="4"/>
      <c r="C600" s="4"/>
      <c r="D600" s="4"/>
      <c r="E600" s="4"/>
      <c r="F600" s="4"/>
      <c r="G600" s="4"/>
      <c r="H600" s="4"/>
      <c r="I600" s="4"/>
      <c r="J600" s="4"/>
      <c r="K600" s="4"/>
      <c r="L600" s="4"/>
      <c r="M600" s="4"/>
      <c r="N600" s="3"/>
      <c r="O600" s="3"/>
      <c r="P600" s="5"/>
      <c r="Q600" s="25" t="str">
        <f t="shared" si="9"/>
        <v>N/A</v>
      </c>
      <c r="R600" s="4"/>
      <c r="S600" s="4"/>
      <c r="T600" s="4"/>
      <c r="U600" s="4"/>
      <c r="V600" s="4"/>
      <c r="W600" s="4"/>
      <c r="X600" s="2"/>
      <c r="Y600" s="4"/>
      <c r="Z600" s="4"/>
    </row>
    <row r="601" spans="1:26" s="6" customFormat="1" x14ac:dyDescent="0.25">
      <c r="A601" s="7"/>
      <c r="B601" s="4"/>
      <c r="C601" s="4"/>
      <c r="D601" s="4"/>
      <c r="E601" s="4"/>
      <c r="F601" s="4"/>
      <c r="G601" s="4"/>
      <c r="H601" s="4"/>
      <c r="I601" s="4"/>
      <c r="J601" s="4"/>
      <c r="K601" s="4"/>
      <c r="L601" s="4"/>
      <c r="M601" s="4"/>
      <c r="N601" s="3"/>
      <c r="O601" s="3"/>
      <c r="P601" s="5"/>
      <c r="Q601" s="25" t="str">
        <f t="shared" si="9"/>
        <v>N/A</v>
      </c>
      <c r="R601" s="4"/>
      <c r="S601" s="4"/>
      <c r="T601" s="4"/>
      <c r="U601" s="4"/>
      <c r="V601" s="4"/>
      <c r="W601" s="4"/>
      <c r="X601" s="2"/>
      <c r="Y601" s="4"/>
      <c r="Z601" s="4"/>
    </row>
    <row r="602" spans="1:26" s="6" customFormat="1" x14ac:dyDescent="0.25">
      <c r="A602" s="7"/>
      <c r="B602" s="4"/>
      <c r="C602" s="4"/>
      <c r="D602" s="4"/>
      <c r="E602" s="4"/>
      <c r="F602" s="4"/>
      <c r="G602" s="4"/>
      <c r="H602" s="4"/>
      <c r="I602" s="4"/>
      <c r="J602" s="4"/>
      <c r="K602" s="4"/>
      <c r="L602" s="4"/>
      <c r="M602" s="4"/>
      <c r="N602" s="3"/>
      <c r="O602" s="3"/>
      <c r="P602" s="5"/>
      <c r="Q602" s="25" t="str">
        <f t="shared" si="9"/>
        <v>N/A</v>
      </c>
      <c r="R602" s="4"/>
      <c r="S602" s="4"/>
      <c r="T602" s="4"/>
      <c r="U602" s="4"/>
      <c r="V602" s="4"/>
      <c r="W602" s="4"/>
      <c r="X602" s="2"/>
      <c r="Y602" s="4"/>
      <c r="Z602" s="4"/>
    </row>
    <row r="603" spans="1:26" s="6" customFormat="1" x14ac:dyDescent="0.25">
      <c r="A603" s="7"/>
      <c r="B603" s="4"/>
      <c r="C603" s="4"/>
      <c r="D603" s="4"/>
      <c r="E603" s="4"/>
      <c r="F603" s="4"/>
      <c r="G603" s="4"/>
      <c r="H603" s="4"/>
      <c r="I603" s="4"/>
      <c r="J603" s="4"/>
      <c r="K603" s="4"/>
      <c r="L603" s="4"/>
      <c r="M603" s="4"/>
      <c r="N603" s="3"/>
      <c r="O603" s="3"/>
      <c r="P603" s="5"/>
      <c r="Q603" s="25" t="str">
        <f t="shared" si="9"/>
        <v>N/A</v>
      </c>
      <c r="R603" s="4"/>
      <c r="S603" s="4"/>
      <c r="T603" s="4"/>
      <c r="U603" s="4"/>
      <c r="V603" s="4"/>
      <c r="W603" s="4"/>
      <c r="X603" s="2"/>
      <c r="Y603" s="4"/>
      <c r="Z603" s="4"/>
    </row>
    <row r="604" spans="1:26" s="6" customFormat="1" x14ac:dyDescent="0.25">
      <c r="A604" s="7"/>
      <c r="B604" s="4"/>
      <c r="C604" s="4"/>
      <c r="D604" s="4"/>
      <c r="E604" s="4"/>
      <c r="F604" s="4"/>
      <c r="G604" s="4"/>
      <c r="H604" s="4"/>
      <c r="I604" s="4"/>
      <c r="J604" s="4"/>
      <c r="K604" s="4"/>
      <c r="L604" s="4"/>
      <c r="M604" s="4"/>
      <c r="N604" s="3"/>
      <c r="O604" s="3"/>
      <c r="P604" s="5"/>
      <c r="Q604" s="25" t="str">
        <f t="shared" si="9"/>
        <v>N/A</v>
      </c>
      <c r="R604" s="4"/>
      <c r="S604" s="4"/>
      <c r="T604" s="4"/>
      <c r="U604" s="4"/>
      <c r="V604" s="4"/>
      <c r="W604" s="4"/>
      <c r="X604" s="2"/>
      <c r="Y604" s="4"/>
      <c r="Z604" s="4"/>
    </row>
    <row r="605" spans="1:26" s="6" customFormat="1" x14ac:dyDescent="0.25">
      <c r="A605" s="7"/>
      <c r="B605" s="4"/>
      <c r="C605" s="4"/>
      <c r="D605" s="4"/>
      <c r="E605" s="4"/>
      <c r="F605" s="4"/>
      <c r="G605" s="4"/>
      <c r="H605" s="4"/>
      <c r="I605" s="4"/>
      <c r="J605" s="4"/>
      <c r="K605" s="4"/>
      <c r="L605" s="4"/>
      <c r="M605" s="4"/>
      <c r="N605" s="3"/>
      <c r="O605" s="3"/>
      <c r="P605" s="5"/>
      <c r="Q605" s="25" t="str">
        <f t="shared" si="9"/>
        <v>N/A</v>
      </c>
      <c r="R605" s="4"/>
      <c r="S605" s="4"/>
      <c r="T605" s="4"/>
      <c r="U605" s="4"/>
      <c r="V605" s="4"/>
      <c r="W605" s="4"/>
      <c r="X605" s="2"/>
      <c r="Y605" s="4"/>
      <c r="Z605" s="4"/>
    </row>
    <row r="606" spans="1:26" s="6" customFormat="1" x14ac:dyDescent="0.25">
      <c r="A606" s="7"/>
      <c r="B606" s="4"/>
      <c r="C606" s="4"/>
      <c r="D606" s="4"/>
      <c r="E606" s="4"/>
      <c r="F606" s="4"/>
      <c r="G606" s="4"/>
      <c r="H606" s="4"/>
      <c r="I606" s="4"/>
      <c r="J606" s="4"/>
      <c r="K606" s="4"/>
      <c r="L606" s="4"/>
      <c r="M606" s="4"/>
      <c r="N606" s="3"/>
      <c r="O606" s="3"/>
      <c r="P606" s="5"/>
      <c r="Q606" s="25" t="str">
        <f t="shared" si="9"/>
        <v>N/A</v>
      </c>
      <c r="R606" s="4"/>
      <c r="S606" s="4"/>
      <c r="T606" s="4"/>
      <c r="U606" s="4"/>
      <c r="V606" s="4"/>
      <c r="W606" s="4"/>
      <c r="X606" s="2"/>
      <c r="Y606" s="4"/>
      <c r="Z606" s="4"/>
    </row>
    <row r="607" spans="1:26" s="6" customFormat="1" x14ac:dyDescent="0.25">
      <c r="A607" s="7"/>
      <c r="B607" s="4"/>
      <c r="C607" s="4"/>
      <c r="D607" s="4"/>
      <c r="E607" s="4"/>
      <c r="F607" s="4"/>
      <c r="G607" s="4"/>
      <c r="H607" s="4"/>
      <c r="I607" s="4"/>
      <c r="J607" s="4"/>
      <c r="K607" s="4"/>
      <c r="L607" s="4"/>
      <c r="M607" s="4"/>
      <c r="N607" s="3"/>
      <c r="O607" s="3"/>
      <c r="P607" s="5"/>
      <c r="Q607" s="25" t="str">
        <f t="shared" si="9"/>
        <v>N/A</v>
      </c>
      <c r="R607" s="4"/>
      <c r="S607" s="4"/>
      <c r="T607" s="4"/>
      <c r="U607" s="4"/>
      <c r="V607" s="4"/>
      <c r="W607" s="4"/>
      <c r="X607" s="2"/>
      <c r="Y607" s="4"/>
      <c r="Z607" s="4"/>
    </row>
    <row r="608" spans="1:26" s="6" customFormat="1" x14ac:dyDescent="0.25">
      <c r="A608" s="7"/>
      <c r="B608" s="4"/>
      <c r="C608" s="4"/>
      <c r="D608" s="4"/>
      <c r="E608" s="4"/>
      <c r="F608" s="4"/>
      <c r="G608" s="4"/>
      <c r="H608" s="4"/>
      <c r="I608" s="4"/>
      <c r="J608" s="4"/>
      <c r="K608" s="4"/>
      <c r="L608" s="4"/>
      <c r="M608" s="4"/>
      <c r="N608" s="3"/>
      <c r="O608" s="3"/>
      <c r="P608" s="5"/>
      <c r="Q608" s="25" t="str">
        <f t="shared" si="9"/>
        <v>N/A</v>
      </c>
      <c r="R608" s="4"/>
      <c r="S608" s="4"/>
      <c r="T608" s="4"/>
      <c r="U608" s="4"/>
      <c r="V608" s="4"/>
      <c r="W608" s="4"/>
      <c r="X608" s="2"/>
      <c r="Y608" s="4"/>
      <c r="Z608" s="4"/>
    </row>
    <row r="609" spans="1:26" s="6" customFormat="1" x14ac:dyDescent="0.25">
      <c r="A609" s="7"/>
      <c r="B609" s="4"/>
      <c r="C609" s="4"/>
      <c r="D609" s="4"/>
      <c r="E609" s="4"/>
      <c r="F609" s="4"/>
      <c r="G609" s="4"/>
      <c r="H609" s="4"/>
      <c r="I609" s="4"/>
      <c r="J609" s="4"/>
      <c r="K609" s="4"/>
      <c r="L609" s="4"/>
      <c r="M609" s="4"/>
      <c r="N609" s="3"/>
      <c r="O609" s="3"/>
      <c r="P609" s="5"/>
      <c r="Q609" s="25" t="str">
        <f t="shared" si="9"/>
        <v>N/A</v>
      </c>
      <c r="R609" s="4"/>
      <c r="S609" s="4"/>
      <c r="T609" s="4"/>
      <c r="U609" s="4"/>
      <c r="V609" s="4"/>
      <c r="W609" s="4"/>
      <c r="X609" s="2"/>
      <c r="Y609" s="4"/>
      <c r="Z609" s="4"/>
    </row>
    <row r="610" spans="1:26" s="6" customFormat="1" x14ac:dyDescent="0.25">
      <c r="A610" s="7"/>
      <c r="B610" s="4"/>
      <c r="C610" s="4"/>
      <c r="D610" s="4"/>
      <c r="E610" s="4"/>
      <c r="F610" s="4"/>
      <c r="G610" s="4"/>
      <c r="H610" s="4"/>
      <c r="I610" s="4"/>
      <c r="J610" s="4"/>
      <c r="K610" s="4"/>
      <c r="L610" s="4"/>
      <c r="M610" s="4"/>
      <c r="N610" s="3"/>
      <c r="O610" s="3"/>
      <c r="P610" s="5"/>
      <c r="Q610" s="25" t="str">
        <f t="shared" si="9"/>
        <v>N/A</v>
      </c>
      <c r="R610" s="4"/>
      <c r="S610" s="4"/>
      <c r="T610" s="4"/>
      <c r="U610" s="4"/>
      <c r="V610" s="4"/>
      <c r="W610" s="4"/>
      <c r="X610" s="2"/>
      <c r="Y610" s="4"/>
      <c r="Z610" s="4"/>
    </row>
    <row r="611" spans="1:26" s="6" customFormat="1" x14ac:dyDescent="0.25">
      <c r="A611" s="7"/>
      <c r="B611" s="4"/>
      <c r="C611" s="4"/>
      <c r="D611" s="4"/>
      <c r="E611" s="4"/>
      <c r="F611" s="4"/>
      <c r="G611" s="4"/>
      <c r="H611" s="4"/>
      <c r="I611" s="4"/>
      <c r="J611" s="4"/>
      <c r="K611" s="4"/>
      <c r="L611" s="4"/>
      <c r="M611" s="4"/>
      <c r="N611" s="3"/>
      <c r="O611" s="3"/>
      <c r="P611" s="5"/>
      <c r="Q611" s="25" t="str">
        <f t="shared" si="9"/>
        <v>N/A</v>
      </c>
      <c r="R611" s="4"/>
      <c r="S611" s="4"/>
      <c r="T611" s="4"/>
      <c r="U611" s="4"/>
      <c r="V611" s="4"/>
      <c r="W611" s="4"/>
      <c r="X611" s="2"/>
      <c r="Y611" s="4"/>
      <c r="Z611" s="4"/>
    </row>
    <row r="612" spans="1:26" s="6" customFormat="1" x14ac:dyDescent="0.25">
      <c r="A612" s="7"/>
      <c r="B612" s="4"/>
      <c r="C612" s="4"/>
      <c r="D612" s="4"/>
      <c r="E612" s="4"/>
      <c r="F612" s="4"/>
      <c r="G612" s="4"/>
      <c r="H612" s="4"/>
      <c r="I612" s="4"/>
      <c r="J612" s="4"/>
      <c r="K612" s="4"/>
      <c r="L612" s="4"/>
      <c r="M612" s="4"/>
      <c r="N612" s="3"/>
      <c r="O612" s="3"/>
      <c r="P612" s="5"/>
      <c r="Q612" s="25" t="str">
        <f t="shared" si="9"/>
        <v>N/A</v>
      </c>
      <c r="R612" s="4"/>
      <c r="S612" s="4"/>
      <c r="T612" s="4"/>
      <c r="U612" s="4"/>
      <c r="V612" s="4"/>
      <c r="W612" s="4"/>
      <c r="X612" s="2"/>
      <c r="Y612" s="4"/>
      <c r="Z612" s="4"/>
    </row>
    <row r="613" spans="1:26" s="6" customFormat="1" x14ac:dyDescent="0.25">
      <c r="A613" s="7"/>
      <c r="B613" s="4"/>
      <c r="C613" s="4"/>
      <c r="D613" s="4"/>
      <c r="E613" s="4"/>
      <c r="F613" s="4"/>
      <c r="G613" s="4"/>
      <c r="H613" s="4"/>
      <c r="I613" s="4"/>
      <c r="J613" s="4"/>
      <c r="K613" s="4"/>
      <c r="L613" s="4"/>
      <c r="M613" s="4"/>
      <c r="N613" s="3"/>
      <c r="O613" s="3"/>
      <c r="P613" s="5"/>
      <c r="Q613" s="25" t="str">
        <f t="shared" si="9"/>
        <v>N/A</v>
      </c>
      <c r="R613" s="4"/>
      <c r="S613" s="4"/>
      <c r="T613" s="4"/>
      <c r="U613" s="4"/>
      <c r="V613" s="4"/>
      <c r="W613" s="4"/>
      <c r="X613" s="2"/>
      <c r="Y613" s="4"/>
      <c r="Z613" s="4"/>
    </row>
    <row r="614" spans="1:26" s="6" customFormat="1" x14ac:dyDescent="0.25">
      <c r="A614" s="7"/>
      <c r="B614" s="4"/>
      <c r="C614" s="4"/>
      <c r="D614" s="4"/>
      <c r="E614" s="4"/>
      <c r="F614" s="4"/>
      <c r="G614" s="4"/>
      <c r="H614" s="4"/>
      <c r="I614" s="4"/>
      <c r="J614" s="4"/>
      <c r="K614" s="4"/>
      <c r="L614" s="4"/>
      <c r="M614" s="4"/>
      <c r="N614" s="3"/>
      <c r="O614" s="3"/>
      <c r="P614" s="5"/>
      <c r="Q614" s="25" t="str">
        <f t="shared" si="9"/>
        <v>N/A</v>
      </c>
      <c r="R614" s="4"/>
      <c r="S614" s="4"/>
      <c r="T614" s="4"/>
      <c r="U614" s="4"/>
      <c r="V614" s="4"/>
      <c r="W614" s="4"/>
      <c r="X614" s="2"/>
      <c r="Y614" s="4"/>
      <c r="Z614" s="4"/>
    </row>
    <row r="615" spans="1:26" s="6" customFormat="1" x14ac:dyDescent="0.25">
      <c r="A615" s="7"/>
      <c r="B615" s="4"/>
      <c r="C615" s="4"/>
      <c r="D615" s="4"/>
      <c r="E615" s="4"/>
      <c r="F615" s="4"/>
      <c r="G615" s="4"/>
      <c r="H615" s="4"/>
      <c r="I615" s="4"/>
      <c r="J615" s="4"/>
      <c r="K615" s="4"/>
      <c r="L615" s="4"/>
      <c r="M615" s="4"/>
      <c r="N615" s="3"/>
      <c r="O615" s="3"/>
      <c r="P615" s="5"/>
      <c r="Q615" s="25" t="str">
        <f t="shared" si="9"/>
        <v>N/A</v>
      </c>
      <c r="R615" s="4"/>
      <c r="S615" s="4"/>
      <c r="T615" s="4"/>
      <c r="U615" s="4"/>
      <c r="V615" s="4"/>
      <c r="W615" s="4"/>
      <c r="X615" s="2"/>
      <c r="Y615" s="4"/>
      <c r="Z615" s="4"/>
    </row>
    <row r="616" spans="1:26" s="6" customFormat="1" x14ac:dyDescent="0.25">
      <c r="A616" s="7"/>
      <c r="B616" s="4"/>
      <c r="C616" s="4"/>
      <c r="D616" s="4"/>
      <c r="E616" s="4"/>
      <c r="F616" s="4"/>
      <c r="G616" s="4"/>
      <c r="H616" s="4"/>
      <c r="I616" s="4"/>
      <c r="J616" s="4"/>
      <c r="K616" s="4"/>
      <c r="L616" s="4"/>
      <c r="M616" s="4"/>
      <c r="N616" s="3"/>
      <c r="O616" s="3"/>
      <c r="P616" s="5"/>
      <c r="Q616" s="25" t="str">
        <f t="shared" si="9"/>
        <v>N/A</v>
      </c>
      <c r="R616" s="4"/>
      <c r="S616" s="4"/>
      <c r="T616" s="4"/>
      <c r="U616" s="4"/>
      <c r="V616" s="4"/>
      <c r="W616" s="4"/>
      <c r="X616" s="2"/>
      <c r="Y616" s="4"/>
      <c r="Z616" s="4"/>
    </row>
    <row r="617" spans="1:26" s="6" customFormat="1" x14ac:dyDescent="0.25">
      <c r="A617" s="7"/>
      <c r="B617" s="4"/>
      <c r="C617" s="4"/>
      <c r="D617" s="4"/>
      <c r="E617" s="4"/>
      <c r="F617" s="4"/>
      <c r="G617" s="4"/>
      <c r="H617" s="4"/>
      <c r="I617" s="4"/>
      <c r="J617" s="4"/>
      <c r="K617" s="4"/>
      <c r="L617" s="4"/>
      <c r="M617" s="4"/>
      <c r="N617" s="3"/>
      <c r="O617" s="3"/>
      <c r="P617" s="5"/>
      <c r="Q617" s="25" t="str">
        <f t="shared" si="9"/>
        <v>N/A</v>
      </c>
      <c r="R617" s="4"/>
      <c r="S617" s="4"/>
      <c r="T617" s="4"/>
      <c r="U617" s="4"/>
      <c r="V617" s="4"/>
      <c r="W617" s="4"/>
      <c r="X617" s="2"/>
      <c r="Y617" s="4"/>
      <c r="Z617" s="4"/>
    </row>
    <row r="618" spans="1:26" s="6" customFormat="1" x14ac:dyDescent="0.25">
      <c r="A618" s="7"/>
      <c r="B618" s="4"/>
      <c r="C618" s="4"/>
      <c r="D618" s="4"/>
      <c r="E618" s="4"/>
      <c r="F618" s="4"/>
      <c r="G618" s="4"/>
      <c r="H618" s="4"/>
      <c r="I618" s="4"/>
      <c r="J618" s="4"/>
      <c r="K618" s="4"/>
      <c r="L618" s="4"/>
      <c r="M618" s="4"/>
      <c r="N618" s="3"/>
      <c r="O618" s="3"/>
      <c r="P618" s="5"/>
      <c r="Q618" s="25" t="str">
        <f t="shared" si="9"/>
        <v>N/A</v>
      </c>
      <c r="R618" s="4"/>
      <c r="S618" s="4"/>
      <c r="T618" s="4"/>
      <c r="U618" s="4"/>
      <c r="V618" s="4"/>
      <c r="W618" s="4"/>
      <c r="X618" s="2"/>
      <c r="Y618" s="4"/>
      <c r="Z618" s="4"/>
    </row>
    <row r="619" spans="1:26" s="6" customFormat="1" x14ac:dyDescent="0.25">
      <c r="A619" s="7"/>
      <c r="B619" s="4"/>
      <c r="C619" s="4"/>
      <c r="D619" s="4"/>
      <c r="E619" s="4"/>
      <c r="F619" s="4"/>
      <c r="G619" s="4"/>
      <c r="H619" s="4"/>
      <c r="I619" s="4"/>
      <c r="J619" s="4"/>
      <c r="K619" s="4"/>
      <c r="L619" s="4"/>
      <c r="M619" s="4"/>
      <c r="N619" s="3"/>
      <c r="O619" s="3"/>
      <c r="P619" s="5"/>
      <c r="Q619" s="25" t="str">
        <f t="shared" si="9"/>
        <v>N/A</v>
      </c>
      <c r="R619" s="4"/>
      <c r="S619" s="4"/>
      <c r="T619" s="4"/>
      <c r="U619" s="4"/>
      <c r="V619" s="4"/>
      <c r="W619" s="4"/>
      <c r="X619" s="2"/>
      <c r="Y619" s="4"/>
      <c r="Z619" s="4"/>
    </row>
    <row r="620" spans="1:26" s="6" customFormat="1" x14ac:dyDescent="0.25">
      <c r="A620" s="7"/>
      <c r="B620" s="4"/>
      <c r="C620" s="4"/>
      <c r="D620" s="4"/>
      <c r="E620" s="4"/>
      <c r="F620" s="4"/>
      <c r="G620" s="4"/>
      <c r="H620" s="4"/>
      <c r="I620" s="4"/>
      <c r="J620" s="4"/>
      <c r="K620" s="4"/>
      <c r="L620" s="4"/>
      <c r="M620" s="4"/>
      <c r="N620" s="3"/>
      <c r="O620" s="3"/>
      <c r="P620" s="5"/>
      <c r="Q620" s="25" t="str">
        <f t="shared" si="9"/>
        <v>N/A</v>
      </c>
      <c r="R620" s="4"/>
      <c r="S620" s="4"/>
      <c r="T620" s="4"/>
      <c r="U620" s="4"/>
      <c r="V620" s="4"/>
      <c r="W620" s="4"/>
      <c r="X620" s="2"/>
      <c r="Y620" s="4"/>
      <c r="Z620" s="4"/>
    </row>
    <row r="621" spans="1:26" s="6" customFormat="1" x14ac:dyDescent="0.25">
      <c r="A621" s="7"/>
      <c r="B621" s="4"/>
      <c r="C621" s="4"/>
      <c r="D621" s="4"/>
      <c r="E621" s="4"/>
      <c r="F621" s="4"/>
      <c r="G621" s="4"/>
      <c r="H621" s="4"/>
      <c r="I621" s="4"/>
      <c r="J621" s="4"/>
      <c r="K621" s="4"/>
      <c r="L621" s="4"/>
      <c r="M621" s="4"/>
      <c r="N621" s="3"/>
      <c r="O621" s="3"/>
      <c r="P621" s="5"/>
      <c r="Q621" s="25" t="str">
        <f t="shared" si="9"/>
        <v>N/A</v>
      </c>
      <c r="R621" s="4"/>
      <c r="S621" s="4"/>
      <c r="T621" s="4"/>
      <c r="U621" s="4"/>
      <c r="V621" s="4"/>
      <c r="W621" s="4"/>
      <c r="X621" s="2"/>
      <c r="Y621" s="4"/>
      <c r="Z621" s="4"/>
    </row>
    <row r="622" spans="1:26" s="6" customFormat="1" x14ac:dyDescent="0.25">
      <c r="A622" s="7"/>
      <c r="B622" s="4"/>
      <c r="C622" s="4"/>
      <c r="D622" s="4"/>
      <c r="E622" s="4"/>
      <c r="F622" s="4"/>
      <c r="G622" s="4"/>
      <c r="H622" s="4"/>
      <c r="I622" s="4"/>
      <c r="J622" s="4"/>
      <c r="K622" s="4"/>
      <c r="L622" s="4"/>
      <c r="M622" s="4"/>
      <c r="N622" s="3"/>
      <c r="O622" s="3"/>
      <c r="P622" s="5"/>
      <c r="Q622" s="25" t="str">
        <f t="shared" si="9"/>
        <v>N/A</v>
      </c>
      <c r="R622" s="4"/>
      <c r="S622" s="4"/>
      <c r="T622" s="4"/>
      <c r="U622" s="4"/>
      <c r="V622" s="4"/>
      <c r="W622" s="4"/>
      <c r="X622" s="2"/>
      <c r="Y622" s="4"/>
      <c r="Z622" s="4"/>
    </row>
    <row r="623" spans="1:26" s="6" customFormat="1" x14ac:dyDescent="0.25">
      <c r="A623" s="7"/>
      <c r="B623" s="4"/>
      <c r="C623" s="4"/>
      <c r="D623" s="4"/>
      <c r="E623" s="4"/>
      <c r="F623" s="4"/>
      <c r="G623" s="4"/>
      <c r="H623" s="4"/>
      <c r="I623" s="4"/>
      <c r="J623" s="4"/>
      <c r="K623" s="4"/>
      <c r="L623" s="4"/>
      <c r="M623" s="4"/>
      <c r="N623" s="3"/>
      <c r="O623" s="3"/>
      <c r="P623" s="5"/>
      <c r="Q623" s="25" t="str">
        <f t="shared" si="9"/>
        <v>N/A</v>
      </c>
      <c r="R623" s="4"/>
      <c r="S623" s="4"/>
      <c r="T623" s="4"/>
      <c r="U623" s="4"/>
      <c r="V623" s="4"/>
      <c r="W623" s="4"/>
      <c r="X623" s="2"/>
      <c r="Y623" s="4"/>
      <c r="Z623" s="4"/>
    </row>
    <row r="624" spans="1:26" s="6" customFormat="1" x14ac:dyDescent="0.25">
      <c r="A624" s="7"/>
      <c r="B624" s="4"/>
      <c r="C624" s="4"/>
      <c r="D624" s="4"/>
      <c r="E624" s="4"/>
      <c r="F624" s="4"/>
      <c r="G624" s="4"/>
      <c r="H624" s="4"/>
      <c r="I624" s="4"/>
      <c r="J624" s="4"/>
      <c r="K624" s="4"/>
      <c r="L624" s="4"/>
      <c r="M624" s="4"/>
      <c r="N624" s="3"/>
      <c r="O624" s="3"/>
      <c r="P624" s="5"/>
      <c r="Q624" s="25" t="str">
        <f t="shared" si="9"/>
        <v>N/A</v>
      </c>
      <c r="R624" s="4"/>
      <c r="S624" s="4"/>
      <c r="T624" s="4"/>
      <c r="U624" s="4"/>
      <c r="V624" s="4"/>
      <c r="W624" s="4"/>
      <c r="X624" s="2"/>
      <c r="Y624" s="4"/>
      <c r="Z624" s="4"/>
    </row>
    <row r="625" spans="1:26" s="6" customFormat="1" x14ac:dyDescent="0.25">
      <c r="A625" s="7"/>
      <c r="B625" s="4"/>
      <c r="C625" s="4"/>
      <c r="D625" s="4"/>
      <c r="E625" s="4"/>
      <c r="F625" s="4"/>
      <c r="G625" s="4"/>
      <c r="H625" s="4"/>
      <c r="I625" s="4"/>
      <c r="J625" s="4"/>
      <c r="K625" s="4"/>
      <c r="L625" s="4"/>
      <c r="M625" s="4"/>
      <c r="N625" s="3"/>
      <c r="O625" s="3"/>
      <c r="P625" s="5"/>
      <c r="Q625" s="25" t="str">
        <f t="shared" si="9"/>
        <v>N/A</v>
      </c>
      <c r="R625" s="4"/>
      <c r="S625" s="4"/>
      <c r="T625" s="4"/>
      <c r="U625" s="4"/>
      <c r="V625" s="4"/>
      <c r="W625" s="4"/>
      <c r="X625" s="2"/>
      <c r="Y625" s="4"/>
      <c r="Z625" s="4"/>
    </row>
    <row r="626" spans="1:26" s="6" customFormat="1" x14ac:dyDescent="0.25">
      <c r="A626" s="7"/>
      <c r="B626" s="4"/>
      <c r="C626" s="4"/>
      <c r="D626" s="4"/>
      <c r="E626" s="4"/>
      <c r="F626" s="4"/>
      <c r="G626" s="4"/>
      <c r="H626" s="4"/>
      <c r="I626" s="4"/>
      <c r="J626" s="4"/>
      <c r="K626" s="4"/>
      <c r="L626" s="4"/>
      <c r="M626" s="4"/>
      <c r="N626" s="3"/>
      <c r="O626" s="3"/>
      <c r="P626" s="5"/>
      <c r="Q626" s="25" t="str">
        <f t="shared" si="9"/>
        <v>N/A</v>
      </c>
      <c r="R626" s="4"/>
      <c r="S626" s="4"/>
      <c r="T626" s="4"/>
      <c r="U626" s="4"/>
      <c r="V626" s="4"/>
      <c r="W626" s="4"/>
      <c r="X626" s="2"/>
      <c r="Y626" s="4"/>
      <c r="Z626" s="4"/>
    </row>
    <row r="627" spans="1:26" s="6" customFormat="1" x14ac:dyDescent="0.25">
      <c r="A627" s="7"/>
      <c r="B627" s="4"/>
      <c r="C627" s="4"/>
      <c r="D627" s="4"/>
      <c r="E627" s="4"/>
      <c r="F627" s="4"/>
      <c r="G627" s="4"/>
      <c r="H627" s="4"/>
      <c r="I627" s="4"/>
      <c r="J627" s="4"/>
      <c r="K627" s="4"/>
      <c r="L627" s="4"/>
      <c r="M627" s="4"/>
      <c r="N627" s="3"/>
      <c r="O627" s="3"/>
      <c r="P627" s="5"/>
      <c r="Q627" s="25" t="str">
        <f t="shared" si="9"/>
        <v>N/A</v>
      </c>
      <c r="R627" s="4"/>
      <c r="S627" s="4"/>
      <c r="T627" s="4"/>
      <c r="U627" s="4"/>
      <c r="V627" s="4"/>
      <c r="W627" s="4"/>
      <c r="X627" s="2"/>
      <c r="Y627" s="4"/>
      <c r="Z627" s="4"/>
    </row>
    <row r="628" spans="1:26" s="6" customFormat="1" x14ac:dyDescent="0.25">
      <c r="A628" s="7"/>
      <c r="B628" s="4"/>
      <c r="C628" s="4"/>
      <c r="D628" s="4"/>
      <c r="E628" s="4"/>
      <c r="F628" s="4"/>
      <c r="G628" s="4"/>
      <c r="H628" s="4"/>
      <c r="I628" s="4"/>
      <c r="J628" s="4"/>
      <c r="K628" s="4"/>
      <c r="L628" s="4"/>
      <c r="M628" s="4"/>
      <c r="N628" s="3"/>
      <c r="O628" s="3"/>
      <c r="P628" s="5"/>
      <c r="Q628" s="25" t="str">
        <f t="shared" si="9"/>
        <v>N/A</v>
      </c>
      <c r="R628" s="4"/>
      <c r="S628" s="4"/>
      <c r="T628" s="4"/>
      <c r="U628" s="4"/>
      <c r="V628" s="4"/>
      <c r="W628" s="4"/>
      <c r="X628" s="2"/>
      <c r="Y628" s="4"/>
      <c r="Z628" s="4"/>
    </row>
    <row r="629" spans="1:26" s="6" customFormat="1" x14ac:dyDescent="0.25">
      <c r="A629" s="7"/>
      <c r="B629" s="4"/>
      <c r="C629" s="4"/>
      <c r="D629" s="4"/>
      <c r="E629" s="4"/>
      <c r="F629" s="4"/>
      <c r="G629" s="4"/>
      <c r="H629" s="4"/>
      <c r="I629" s="4"/>
      <c r="J629" s="4"/>
      <c r="K629" s="4"/>
      <c r="L629" s="4"/>
      <c r="M629" s="4"/>
      <c r="N629" s="3"/>
      <c r="O629" s="3"/>
      <c r="P629" s="5"/>
      <c r="Q629" s="25" t="str">
        <f t="shared" si="9"/>
        <v>N/A</v>
      </c>
      <c r="R629" s="4"/>
      <c r="S629" s="4"/>
      <c r="T629" s="4"/>
      <c r="U629" s="4"/>
      <c r="V629" s="4"/>
      <c r="W629" s="4"/>
      <c r="X629" s="2"/>
      <c r="Y629" s="4"/>
      <c r="Z629" s="4"/>
    </row>
    <row r="630" spans="1:26" s="6" customFormat="1" x14ac:dyDescent="0.25">
      <c r="A630" s="7"/>
      <c r="B630" s="4"/>
      <c r="C630" s="4"/>
      <c r="D630" s="4"/>
      <c r="E630" s="4"/>
      <c r="F630" s="4"/>
      <c r="G630" s="4"/>
      <c r="H630" s="4"/>
      <c r="I630" s="4"/>
      <c r="J630" s="4"/>
      <c r="K630" s="4"/>
      <c r="L630" s="4"/>
      <c r="M630" s="4"/>
      <c r="N630" s="3"/>
      <c r="O630" s="3"/>
      <c r="P630" s="5"/>
      <c r="Q630" s="25" t="str">
        <f t="shared" si="9"/>
        <v>N/A</v>
      </c>
      <c r="R630" s="4"/>
      <c r="S630" s="4"/>
      <c r="T630" s="4"/>
      <c r="U630" s="4"/>
      <c r="V630" s="4"/>
      <c r="W630" s="4"/>
      <c r="X630" s="2"/>
      <c r="Y630" s="4"/>
      <c r="Z630" s="4"/>
    </row>
    <row r="631" spans="1:26" s="6" customFormat="1" x14ac:dyDescent="0.25">
      <c r="A631" s="7"/>
      <c r="B631" s="4"/>
      <c r="C631" s="4"/>
      <c r="D631" s="4"/>
      <c r="E631" s="4"/>
      <c r="F631" s="4"/>
      <c r="G631" s="4"/>
      <c r="H631" s="4"/>
      <c r="I631" s="4"/>
      <c r="J631" s="4"/>
      <c r="K631" s="4"/>
      <c r="L631" s="4"/>
      <c r="M631" s="4"/>
      <c r="N631" s="3"/>
      <c r="O631" s="3"/>
      <c r="P631" s="5"/>
      <c r="Q631" s="25" t="str">
        <f t="shared" si="9"/>
        <v>N/A</v>
      </c>
      <c r="R631" s="4"/>
      <c r="S631" s="4"/>
      <c r="T631" s="4"/>
      <c r="U631" s="4"/>
      <c r="V631" s="4"/>
      <c r="W631" s="4"/>
      <c r="X631" s="2"/>
      <c r="Y631" s="4"/>
      <c r="Z631" s="4"/>
    </row>
    <row r="632" spans="1:26" s="6" customFormat="1" x14ac:dyDescent="0.25">
      <c r="A632" s="7"/>
      <c r="B632" s="4"/>
      <c r="C632" s="4"/>
      <c r="D632" s="4"/>
      <c r="E632" s="4"/>
      <c r="F632" s="4"/>
      <c r="G632" s="4"/>
      <c r="H632" s="4"/>
      <c r="I632" s="4"/>
      <c r="J632" s="4"/>
      <c r="K632" s="4"/>
      <c r="L632" s="4"/>
      <c r="M632" s="4"/>
      <c r="N632" s="3"/>
      <c r="O632" s="3"/>
      <c r="P632" s="5"/>
      <c r="Q632" s="25" t="str">
        <f t="shared" si="9"/>
        <v>N/A</v>
      </c>
      <c r="R632" s="4"/>
      <c r="S632" s="4"/>
      <c r="T632" s="4"/>
      <c r="U632" s="4"/>
      <c r="V632" s="4"/>
      <c r="W632" s="4"/>
      <c r="X632" s="2"/>
      <c r="Y632" s="4"/>
      <c r="Z632" s="4"/>
    </row>
    <row r="633" spans="1:26" s="6" customFormat="1" x14ac:dyDescent="0.25">
      <c r="A633" s="7"/>
      <c r="B633" s="4"/>
      <c r="C633" s="4"/>
      <c r="D633" s="4"/>
      <c r="E633" s="4"/>
      <c r="F633" s="4"/>
      <c r="G633" s="4"/>
      <c r="H633" s="4"/>
      <c r="I633" s="4"/>
      <c r="J633" s="4"/>
      <c r="K633" s="4"/>
      <c r="L633" s="4"/>
      <c r="M633" s="4"/>
      <c r="N633" s="3"/>
      <c r="O633" s="3"/>
      <c r="P633" s="5"/>
      <c r="Q633" s="25" t="str">
        <f t="shared" si="9"/>
        <v>N/A</v>
      </c>
      <c r="R633" s="4"/>
      <c r="S633" s="4"/>
      <c r="T633" s="4"/>
      <c r="U633" s="4"/>
      <c r="V633" s="4"/>
      <c r="W633" s="4"/>
      <c r="X633" s="2"/>
      <c r="Y633" s="4"/>
      <c r="Z633" s="4"/>
    </row>
    <row r="634" spans="1:26" s="6" customFormat="1" x14ac:dyDescent="0.25">
      <c r="A634" s="7"/>
      <c r="B634" s="4"/>
      <c r="C634" s="4"/>
      <c r="D634" s="4"/>
      <c r="E634" s="4"/>
      <c r="F634" s="4"/>
      <c r="G634" s="4"/>
      <c r="H634" s="4"/>
      <c r="I634" s="4"/>
      <c r="J634" s="4"/>
      <c r="K634" s="4"/>
      <c r="L634" s="4"/>
      <c r="M634" s="4"/>
      <c r="N634" s="3"/>
      <c r="O634" s="3"/>
      <c r="P634" s="5"/>
      <c r="Q634" s="25" t="str">
        <f t="shared" si="9"/>
        <v>N/A</v>
      </c>
      <c r="R634" s="4"/>
      <c r="S634" s="4"/>
      <c r="T634" s="4"/>
      <c r="U634" s="4"/>
      <c r="V634" s="4"/>
      <c r="W634" s="4"/>
      <c r="X634" s="2"/>
      <c r="Y634" s="4"/>
      <c r="Z634" s="4"/>
    </row>
    <row r="635" spans="1:26" s="6" customFormat="1" x14ac:dyDescent="0.25">
      <c r="A635" s="7"/>
      <c r="B635" s="4"/>
      <c r="C635" s="4"/>
      <c r="D635" s="4"/>
      <c r="E635" s="4"/>
      <c r="F635" s="4"/>
      <c r="G635" s="4"/>
      <c r="H635" s="4"/>
      <c r="I635" s="4"/>
      <c r="J635" s="4"/>
      <c r="K635" s="4"/>
      <c r="L635" s="4"/>
      <c r="M635" s="4"/>
      <c r="N635" s="3"/>
      <c r="O635" s="3"/>
      <c r="P635" s="5"/>
      <c r="Q635" s="25" t="str">
        <f t="shared" si="9"/>
        <v>N/A</v>
      </c>
      <c r="R635" s="4"/>
      <c r="S635" s="4"/>
      <c r="T635" s="4"/>
      <c r="U635" s="4"/>
      <c r="V635" s="4"/>
      <c r="W635" s="4"/>
      <c r="X635" s="2"/>
      <c r="Y635" s="4"/>
      <c r="Z635" s="4"/>
    </row>
    <row r="636" spans="1:26" s="6" customFormat="1" x14ac:dyDescent="0.25">
      <c r="A636" s="7"/>
      <c r="B636" s="4"/>
      <c r="C636" s="4"/>
      <c r="D636" s="4"/>
      <c r="E636" s="4"/>
      <c r="F636" s="4"/>
      <c r="G636" s="4"/>
      <c r="H636" s="4"/>
      <c r="I636" s="4"/>
      <c r="J636" s="4"/>
      <c r="K636" s="4"/>
      <c r="L636" s="4"/>
      <c r="M636" s="4"/>
      <c r="N636" s="3"/>
      <c r="O636" s="3"/>
      <c r="P636" s="5"/>
      <c r="Q636" s="25" t="str">
        <f t="shared" si="9"/>
        <v>N/A</v>
      </c>
      <c r="R636" s="4"/>
      <c r="S636" s="4"/>
      <c r="T636" s="4"/>
      <c r="U636" s="4"/>
      <c r="V636" s="4"/>
      <c r="W636" s="4"/>
      <c r="X636" s="2"/>
      <c r="Y636" s="4"/>
      <c r="Z636" s="4"/>
    </row>
    <row r="637" spans="1:26" s="6" customFormat="1" x14ac:dyDescent="0.25">
      <c r="A637" s="7"/>
      <c r="B637" s="4"/>
      <c r="C637" s="4"/>
      <c r="D637" s="4"/>
      <c r="E637" s="4"/>
      <c r="F637" s="4"/>
      <c r="G637" s="4"/>
      <c r="H637" s="4"/>
      <c r="I637" s="4"/>
      <c r="J637" s="4"/>
      <c r="K637" s="4"/>
      <c r="L637" s="4"/>
      <c r="M637" s="4"/>
      <c r="N637" s="3"/>
      <c r="O637" s="3"/>
      <c r="P637" s="5"/>
      <c r="Q637" s="25" t="str">
        <f t="shared" si="9"/>
        <v>N/A</v>
      </c>
      <c r="R637" s="4"/>
      <c r="S637" s="4"/>
      <c r="T637" s="4"/>
      <c r="U637" s="4"/>
      <c r="V637" s="4"/>
      <c r="W637" s="4"/>
      <c r="X637" s="2"/>
      <c r="Y637" s="4"/>
      <c r="Z637" s="4"/>
    </row>
    <row r="638" spans="1:26" s="6" customFormat="1" x14ac:dyDescent="0.25">
      <c r="A638" s="7"/>
      <c r="B638" s="4"/>
      <c r="C638" s="4"/>
      <c r="D638" s="4"/>
      <c r="E638" s="4"/>
      <c r="F638" s="4"/>
      <c r="G638" s="4"/>
      <c r="H638" s="4"/>
      <c r="I638" s="4"/>
      <c r="J638" s="4"/>
      <c r="K638" s="4"/>
      <c r="L638" s="4"/>
      <c r="M638" s="4"/>
      <c r="N638" s="3"/>
      <c r="O638" s="3"/>
      <c r="P638" s="5"/>
      <c r="Q638" s="25" t="str">
        <f t="shared" si="9"/>
        <v>N/A</v>
      </c>
      <c r="R638" s="4"/>
      <c r="S638" s="4"/>
      <c r="T638" s="4"/>
      <c r="U638" s="4"/>
      <c r="V638" s="4"/>
      <c r="W638" s="4"/>
      <c r="X638" s="2"/>
      <c r="Y638" s="4"/>
      <c r="Z638" s="4"/>
    </row>
    <row r="639" spans="1:26" s="6" customFormat="1" x14ac:dyDescent="0.25">
      <c r="A639" s="7"/>
      <c r="B639" s="4"/>
      <c r="C639" s="4"/>
      <c r="D639" s="4"/>
      <c r="E639" s="4"/>
      <c r="F639" s="4"/>
      <c r="G639" s="4"/>
      <c r="H639" s="4"/>
      <c r="I639" s="4"/>
      <c r="J639" s="4"/>
      <c r="K639" s="4"/>
      <c r="L639" s="4"/>
      <c r="M639" s="4"/>
      <c r="N639" s="3"/>
      <c r="O639" s="3"/>
      <c r="P639" s="5"/>
      <c r="Q639" s="25" t="str">
        <f t="shared" si="9"/>
        <v>N/A</v>
      </c>
      <c r="R639" s="4"/>
      <c r="S639" s="4"/>
      <c r="T639" s="4"/>
      <c r="U639" s="4"/>
      <c r="V639" s="4"/>
      <c r="W639" s="4"/>
      <c r="X639" s="2"/>
      <c r="Y639" s="4"/>
      <c r="Z639" s="4"/>
    </row>
    <row r="640" spans="1:26" s="6" customFormat="1" x14ac:dyDescent="0.25">
      <c r="A640" s="7"/>
      <c r="B640" s="4"/>
      <c r="C640" s="4"/>
      <c r="D640" s="4"/>
      <c r="E640" s="4"/>
      <c r="F640" s="4"/>
      <c r="G640" s="4"/>
      <c r="H640" s="4"/>
      <c r="I640" s="4"/>
      <c r="J640" s="4"/>
      <c r="K640" s="4"/>
      <c r="L640" s="4"/>
      <c r="M640" s="4"/>
      <c r="N640" s="3"/>
      <c r="O640" s="3"/>
      <c r="P640" s="5"/>
      <c r="Q640" s="25" t="str">
        <f t="shared" si="9"/>
        <v>N/A</v>
      </c>
      <c r="R640" s="4"/>
      <c r="S640" s="4"/>
      <c r="T640" s="4"/>
      <c r="U640" s="4"/>
      <c r="V640" s="4"/>
      <c r="W640" s="4"/>
      <c r="X640" s="2"/>
      <c r="Y640" s="4"/>
      <c r="Z640" s="4"/>
    </row>
    <row r="641" spans="1:26" s="6" customFormat="1" x14ac:dyDescent="0.25">
      <c r="A641" s="7"/>
      <c r="B641" s="4"/>
      <c r="C641" s="4"/>
      <c r="D641" s="4"/>
      <c r="E641" s="4"/>
      <c r="F641" s="4"/>
      <c r="G641" s="4"/>
      <c r="H641" s="4"/>
      <c r="I641" s="4"/>
      <c r="J641" s="4"/>
      <c r="K641" s="4"/>
      <c r="L641" s="4"/>
      <c r="M641" s="4"/>
      <c r="N641" s="3"/>
      <c r="O641" s="3"/>
      <c r="P641" s="5"/>
      <c r="Q641" s="25" t="str">
        <f t="shared" si="9"/>
        <v>N/A</v>
      </c>
      <c r="R641" s="4"/>
      <c r="S641" s="4"/>
      <c r="T641" s="4"/>
      <c r="U641" s="4"/>
      <c r="V641" s="4"/>
      <c r="W641" s="4"/>
      <c r="X641" s="2"/>
      <c r="Y641" s="4"/>
      <c r="Z641" s="4"/>
    </row>
    <row r="642" spans="1:26" s="6" customFormat="1" x14ac:dyDescent="0.25">
      <c r="A642" s="7"/>
      <c r="B642" s="4"/>
      <c r="C642" s="4"/>
      <c r="D642" s="4"/>
      <c r="E642" s="4"/>
      <c r="F642" s="4"/>
      <c r="G642" s="4"/>
      <c r="H642" s="4"/>
      <c r="I642" s="4"/>
      <c r="J642" s="4"/>
      <c r="K642" s="4"/>
      <c r="L642" s="4"/>
      <c r="M642" s="4"/>
      <c r="N642" s="3"/>
      <c r="O642" s="3"/>
      <c r="P642" s="5"/>
      <c r="Q642" s="25" t="str">
        <f t="shared" si="9"/>
        <v>N/A</v>
      </c>
      <c r="R642" s="4"/>
      <c r="S642" s="4"/>
      <c r="T642" s="4"/>
      <c r="U642" s="4"/>
      <c r="V642" s="4"/>
      <c r="W642" s="4"/>
      <c r="X642" s="2"/>
      <c r="Y642" s="4"/>
      <c r="Z642" s="4"/>
    </row>
    <row r="643" spans="1:26" s="6" customFormat="1" x14ac:dyDescent="0.25">
      <c r="A643" s="7"/>
      <c r="B643" s="4"/>
      <c r="C643" s="4"/>
      <c r="D643" s="4"/>
      <c r="E643" s="4"/>
      <c r="F643" s="4"/>
      <c r="G643" s="4"/>
      <c r="H643" s="4"/>
      <c r="I643" s="4"/>
      <c r="J643" s="4"/>
      <c r="K643" s="4"/>
      <c r="L643" s="4"/>
      <c r="M643" s="4"/>
      <c r="N643" s="3"/>
      <c r="O643" s="3"/>
      <c r="P643" s="5"/>
      <c r="Q643" s="25" t="str">
        <f t="shared" ref="Q643:Q706" si="10">IFERROR((((MID(N643,FIND("(",N643,1)+1,(FIND(")",N643,1)-FIND("(",N643,1)-2)))*0.25)+((MID(O643,FIND("(",O643,1)+1,(FIND(")",O643,1)-FIND("(",O643,1)-2)))*0.25)+((MID(P643,FIND("(",P643,1)+1,(FIND(")",P643,1)-FIND("(",P643,1)-2)))*0.25)+(0*0.15)+(0*0.1))/100,"N/A")</f>
        <v>N/A</v>
      </c>
      <c r="R643" s="4"/>
      <c r="S643" s="4"/>
      <c r="T643" s="4"/>
      <c r="U643" s="4"/>
      <c r="V643" s="4"/>
      <c r="W643" s="4"/>
      <c r="X643" s="2"/>
      <c r="Y643" s="4"/>
      <c r="Z643" s="4"/>
    </row>
    <row r="644" spans="1:26" s="6" customFormat="1" x14ac:dyDescent="0.25">
      <c r="A644" s="7"/>
      <c r="B644" s="4"/>
      <c r="C644" s="4"/>
      <c r="D644" s="4"/>
      <c r="E644" s="4"/>
      <c r="F644" s="4"/>
      <c r="G644" s="4"/>
      <c r="H644" s="4"/>
      <c r="I644" s="4"/>
      <c r="J644" s="4"/>
      <c r="K644" s="4"/>
      <c r="L644" s="4"/>
      <c r="M644" s="4"/>
      <c r="N644" s="3"/>
      <c r="O644" s="3"/>
      <c r="P644" s="5"/>
      <c r="Q644" s="25" t="str">
        <f t="shared" si="10"/>
        <v>N/A</v>
      </c>
      <c r="R644" s="4"/>
      <c r="S644" s="4"/>
      <c r="T644" s="4"/>
      <c r="U644" s="4"/>
      <c r="V644" s="4"/>
      <c r="W644" s="4"/>
      <c r="X644" s="2"/>
      <c r="Y644" s="4"/>
      <c r="Z644" s="4"/>
    </row>
    <row r="645" spans="1:26" s="6" customFormat="1" x14ac:dyDescent="0.25">
      <c r="A645" s="7"/>
      <c r="B645" s="4"/>
      <c r="C645" s="4"/>
      <c r="D645" s="4"/>
      <c r="E645" s="4"/>
      <c r="F645" s="4"/>
      <c r="G645" s="4"/>
      <c r="H645" s="4"/>
      <c r="I645" s="4"/>
      <c r="J645" s="4"/>
      <c r="K645" s="4"/>
      <c r="L645" s="4"/>
      <c r="M645" s="4"/>
      <c r="N645" s="3"/>
      <c r="O645" s="3"/>
      <c r="P645" s="5"/>
      <c r="Q645" s="25" t="str">
        <f t="shared" si="10"/>
        <v>N/A</v>
      </c>
      <c r="R645" s="4"/>
      <c r="S645" s="4"/>
      <c r="T645" s="4"/>
      <c r="U645" s="4"/>
      <c r="V645" s="4"/>
      <c r="W645" s="4"/>
      <c r="X645" s="2"/>
      <c r="Y645" s="4"/>
      <c r="Z645" s="4"/>
    </row>
    <row r="646" spans="1:26" s="6" customFormat="1" x14ac:dyDescent="0.25">
      <c r="A646" s="7"/>
      <c r="B646" s="4"/>
      <c r="C646" s="4"/>
      <c r="D646" s="4"/>
      <c r="E646" s="4"/>
      <c r="F646" s="4"/>
      <c r="G646" s="4"/>
      <c r="H646" s="4"/>
      <c r="I646" s="4"/>
      <c r="J646" s="4"/>
      <c r="K646" s="4"/>
      <c r="L646" s="4"/>
      <c r="M646" s="4"/>
      <c r="N646" s="3"/>
      <c r="O646" s="3"/>
      <c r="P646" s="5"/>
      <c r="Q646" s="25" t="str">
        <f t="shared" si="10"/>
        <v>N/A</v>
      </c>
      <c r="R646" s="4"/>
      <c r="S646" s="4"/>
      <c r="T646" s="4"/>
      <c r="U646" s="4"/>
      <c r="V646" s="4"/>
      <c r="W646" s="4"/>
      <c r="X646" s="2"/>
      <c r="Y646" s="4"/>
      <c r="Z646" s="4"/>
    </row>
    <row r="647" spans="1:26" s="6" customFormat="1" x14ac:dyDescent="0.25">
      <c r="A647" s="7"/>
      <c r="B647" s="4"/>
      <c r="C647" s="4"/>
      <c r="D647" s="4"/>
      <c r="E647" s="4"/>
      <c r="F647" s="4"/>
      <c r="G647" s="4"/>
      <c r="H647" s="4"/>
      <c r="I647" s="4"/>
      <c r="J647" s="4"/>
      <c r="K647" s="4"/>
      <c r="L647" s="4"/>
      <c r="M647" s="4"/>
      <c r="N647" s="3"/>
      <c r="O647" s="3"/>
      <c r="P647" s="5"/>
      <c r="Q647" s="25" t="str">
        <f t="shared" si="10"/>
        <v>N/A</v>
      </c>
      <c r="R647" s="4"/>
      <c r="S647" s="4"/>
      <c r="T647" s="4"/>
      <c r="U647" s="4"/>
      <c r="V647" s="4"/>
      <c r="W647" s="4"/>
      <c r="X647" s="2"/>
      <c r="Y647" s="4"/>
      <c r="Z647" s="4"/>
    </row>
    <row r="648" spans="1:26" s="6" customFormat="1" x14ac:dyDescent="0.25">
      <c r="A648" s="7"/>
      <c r="B648" s="4"/>
      <c r="C648" s="4"/>
      <c r="D648" s="4"/>
      <c r="E648" s="4"/>
      <c r="F648" s="4"/>
      <c r="G648" s="4"/>
      <c r="H648" s="4"/>
      <c r="I648" s="4"/>
      <c r="J648" s="4"/>
      <c r="K648" s="4"/>
      <c r="L648" s="4"/>
      <c r="M648" s="4"/>
      <c r="N648" s="3"/>
      <c r="O648" s="3"/>
      <c r="P648" s="5"/>
      <c r="Q648" s="25" t="str">
        <f t="shared" si="10"/>
        <v>N/A</v>
      </c>
      <c r="R648" s="4"/>
      <c r="S648" s="4"/>
      <c r="T648" s="4"/>
      <c r="U648" s="4"/>
      <c r="V648" s="4"/>
      <c r="W648" s="4"/>
      <c r="X648" s="2"/>
      <c r="Y648" s="4"/>
      <c r="Z648" s="4"/>
    </row>
    <row r="649" spans="1:26" s="6" customFormat="1" x14ac:dyDescent="0.25">
      <c r="A649" s="7"/>
      <c r="B649" s="4"/>
      <c r="C649" s="4"/>
      <c r="D649" s="4"/>
      <c r="E649" s="4"/>
      <c r="F649" s="4"/>
      <c r="G649" s="4"/>
      <c r="H649" s="4"/>
      <c r="I649" s="4"/>
      <c r="J649" s="4"/>
      <c r="K649" s="4"/>
      <c r="L649" s="4"/>
      <c r="M649" s="4"/>
      <c r="N649" s="3"/>
      <c r="O649" s="3"/>
      <c r="P649" s="5"/>
      <c r="Q649" s="25" t="str">
        <f t="shared" si="10"/>
        <v>N/A</v>
      </c>
      <c r="R649" s="4"/>
      <c r="S649" s="4"/>
      <c r="T649" s="4"/>
      <c r="U649" s="4"/>
      <c r="V649" s="4"/>
      <c r="W649" s="4"/>
      <c r="X649" s="2"/>
      <c r="Y649" s="4"/>
      <c r="Z649" s="4"/>
    </row>
    <row r="650" spans="1:26" s="6" customFormat="1" x14ac:dyDescent="0.25">
      <c r="A650" s="7"/>
      <c r="B650" s="4"/>
      <c r="C650" s="4"/>
      <c r="D650" s="4"/>
      <c r="E650" s="4"/>
      <c r="F650" s="4"/>
      <c r="G650" s="4"/>
      <c r="H650" s="4"/>
      <c r="I650" s="4"/>
      <c r="J650" s="4"/>
      <c r="K650" s="4"/>
      <c r="L650" s="4"/>
      <c r="M650" s="4"/>
      <c r="N650" s="3"/>
      <c r="O650" s="3"/>
      <c r="P650" s="5"/>
      <c r="Q650" s="25" t="str">
        <f t="shared" si="10"/>
        <v>N/A</v>
      </c>
      <c r="R650" s="4"/>
      <c r="S650" s="4"/>
      <c r="T650" s="4"/>
      <c r="U650" s="4"/>
      <c r="V650" s="4"/>
      <c r="W650" s="4"/>
      <c r="X650" s="2"/>
      <c r="Y650" s="4"/>
      <c r="Z650" s="4"/>
    </row>
    <row r="651" spans="1:26" s="6" customFormat="1" x14ac:dyDescent="0.25">
      <c r="A651" s="7"/>
      <c r="B651" s="4"/>
      <c r="C651" s="4"/>
      <c r="D651" s="4"/>
      <c r="E651" s="4"/>
      <c r="F651" s="4"/>
      <c r="G651" s="4"/>
      <c r="H651" s="4"/>
      <c r="I651" s="4"/>
      <c r="J651" s="4"/>
      <c r="K651" s="4"/>
      <c r="L651" s="4"/>
      <c r="M651" s="4"/>
      <c r="N651" s="3"/>
      <c r="O651" s="3"/>
      <c r="P651" s="5"/>
      <c r="Q651" s="25" t="str">
        <f t="shared" si="10"/>
        <v>N/A</v>
      </c>
      <c r="R651" s="4"/>
      <c r="S651" s="4"/>
      <c r="T651" s="4"/>
      <c r="U651" s="4"/>
      <c r="V651" s="4"/>
      <c r="W651" s="4"/>
      <c r="X651" s="2"/>
      <c r="Y651" s="4"/>
      <c r="Z651" s="4"/>
    </row>
    <row r="652" spans="1:26" s="6" customFormat="1" x14ac:dyDescent="0.25">
      <c r="A652" s="7"/>
      <c r="B652" s="4"/>
      <c r="C652" s="4"/>
      <c r="D652" s="4"/>
      <c r="E652" s="4"/>
      <c r="F652" s="4"/>
      <c r="G652" s="4"/>
      <c r="H652" s="4"/>
      <c r="I652" s="4"/>
      <c r="J652" s="4"/>
      <c r="K652" s="4"/>
      <c r="L652" s="4"/>
      <c r="M652" s="4"/>
      <c r="N652" s="3"/>
      <c r="O652" s="3"/>
      <c r="P652" s="5"/>
      <c r="Q652" s="25" t="str">
        <f t="shared" si="10"/>
        <v>N/A</v>
      </c>
      <c r="R652" s="4"/>
      <c r="S652" s="4"/>
      <c r="T652" s="4"/>
      <c r="U652" s="4"/>
      <c r="V652" s="4"/>
      <c r="W652" s="4"/>
      <c r="X652" s="2"/>
      <c r="Y652" s="4"/>
      <c r="Z652" s="4"/>
    </row>
    <row r="653" spans="1:26" s="6" customFormat="1" x14ac:dyDescent="0.25">
      <c r="A653" s="7"/>
      <c r="B653" s="4"/>
      <c r="C653" s="4"/>
      <c r="D653" s="4"/>
      <c r="E653" s="4"/>
      <c r="F653" s="4"/>
      <c r="G653" s="4"/>
      <c r="H653" s="4"/>
      <c r="I653" s="4"/>
      <c r="J653" s="4"/>
      <c r="K653" s="4"/>
      <c r="L653" s="4"/>
      <c r="M653" s="4"/>
      <c r="N653" s="3"/>
      <c r="O653" s="3"/>
      <c r="P653" s="5"/>
      <c r="Q653" s="25" t="str">
        <f t="shared" si="10"/>
        <v>N/A</v>
      </c>
      <c r="R653" s="4"/>
      <c r="S653" s="4"/>
      <c r="T653" s="4"/>
      <c r="U653" s="4"/>
      <c r="V653" s="4"/>
      <c r="W653" s="4"/>
      <c r="X653" s="2"/>
      <c r="Y653" s="4"/>
      <c r="Z653" s="4"/>
    </row>
    <row r="654" spans="1:26" s="6" customFormat="1" x14ac:dyDescent="0.25">
      <c r="A654" s="7"/>
      <c r="B654" s="4"/>
      <c r="C654" s="4"/>
      <c r="D654" s="4"/>
      <c r="E654" s="4"/>
      <c r="F654" s="4"/>
      <c r="G654" s="4"/>
      <c r="H654" s="4"/>
      <c r="I654" s="4"/>
      <c r="J654" s="4"/>
      <c r="K654" s="4"/>
      <c r="L654" s="4"/>
      <c r="M654" s="4"/>
      <c r="N654" s="3"/>
      <c r="O654" s="3"/>
      <c r="P654" s="5"/>
      <c r="Q654" s="25" t="str">
        <f t="shared" si="10"/>
        <v>N/A</v>
      </c>
      <c r="R654" s="4"/>
      <c r="S654" s="4"/>
      <c r="T654" s="4"/>
      <c r="U654" s="4"/>
      <c r="V654" s="4"/>
      <c r="W654" s="4"/>
      <c r="X654" s="2"/>
      <c r="Y654" s="4"/>
      <c r="Z654" s="4"/>
    </row>
    <row r="655" spans="1:26" s="6" customFormat="1" x14ac:dyDescent="0.25">
      <c r="A655" s="7"/>
      <c r="B655" s="4"/>
      <c r="C655" s="4"/>
      <c r="D655" s="4"/>
      <c r="E655" s="4"/>
      <c r="F655" s="4"/>
      <c r="G655" s="4"/>
      <c r="H655" s="4"/>
      <c r="I655" s="4"/>
      <c r="J655" s="4"/>
      <c r="K655" s="4"/>
      <c r="L655" s="4"/>
      <c r="M655" s="4"/>
      <c r="N655" s="3"/>
      <c r="O655" s="3"/>
      <c r="P655" s="5"/>
      <c r="Q655" s="25" t="str">
        <f t="shared" si="10"/>
        <v>N/A</v>
      </c>
      <c r="R655" s="4"/>
      <c r="S655" s="4"/>
      <c r="T655" s="4"/>
      <c r="U655" s="4"/>
      <c r="V655" s="4"/>
      <c r="W655" s="4"/>
      <c r="X655" s="2"/>
      <c r="Y655" s="4"/>
      <c r="Z655" s="4"/>
    </row>
    <row r="656" spans="1:26" s="6" customFormat="1" x14ac:dyDescent="0.25">
      <c r="A656" s="7"/>
      <c r="B656" s="4"/>
      <c r="C656" s="4"/>
      <c r="D656" s="4"/>
      <c r="E656" s="4"/>
      <c r="F656" s="4"/>
      <c r="G656" s="4"/>
      <c r="H656" s="4"/>
      <c r="I656" s="4"/>
      <c r="J656" s="4"/>
      <c r="K656" s="4"/>
      <c r="L656" s="4"/>
      <c r="M656" s="4"/>
      <c r="N656" s="3"/>
      <c r="O656" s="3"/>
      <c r="P656" s="5"/>
      <c r="Q656" s="25" t="str">
        <f t="shared" si="10"/>
        <v>N/A</v>
      </c>
      <c r="R656" s="4"/>
      <c r="S656" s="4"/>
      <c r="T656" s="4"/>
      <c r="U656" s="4"/>
      <c r="V656" s="4"/>
      <c r="W656" s="4"/>
      <c r="X656" s="2"/>
      <c r="Y656" s="4"/>
      <c r="Z656" s="4"/>
    </row>
    <row r="657" spans="1:26" s="6" customFormat="1" x14ac:dyDescent="0.25">
      <c r="A657" s="7"/>
      <c r="B657" s="4"/>
      <c r="C657" s="4"/>
      <c r="D657" s="4"/>
      <c r="E657" s="4"/>
      <c r="F657" s="4"/>
      <c r="G657" s="4"/>
      <c r="H657" s="4"/>
      <c r="I657" s="4"/>
      <c r="J657" s="4"/>
      <c r="K657" s="4"/>
      <c r="L657" s="4"/>
      <c r="M657" s="4"/>
      <c r="N657" s="3"/>
      <c r="O657" s="3"/>
      <c r="P657" s="5"/>
      <c r="Q657" s="25" t="str">
        <f t="shared" si="10"/>
        <v>N/A</v>
      </c>
      <c r="R657" s="4"/>
      <c r="S657" s="4"/>
      <c r="T657" s="4"/>
      <c r="U657" s="4"/>
      <c r="V657" s="4"/>
      <c r="W657" s="4"/>
      <c r="X657" s="2"/>
      <c r="Y657" s="4"/>
      <c r="Z657" s="4"/>
    </row>
    <row r="658" spans="1:26" s="6" customFormat="1" x14ac:dyDescent="0.25">
      <c r="A658" s="7"/>
      <c r="B658" s="4"/>
      <c r="C658" s="4"/>
      <c r="D658" s="4"/>
      <c r="E658" s="4"/>
      <c r="F658" s="4"/>
      <c r="G658" s="4"/>
      <c r="H658" s="4"/>
      <c r="I658" s="4"/>
      <c r="J658" s="4"/>
      <c r="K658" s="4"/>
      <c r="L658" s="4"/>
      <c r="M658" s="4"/>
      <c r="N658" s="3"/>
      <c r="O658" s="3"/>
      <c r="P658" s="5"/>
      <c r="Q658" s="25" t="str">
        <f t="shared" si="10"/>
        <v>N/A</v>
      </c>
      <c r="R658" s="4"/>
      <c r="S658" s="4"/>
      <c r="T658" s="4"/>
      <c r="U658" s="4"/>
      <c r="V658" s="4"/>
      <c r="W658" s="4"/>
      <c r="X658" s="2"/>
      <c r="Y658" s="4"/>
      <c r="Z658" s="4"/>
    </row>
    <row r="659" spans="1:26" s="6" customFormat="1" x14ac:dyDescent="0.25">
      <c r="A659" s="7"/>
      <c r="B659" s="4"/>
      <c r="C659" s="4"/>
      <c r="D659" s="4"/>
      <c r="E659" s="4"/>
      <c r="F659" s="4"/>
      <c r="G659" s="4"/>
      <c r="H659" s="4"/>
      <c r="I659" s="4"/>
      <c r="J659" s="4"/>
      <c r="K659" s="4"/>
      <c r="L659" s="4"/>
      <c r="M659" s="4"/>
      <c r="N659" s="3"/>
      <c r="O659" s="3"/>
      <c r="P659" s="5"/>
      <c r="Q659" s="25" t="str">
        <f t="shared" si="10"/>
        <v>N/A</v>
      </c>
      <c r="R659" s="4"/>
      <c r="S659" s="4"/>
      <c r="T659" s="4"/>
      <c r="U659" s="4"/>
      <c r="V659" s="4"/>
      <c r="W659" s="4"/>
      <c r="X659" s="2"/>
      <c r="Y659" s="4"/>
      <c r="Z659" s="4"/>
    </row>
    <row r="660" spans="1:26" s="6" customFormat="1" x14ac:dyDescent="0.25">
      <c r="A660" s="7"/>
      <c r="B660" s="4"/>
      <c r="C660" s="4"/>
      <c r="D660" s="4"/>
      <c r="E660" s="4"/>
      <c r="F660" s="4"/>
      <c r="G660" s="4"/>
      <c r="H660" s="4"/>
      <c r="I660" s="4"/>
      <c r="J660" s="4"/>
      <c r="K660" s="4"/>
      <c r="L660" s="4"/>
      <c r="M660" s="4"/>
      <c r="N660" s="3"/>
      <c r="O660" s="3"/>
      <c r="P660" s="5"/>
      <c r="Q660" s="25" t="str">
        <f t="shared" si="10"/>
        <v>N/A</v>
      </c>
      <c r="R660" s="4"/>
      <c r="S660" s="4"/>
      <c r="T660" s="4"/>
      <c r="U660" s="4"/>
      <c r="V660" s="4"/>
      <c r="W660" s="4"/>
      <c r="X660" s="2"/>
      <c r="Y660" s="4"/>
      <c r="Z660" s="4"/>
    </row>
    <row r="661" spans="1:26" s="6" customFormat="1" x14ac:dyDescent="0.25">
      <c r="A661" s="7"/>
      <c r="B661" s="4"/>
      <c r="C661" s="4"/>
      <c r="D661" s="4"/>
      <c r="E661" s="4"/>
      <c r="F661" s="4"/>
      <c r="G661" s="4"/>
      <c r="H661" s="4"/>
      <c r="I661" s="4"/>
      <c r="J661" s="4"/>
      <c r="K661" s="4"/>
      <c r="L661" s="4"/>
      <c r="M661" s="4"/>
      <c r="N661" s="3"/>
      <c r="O661" s="3"/>
      <c r="P661" s="5"/>
      <c r="Q661" s="25" t="str">
        <f t="shared" si="10"/>
        <v>N/A</v>
      </c>
      <c r="R661" s="4"/>
      <c r="S661" s="4"/>
      <c r="T661" s="4"/>
      <c r="U661" s="4"/>
      <c r="V661" s="4"/>
      <c r="W661" s="4"/>
      <c r="X661" s="2"/>
      <c r="Y661" s="4"/>
      <c r="Z661" s="4"/>
    </row>
    <row r="662" spans="1:26" s="6" customFormat="1" x14ac:dyDescent="0.25">
      <c r="A662" s="7"/>
      <c r="B662" s="4"/>
      <c r="C662" s="4"/>
      <c r="D662" s="4"/>
      <c r="E662" s="4"/>
      <c r="F662" s="4"/>
      <c r="G662" s="4"/>
      <c r="H662" s="4"/>
      <c r="I662" s="4"/>
      <c r="J662" s="4"/>
      <c r="K662" s="4"/>
      <c r="L662" s="4"/>
      <c r="M662" s="4"/>
      <c r="N662" s="3"/>
      <c r="O662" s="3"/>
      <c r="P662" s="5"/>
      <c r="Q662" s="25" t="str">
        <f t="shared" si="10"/>
        <v>N/A</v>
      </c>
      <c r="R662" s="4"/>
      <c r="S662" s="4"/>
      <c r="T662" s="4"/>
      <c r="U662" s="4"/>
      <c r="V662" s="4"/>
      <c r="W662" s="4"/>
      <c r="X662" s="2"/>
      <c r="Y662" s="4"/>
      <c r="Z662" s="4"/>
    </row>
    <row r="663" spans="1:26" s="6" customFormat="1" x14ac:dyDescent="0.25">
      <c r="A663" s="7"/>
      <c r="B663" s="4"/>
      <c r="C663" s="4"/>
      <c r="D663" s="4"/>
      <c r="E663" s="4"/>
      <c r="F663" s="4"/>
      <c r="G663" s="4"/>
      <c r="H663" s="4"/>
      <c r="I663" s="4"/>
      <c r="J663" s="4"/>
      <c r="K663" s="4"/>
      <c r="L663" s="4"/>
      <c r="M663" s="4"/>
      <c r="N663" s="3"/>
      <c r="O663" s="3"/>
      <c r="P663" s="5"/>
      <c r="Q663" s="25" t="str">
        <f t="shared" si="10"/>
        <v>N/A</v>
      </c>
      <c r="R663" s="4"/>
      <c r="S663" s="4"/>
      <c r="T663" s="4"/>
      <c r="U663" s="4"/>
      <c r="V663" s="4"/>
      <c r="W663" s="4"/>
      <c r="X663" s="2"/>
      <c r="Y663" s="4"/>
      <c r="Z663" s="4"/>
    </row>
    <row r="664" spans="1:26" s="6" customFormat="1" x14ac:dyDescent="0.25">
      <c r="A664" s="7"/>
      <c r="B664" s="4"/>
      <c r="C664" s="4"/>
      <c r="D664" s="4"/>
      <c r="E664" s="4"/>
      <c r="F664" s="4"/>
      <c r="G664" s="4"/>
      <c r="H664" s="4"/>
      <c r="I664" s="4"/>
      <c r="J664" s="4"/>
      <c r="K664" s="4"/>
      <c r="L664" s="4"/>
      <c r="M664" s="4"/>
      <c r="N664" s="3"/>
      <c r="O664" s="3"/>
      <c r="P664" s="5"/>
      <c r="Q664" s="25" t="str">
        <f t="shared" si="10"/>
        <v>N/A</v>
      </c>
      <c r="R664" s="4"/>
      <c r="S664" s="4"/>
      <c r="T664" s="4"/>
      <c r="U664" s="4"/>
      <c r="V664" s="4"/>
      <c r="W664" s="4"/>
      <c r="X664" s="2"/>
      <c r="Y664" s="4"/>
      <c r="Z664" s="4"/>
    </row>
    <row r="665" spans="1:26" s="6" customFormat="1" x14ac:dyDescent="0.25">
      <c r="A665" s="7"/>
      <c r="B665" s="4"/>
      <c r="C665" s="4"/>
      <c r="D665" s="4"/>
      <c r="E665" s="4"/>
      <c r="F665" s="4"/>
      <c r="G665" s="4"/>
      <c r="H665" s="4"/>
      <c r="I665" s="4"/>
      <c r="J665" s="4"/>
      <c r="K665" s="4"/>
      <c r="L665" s="4"/>
      <c r="M665" s="4"/>
      <c r="N665" s="3"/>
      <c r="O665" s="3"/>
      <c r="P665" s="5"/>
      <c r="Q665" s="25" t="str">
        <f t="shared" si="10"/>
        <v>N/A</v>
      </c>
      <c r="R665" s="4"/>
      <c r="S665" s="4"/>
      <c r="T665" s="4"/>
      <c r="U665" s="4"/>
      <c r="V665" s="4"/>
      <c r="W665" s="4"/>
      <c r="X665" s="2"/>
      <c r="Y665" s="4"/>
      <c r="Z665" s="4"/>
    </row>
    <row r="666" spans="1:26" s="6" customFormat="1" x14ac:dyDescent="0.25">
      <c r="A666" s="7"/>
      <c r="B666" s="4"/>
      <c r="C666" s="4"/>
      <c r="D666" s="4"/>
      <c r="E666" s="4"/>
      <c r="F666" s="4"/>
      <c r="G666" s="4"/>
      <c r="H666" s="4"/>
      <c r="I666" s="4"/>
      <c r="J666" s="4"/>
      <c r="K666" s="4"/>
      <c r="L666" s="4"/>
      <c r="M666" s="4"/>
      <c r="N666" s="3"/>
      <c r="O666" s="3"/>
      <c r="P666" s="5"/>
      <c r="Q666" s="25" t="str">
        <f t="shared" si="10"/>
        <v>N/A</v>
      </c>
      <c r="R666" s="4"/>
      <c r="S666" s="4"/>
      <c r="T666" s="4"/>
      <c r="U666" s="4"/>
      <c r="V666" s="4"/>
      <c r="W666" s="4"/>
      <c r="X666" s="2"/>
      <c r="Y666" s="4"/>
      <c r="Z666" s="4"/>
    </row>
    <row r="667" spans="1:26" s="6" customFormat="1" x14ac:dyDescent="0.25">
      <c r="A667" s="7"/>
      <c r="B667" s="4"/>
      <c r="C667" s="4"/>
      <c r="D667" s="4"/>
      <c r="E667" s="4"/>
      <c r="F667" s="4"/>
      <c r="G667" s="4"/>
      <c r="H667" s="4"/>
      <c r="I667" s="4"/>
      <c r="J667" s="4"/>
      <c r="K667" s="4"/>
      <c r="L667" s="4"/>
      <c r="M667" s="4"/>
      <c r="N667" s="3"/>
      <c r="O667" s="3"/>
      <c r="P667" s="5"/>
      <c r="Q667" s="25" t="str">
        <f t="shared" si="10"/>
        <v>N/A</v>
      </c>
      <c r="R667" s="4"/>
      <c r="S667" s="4"/>
      <c r="T667" s="4"/>
      <c r="U667" s="4"/>
      <c r="V667" s="4"/>
      <c r="W667" s="4"/>
      <c r="X667" s="2"/>
      <c r="Y667" s="4"/>
      <c r="Z667" s="4"/>
    </row>
    <row r="668" spans="1:26" s="6" customFormat="1" x14ac:dyDescent="0.25">
      <c r="A668" s="7"/>
      <c r="B668" s="4"/>
      <c r="C668" s="4"/>
      <c r="D668" s="4"/>
      <c r="E668" s="4"/>
      <c r="F668" s="4"/>
      <c r="G668" s="4"/>
      <c r="H668" s="4"/>
      <c r="I668" s="4"/>
      <c r="J668" s="4"/>
      <c r="K668" s="4"/>
      <c r="L668" s="4"/>
      <c r="M668" s="4"/>
      <c r="N668" s="3"/>
      <c r="O668" s="3"/>
      <c r="P668" s="5"/>
      <c r="Q668" s="25" t="str">
        <f t="shared" si="10"/>
        <v>N/A</v>
      </c>
      <c r="R668" s="4"/>
      <c r="S668" s="4"/>
      <c r="T668" s="4"/>
      <c r="U668" s="4"/>
      <c r="V668" s="4"/>
      <c r="W668" s="4"/>
      <c r="X668" s="2"/>
      <c r="Y668" s="4"/>
      <c r="Z668" s="4"/>
    </row>
    <row r="669" spans="1:26" s="6" customFormat="1" x14ac:dyDescent="0.25">
      <c r="A669" s="7"/>
      <c r="B669" s="4"/>
      <c r="C669" s="4"/>
      <c r="D669" s="4"/>
      <c r="E669" s="4"/>
      <c r="F669" s="4"/>
      <c r="G669" s="4"/>
      <c r="H669" s="4"/>
      <c r="I669" s="4"/>
      <c r="J669" s="4"/>
      <c r="K669" s="4"/>
      <c r="L669" s="4"/>
      <c r="M669" s="4"/>
      <c r="N669" s="3"/>
      <c r="O669" s="3"/>
      <c r="P669" s="5"/>
      <c r="Q669" s="25" t="str">
        <f t="shared" si="10"/>
        <v>N/A</v>
      </c>
      <c r="R669" s="4"/>
      <c r="S669" s="4"/>
      <c r="T669" s="4"/>
      <c r="U669" s="4"/>
      <c r="V669" s="4"/>
      <c r="W669" s="4"/>
      <c r="X669" s="2"/>
      <c r="Y669" s="4"/>
      <c r="Z669" s="4"/>
    </row>
    <row r="670" spans="1:26" s="6" customFormat="1" x14ac:dyDescent="0.25">
      <c r="A670" s="7"/>
      <c r="B670" s="4"/>
      <c r="C670" s="4"/>
      <c r="D670" s="4"/>
      <c r="E670" s="4"/>
      <c r="F670" s="4"/>
      <c r="G670" s="4"/>
      <c r="H670" s="4"/>
      <c r="I670" s="4"/>
      <c r="J670" s="4"/>
      <c r="K670" s="4"/>
      <c r="L670" s="4"/>
      <c r="M670" s="4"/>
      <c r="N670" s="3"/>
      <c r="O670" s="3"/>
      <c r="P670" s="5"/>
      <c r="Q670" s="25" t="str">
        <f t="shared" si="10"/>
        <v>N/A</v>
      </c>
      <c r="R670" s="4"/>
      <c r="S670" s="4"/>
      <c r="T670" s="4"/>
      <c r="U670" s="4"/>
      <c r="V670" s="4"/>
      <c r="W670" s="4"/>
      <c r="X670" s="2"/>
      <c r="Y670" s="4"/>
      <c r="Z670" s="4"/>
    </row>
    <row r="671" spans="1:26" s="6" customFormat="1" x14ac:dyDescent="0.25">
      <c r="A671" s="7"/>
      <c r="B671" s="4"/>
      <c r="C671" s="4"/>
      <c r="D671" s="4"/>
      <c r="E671" s="4"/>
      <c r="F671" s="4"/>
      <c r="G671" s="4"/>
      <c r="H671" s="4"/>
      <c r="I671" s="4"/>
      <c r="J671" s="4"/>
      <c r="K671" s="4"/>
      <c r="L671" s="4"/>
      <c r="M671" s="4"/>
      <c r="N671" s="3"/>
      <c r="O671" s="3"/>
      <c r="P671" s="5"/>
      <c r="Q671" s="25" t="str">
        <f t="shared" si="10"/>
        <v>N/A</v>
      </c>
      <c r="R671" s="4"/>
      <c r="S671" s="4"/>
      <c r="T671" s="4"/>
      <c r="U671" s="4"/>
      <c r="V671" s="4"/>
      <c r="W671" s="4"/>
      <c r="X671" s="2"/>
      <c r="Y671" s="4"/>
      <c r="Z671" s="4"/>
    </row>
    <row r="672" spans="1:26" s="6" customFormat="1" x14ac:dyDescent="0.25">
      <c r="A672" s="7"/>
      <c r="B672" s="4"/>
      <c r="C672" s="4"/>
      <c r="D672" s="4"/>
      <c r="E672" s="4"/>
      <c r="F672" s="4"/>
      <c r="G672" s="4"/>
      <c r="H672" s="4"/>
      <c r="I672" s="4"/>
      <c r="J672" s="4"/>
      <c r="K672" s="4"/>
      <c r="L672" s="4"/>
      <c r="M672" s="4"/>
      <c r="N672" s="3"/>
      <c r="O672" s="3"/>
      <c r="P672" s="5"/>
      <c r="Q672" s="25" t="str">
        <f t="shared" si="10"/>
        <v>N/A</v>
      </c>
      <c r="R672" s="4"/>
      <c r="S672" s="4"/>
      <c r="T672" s="4"/>
      <c r="U672" s="4"/>
      <c r="V672" s="4"/>
      <c r="W672" s="4"/>
      <c r="X672" s="2"/>
      <c r="Y672" s="4"/>
      <c r="Z672" s="4"/>
    </row>
    <row r="673" spans="1:26" s="6" customFormat="1" x14ac:dyDescent="0.25">
      <c r="A673" s="7"/>
      <c r="B673" s="4"/>
      <c r="C673" s="4"/>
      <c r="D673" s="4"/>
      <c r="E673" s="4"/>
      <c r="F673" s="4"/>
      <c r="G673" s="4"/>
      <c r="H673" s="4"/>
      <c r="I673" s="4"/>
      <c r="J673" s="4"/>
      <c r="K673" s="4"/>
      <c r="L673" s="4"/>
      <c r="M673" s="4"/>
      <c r="N673" s="3"/>
      <c r="O673" s="3"/>
      <c r="P673" s="5"/>
      <c r="Q673" s="25" t="str">
        <f t="shared" si="10"/>
        <v>N/A</v>
      </c>
      <c r="R673" s="4"/>
      <c r="S673" s="4"/>
      <c r="T673" s="4"/>
      <c r="U673" s="4"/>
      <c r="V673" s="4"/>
      <c r="W673" s="4"/>
      <c r="X673" s="2"/>
      <c r="Y673" s="4"/>
      <c r="Z673" s="4"/>
    </row>
    <row r="674" spans="1:26" s="6" customFormat="1" x14ac:dyDescent="0.25">
      <c r="A674" s="7"/>
      <c r="B674" s="4"/>
      <c r="C674" s="4"/>
      <c r="D674" s="4"/>
      <c r="E674" s="4"/>
      <c r="F674" s="4"/>
      <c r="G674" s="4"/>
      <c r="H674" s="4"/>
      <c r="I674" s="4"/>
      <c r="J674" s="4"/>
      <c r="K674" s="4"/>
      <c r="L674" s="4"/>
      <c r="M674" s="4"/>
      <c r="N674" s="3"/>
      <c r="O674" s="3"/>
      <c r="P674" s="5"/>
      <c r="Q674" s="25" t="str">
        <f t="shared" si="10"/>
        <v>N/A</v>
      </c>
      <c r="R674" s="4"/>
      <c r="S674" s="4"/>
      <c r="T674" s="4"/>
      <c r="U674" s="4"/>
      <c r="V674" s="4"/>
      <c r="W674" s="4"/>
      <c r="X674" s="2"/>
      <c r="Y674" s="4"/>
      <c r="Z674" s="4"/>
    </row>
    <row r="675" spans="1:26" s="6" customFormat="1" x14ac:dyDescent="0.25">
      <c r="A675" s="7"/>
      <c r="B675" s="4"/>
      <c r="C675" s="4"/>
      <c r="D675" s="4"/>
      <c r="E675" s="4"/>
      <c r="F675" s="4"/>
      <c r="G675" s="4"/>
      <c r="H675" s="4"/>
      <c r="I675" s="4"/>
      <c r="J675" s="4"/>
      <c r="K675" s="4"/>
      <c r="L675" s="4"/>
      <c r="M675" s="4"/>
      <c r="N675" s="3"/>
      <c r="O675" s="3"/>
      <c r="P675" s="5"/>
      <c r="Q675" s="25" t="str">
        <f t="shared" si="10"/>
        <v>N/A</v>
      </c>
      <c r="R675" s="4"/>
      <c r="S675" s="4"/>
      <c r="T675" s="4"/>
      <c r="U675" s="4"/>
      <c r="V675" s="4"/>
      <c r="W675" s="4"/>
      <c r="X675" s="2"/>
      <c r="Y675" s="4"/>
      <c r="Z675" s="4"/>
    </row>
    <row r="676" spans="1:26" s="6" customFormat="1" x14ac:dyDescent="0.25">
      <c r="A676" s="7"/>
      <c r="B676" s="4"/>
      <c r="C676" s="4"/>
      <c r="D676" s="4"/>
      <c r="E676" s="4"/>
      <c r="F676" s="4"/>
      <c r="G676" s="4"/>
      <c r="H676" s="4"/>
      <c r="I676" s="4"/>
      <c r="J676" s="4"/>
      <c r="K676" s="4"/>
      <c r="L676" s="4"/>
      <c r="M676" s="4"/>
      <c r="N676" s="3"/>
      <c r="O676" s="3"/>
      <c r="P676" s="5"/>
      <c r="Q676" s="25" t="str">
        <f t="shared" si="10"/>
        <v>N/A</v>
      </c>
      <c r="R676" s="4"/>
      <c r="S676" s="4"/>
      <c r="T676" s="4"/>
      <c r="U676" s="4"/>
      <c r="V676" s="4"/>
      <c r="W676" s="4"/>
      <c r="X676" s="2"/>
      <c r="Y676" s="4"/>
      <c r="Z676" s="4"/>
    </row>
    <row r="677" spans="1:26" s="6" customFormat="1" x14ac:dyDescent="0.25">
      <c r="A677" s="7"/>
      <c r="B677" s="4"/>
      <c r="C677" s="4"/>
      <c r="D677" s="4"/>
      <c r="E677" s="4"/>
      <c r="F677" s="4"/>
      <c r="G677" s="4"/>
      <c r="H677" s="4"/>
      <c r="I677" s="4"/>
      <c r="J677" s="4"/>
      <c r="K677" s="4"/>
      <c r="L677" s="4"/>
      <c r="M677" s="4"/>
      <c r="N677" s="3"/>
      <c r="O677" s="3"/>
      <c r="P677" s="5"/>
      <c r="Q677" s="25" t="str">
        <f t="shared" si="10"/>
        <v>N/A</v>
      </c>
      <c r="R677" s="4"/>
      <c r="S677" s="4"/>
      <c r="T677" s="4"/>
      <c r="U677" s="4"/>
      <c r="V677" s="4"/>
      <c r="W677" s="4"/>
      <c r="X677" s="2"/>
      <c r="Y677" s="4"/>
      <c r="Z677" s="4"/>
    </row>
    <row r="678" spans="1:26" s="6" customFormat="1" x14ac:dyDescent="0.25">
      <c r="A678" s="7"/>
      <c r="B678" s="4"/>
      <c r="C678" s="4"/>
      <c r="D678" s="4"/>
      <c r="E678" s="4"/>
      <c r="F678" s="4"/>
      <c r="G678" s="4"/>
      <c r="H678" s="4"/>
      <c r="I678" s="4"/>
      <c r="J678" s="4"/>
      <c r="K678" s="4"/>
      <c r="L678" s="4"/>
      <c r="M678" s="4"/>
      <c r="N678" s="3"/>
      <c r="O678" s="3"/>
      <c r="P678" s="5"/>
      <c r="Q678" s="25" t="str">
        <f t="shared" si="10"/>
        <v>N/A</v>
      </c>
      <c r="R678" s="4"/>
      <c r="S678" s="4"/>
      <c r="T678" s="4"/>
      <c r="U678" s="4"/>
      <c r="V678" s="4"/>
      <c r="W678" s="4"/>
      <c r="X678" s="2"/>
      <c r="Y678" s="4"/>
      <c r="Z678" s="4"/>
    </row>
    <row r="679" spans="1:26" s="6" customFormat="1" x14ac:dyDescent="0.25">
      <c r="A679" s="7"/>
      <c r="B679" s="4"/>
      <c r="C679" s="4"/>
      <c r="D679" s="4"/>
      <c r="E679" s="4"/>
      <c r="F679" s="4"/>
      <c r="G679" s="4"/>
      <c r="H679" s="4"/>
      <c r="I679" s="4"/>
      <c r="J679" s="4"/>
      <c r="K679" s="4"/>
      <c r="L679" s="4"/>
      <c r="M679" s="4"/>
      <c r="N679" s="3"/>
      <c r="O679" s="3"/>
      <c r="P679" s="5"/>
      <c r="Q679" s="25" t="str">
        <f t="shared" si="10"/>
        <v>N/A</v>
      </c>
      <c r="R679" s="4"/>
      <c r="S679" s="4"/>
      <c r="T679" s="4"/>
      <c r="U679" s="4"/>
      <c r="V679" s="4"/>
      <c r="W679" s="4"/>
      <c r="X679" s="2"/>
      <c r="Y679" s="4"/>
      <c r="Z679" s="4"/>
    </row>
    <row r="680" spans="1:26" s="6" customFormat="1" x14ac:dyDescent="0.25">
      <c r="A680" s="7"/>
      <c r="B680" s="4"/>
      <c r="C680" s="4"/>
      <c r="D680" s="4"/>
      <c r="E680" s="4"/>
      <c r="F680" s="4"/>
      <c r="G680" s="4"/>
      <c r="H680" s="4"/>
      <c r="I680" s="4"/>
      <c r="J680" s="4"/>
      <c r="K680" s="4"/>
      <c r="L680" s="4"/>
      <c r="M680" s="4"/>
      <c r="N680" s="3"/>
      <c r="O680" s="3"/>
      <c r="P680" s="5"/>
      <c r="Q680" s="25" t="str">
        <f t="shared" si="10"/>
        <v>N/A</v>
      </c>
      <c r="R680" s="4"/>
      <c r="S680" s="4"/>
      <c r="T680" s="4"/>
      <c r="U680" s="4"/>
      <c r="V680" s="4"/>
      <c r="W680" s="4"/>
      <c r="X680" s="2"/>
      <c r="Y680" s="4"/>
      <c r="Z680" s="4"/>
    </row>
    <row r="681" spans="1:26" s="6" customFormat="1" x14ac:dyDescent="0.25">
      <c r="A681" s="7"/>
      <c r="B681" s="4"/>
      <c r="C681" s="4"/>
      <c r="D681" s="4"/>
      <c r="E681" s="4"/>
      <c r="F681" s="4"/>
      <c r="G681" s="4"/>
      <c r="H681" s="4"/>
      <c r="I681" s="4"/>
      <c r="J681" s="4"/>
      <c r="K681" s="4"/>
      <c r="L681" s="4"/>
      <c r="M681" s="4"/>
      <c r="N681" s="3"/>
      <c r="O681" s="3"/>
      <c r="P681" s="5"/>
      <c r="Q681" s="25" t="str">
        <f t="shared" si="10"/>
        <v>N/A</v>
      </c>
      <c r="R681" s="4"/>
      <c r="S681" s="4"/>
      <c r="T681" s="4"/>
      <c r="U681" s="4"/>
      <c r="V681" s="4"/>
      <c r="W681" s="4"/>
      <c r="X681" s="2"/>
      <c r="Y681" s="4"/>
      <c r="Z681" s="4"/>
    </row>
    <row r="682" spans="1:26" s="6" customFormat="1" x14ac:dyDescent="0.25">
      <c r="A682" s="7"/>
      <c r="B682" s="4"/>
      <c r="C682" s="4"/>
      <c r="D682" s="4"/>
      <c r="E682" s="4"/>
      <c r="F682" s="4"/>
      <c r="G682" s="4"/>
      <c r="H682" s="4"/>
      <c r="I682" s="4"/>
      <c r="J682" s="4"/>
      <c r="K682" s="4"/>
      <c r="L682" s="4"/>
      <c r="M682" s="4"/>
      <c r="N682" s="3"/>
      <c r="O682" s="3"/>
      <c r="P682" s="5"/>
      <c r="Q682" s="25" t="str">
        <f t="shared" si="10"/>
        <v>N/A</v>
      </c>
      <c r="R682" s="4"/>
      <c r="S682" s="4"/>
      <c r="T682" s="4"/>
      <c r="U682" s="4"/>
      <c r="V682" s="4"/>
      <c r="W682" s="4"/>
      <c r="X682" s="2"/>
      <c r="Y682" s="4"/>
      <c r="Z682" s="4"/>
    </row>
    <row r="683" spans="1:26" s="6" customFormat="1" x14ac:dyDescent="0.25">
      <c r="A683" s="7"/>
      <c r="B683" s="4"/>
      <c r="C683" s="4"/>
      <c r="D683" s="4"/>
      <c r="E683" s="4"/>
      <c r="F683" s="4"/>
      <c r="G683" s="4"/>
      <c r="H683" s="4"/>
      <c r="I683" s="4"/>
      <c r="J683" s="4"/>
      <c r="K683" s="4"/>
      <c r="L683" s="4"/>
      <c r="M683" s="4"/>
      <c r="N683" s="3"/>
      <c r="O683" s="3"/>
      <c r="P683" s="5"/>
      <c r="Q683" s="25" t="str">
        <f t="shared" si="10"/>
        <v>N/A</v>
      </c>
      <c r="R683" s="4"/>
      <c r="S683" s="4"/>
      <c r="T683" s="4"/>
      <c r="U683" s="4"/>
      <c r="V683" s="4"/>
      <c r="W683" s="4"/>
      <c r="X683" s="2"/>
      <c r="Y683" s="4"/>
      <c r="Z683" s="4"/>
    </row>
    <row r="684" spans="1:26" s="6" customFormat="1" x14ac:dyDescent="0.25">
      <c r="A684" s="7"/>
      <c r="B684" s="4"/>
      <c r="C684" s="4"/>
      <c r="D684" s="4"/>
      <c r="E684" s="4"/>
      <c r="F684" s="4"/>
      <c r="G684" s="4"/>
      <c r="H684" s="4"/>
      <c r="I684" s="4"/>
      <c r="J684" s="4"/>
      <c r="K684" s="4"/>
      <c r="L684" s="4"/>
      <c r="M684" s="4"/>
      <c r="N684" s="3"/>
      <c r="O684" s="3"/>
      <c r="P684" s="5"/>
      <c r="Q684" s="25" t="str">
        <f t="shared" si="10"/>
        <v>N/A</v>
      </c>
      <c r="R684" s="4"/>
      <c r="S684" s="4"/>
      <c r="T684" s="4"/>
      <c r="U684" s="4"/>
      <c r="V684" s="4"/>
      <c r="W684" s="4"/>
      <c r="X684" s="2"/>
      <c r="Y684" s="4"/>
      <c r="Z684" s="4"/>
    </row>
    <row r="685" spans="1:26" s="6" customFormat="1" x14ac:dyDescent="0.25">
      <c r="A685" s="7"/>
      <c r="B685" s="4"/>
      <c r="C685" s="4"/>
      <c r="D685" s="4"/>
      <c r="E685" s="4"/>
      <c r="F685" s="4"/>
      <c r="G685" s="4"/>
      <c r="H685" s="4"/>
      <c r="I685" s="4"/>
      <c r="J685" s="4"/>
      <c r="K685" s="4"/>
      <c r="L685" s="4"/>
      <c r="M685" s="4"/>
      <c r="N685" s="3"/>
      <c r="O685" s="3"/>
      <c r="P685" s="5"/>
      <c r="Q685" s="25" t="str">
        <f t="shared" si="10"/>
        <v>N/A</v>
      </c>
      <c r="R685" s="4"/>
      <c r="S685" s="4"/>
      <c r="T685" s="4"/>
      <c r="U685" s="4"/>
      <c r="V685" s="4"/>
      <c r="W685" s="4"/>
      <c r="X685" s="2"/>
      <c r="Y685" s="4"/>
      <c r="Z685" s="4"/>
    </row>
    <row r="686" spans="1:26" s="6" customFormat="1" x14ac:dyDescent="0.25">
      <c r="A686" s="7"/>
      <c r="B686" s="4"/>
      <c r="C686" s="4"/>
      <c r="D686" s="4"/>
      <c r="E686" s="4"/>
      <c r="F686" s="4"/>
      <c r="G686" s="4"/>
      <c r="H686" s="4"/>
      <c r="I686" s="4"/>
      <c r="J686" s="4"/>
      <c r="K686" s="4"/>
      <c r="L686" s="4"/>
      <c r="M686" s="4"/>
      <c r="N686" s="3"/>
      <c r="O686" s="3"/>
      <c r="P686" s="5"/>
      <c r="Q686" s="25" t="str">
        <f t="shared" si="10"/>
        <v>N/A</v>
      </c>
      <c r="R686" s="4"/>
      <c r="S686" s="4"/>
      <c r="T686" s="4"/>
      <c r="U686" s="4"/>
      <c r="V686" s="4"/>
      <c r="W686" s="4"/>
      <c r="X686" s="2"/>
      <c r="Y686" s="4"/>
      <c r="Z686" s="4"/>
    </row>
    <row r="687" spans="1:26" s="6" customFormat="1" x14ac:dyDescent="0.25">
      <c r="A687" s="7"/>
      <c r="B687" s="4"/>
      <c r="C687" s="4"/>
      <c r="D687" s="4"/>
      <c r="E687" s="4"/>
      <c r="F687" s="4"/>
      <c r="G687" s="4"/>
      <c r="H687" s="4"/>
      <c r="I687" s="4"/>
      <c r="J687" s="4"/>
      <c r="K687" s="4"/>
      <c r="L687" s="4"/>
      <c r="M687" s="4"/>
      <c r="N687" s="3"/>
      <c r="O687" s="3"/>
      <c r="P687" s="5"/>
      <c r="Q687" s="25" t="str">
        <f t="shared" si="10"/>
        <v>N/A</v>
      </c>
      <c r="R687" s="4"/>
      <c r="S687" s="4"/>
      <c r="T687" s="4"/>
      <c r="U687" s="4"/>
      <c r="V687" s="4"/>
      <c r="W687" s="4"/>
      <c r="X687" s="2"/>
      <c r="Y687" s="4"/>
      <c r="Z687" s="4"/>
    </row>
    <row r="688" spans="1:26" s="6" customFormat="1" x14ac:dyDescent="0.25">
      <c r="A688" s="7"/>
      <c r="B688" s="4"/>
      <c r="C688" s="4"/>
      <c r="D688" s="4"/>
      <c r="E688" s="4"/>
      <c r="F688" s="4"/>
      <c r="G688" s="4"/>
      <c r="H688" s="4"/>
      <c r="I688" s="4"/>
      <c r="J688" s="4"/>
      <c r="K688" s="4"/>
      <c r="L688" s="4"/>
      <c r="M688" s="4"/>
      <c r="N688" s="3"/>
      <c r="O688" s="3"/>
      <c r="P688" s="5"/>
      <c r="Q688" s="25" t="str">
        <f t="shared" si="10"/>
        <v>N/A</v>
      </c>
      <c r="R688" s="4"/>
      <c r="S688" s="4"/>
      <c r="T688" s="4"/>
      <c r="U688" s="4"/>
      <c r="V688" s="4"/>
      <c r="W688" s="4"/>
      <c r="X688" s="2"/>
      <c r="Y688" s="4"/>
      <c r="Z688" s="4"/>
    </row>
    <row r="689" spans="1:26" s="6" customFormat="1" x14ac:dyDescent="0.25">
      <c r="A689" s="7"/>
      <c r="B689" s="4"/>
      <c r="C689" s="4"/>
      <c r="D689" s="4"/>
      <c r="E689" s="4"/>
      <c r="F689" s="4"/>
      <c r="G689" s="4"/>
      <c r="H689" s="4"/>
      <c r="I689" s="4"/>
      <c r="J689" s="4"/>
      <c r="K689" s="4"/>
      <c r="L689" s="4"/>
      <c r="M689" s="4"/>
      <c r="N689" s="3"/>
      <c r="O689" s="3"/>
      <c r="P689" s="5"/>
      <c r="Q689" s="25" t="str">
        <f t="shared" si="10"/>
        <v>N/A</v>
      </c>
      <c r="R689" s="4"/>
      <c r="S689" s="4"/>
      <c r="T689" s="4"/>
      <c r="U689" s="4"/>
      <c r="V689" s="4"/>
      <c r="W689" s="4"/>
      <c r="X689" s="2"/>
      <c r="Y689" s="4"/>
      <c r="Z689" s="4"/>
    </row>
    <row r="690" spans="1:26" s="6" customFormat="1" x14ac:dyDescent="0.25">
      <c r="A690" s="7"/>
      <c r="B690" s="4"/>
      <c r="C690" s="4"/>
      <c r="D690" s="4"/>
      <c r="E690" s="4"/>
      <c r="F690" s="4"/>
      <c r="G690" s="4"/>
      <c r="H690" s="4"/>
      <c r="I690" s="4"/>
      <c r="J690" s="4"/>
      <c r="K690" s="4"/>
      <c r="L690" s="4"/>
      <c r="M690" s="4"/>
      <c r="N690" s="3"/>
      <c r="O690" s="3"/>
      <c r="P690" s="5"/>
      <c r="Q690" s="25" t="str">
        <f t="shared" si="10"/>
        <v>N/A</v>
      </c>
      <c r="R690" s="4"/>
      <c r="S690" s="4"/>
      <c r="T690" s="4"/>
      <c r="U690" s="4"/>
      <c r="V690" s="4"/>
      <c r="W690" s="4"/>
      <c r="X690" s="2"/>
      <c r="Y690" s="4"/>
      <c r="Z690" s="4"/>
    </row>
    <row r="691" spans="1:26" s="6" customFormat="1" x14ac:dyDescent="0.25">
      <c r="A691" s="7"/>
      <c r="B691" s="4"/>
      <c r="C691" s="4"/>
      <c r="D691" s="4"/>
      <c r="E691" s="4"/>
      <c r="F691" s="4"/>
      <c r="G691" s="4"/>
      <c r="H691" s="4"/>
      <c r="I691" s="4"/>
      <c r="J691" s="4"/>
      <c r="K691" s="4"/>
      <c r="L691" s="4"/>
      <c r="M691" s="4"/>
      <c r="N691" s="3"/>
      <c r="O691" s="3"/>
      <c r="P691" s="5"/>
      <c r="Q691" s="25" t="str">
        <f t="shared" si="10"/>
        <v>N/A</v>
      </c>
      <c r="R691" s="4"/>
      <c r="S691" s="4"/>
      <c r="T691" s="4"/>
      <c r="U691" s="4"/>
      <c r="V691" s="4"/>
      <c r="W691" s="4"/>
      <c r="X691" s="2"/>
      <c r="Y691" s="4"/>
      <c r="Z691" s="4"/>
    </row>
    <row r="692" spans="1:26" s="6" customFormat="1" x14ac:dyDescent="0.25">
      <c r="A692" s="7"/>
      <c r="B692" s="4"/>
      <c r="C692" s="4"/>
      <c r="D692" s="4"/>
      <c r="E692" s="4"/>
      <c r="F692" s="4"/>
      <c r="G692" s="4"/>
      <c r="H692" s="4"/>
      <c r="I692" s="4"/>
      <c r="J692" s="4"/>
      <c r="K692" s="4"/>
      <c r="L692" s="4"/>
      <c r="M692" s="4"/>
      <c r="N692" s="3"/>
      <c r="O692" s="3"/>
      <c r="P692" s="5"/>
      <c r="Q692" s="25" t="str">
        <f t="shared" si="10"/>
        <v>N/A</v>
      </c>
      <c r="R692" s="4"/>
      <c r="S692" s="4"/>
      <c r="T692" s="4"/>
      <c r="U692" s="4"/>
      <c r="V692" s="4"/>
      <c r="W692" s="4"/>
      <c r="X692" s="2"/>
      <c r="Y692" s="4"/>
      <c r="Z692" s="4"/>
    </row>
    <row r="693" spans="1:26" s="6" customFormat="1" x14ac:dyDescent="0.25">
      <c r="A693" s="7"/>
      <c r="B693" s="4"/>
      <c r="C693" s="4"/>
      <c r="D693" s="4"/>
      <c r="E693" s="4"/>
      <c r="F693" s="4"/>
      <c r="G693" s="4"/>
      <c r="H693" s="4"/>
      <c r="I693" s="4"/>
      <c r="J693" s="4"/>
      <c r="K693" s="4"/>
      <c r="L693" s="4"/>
      <c r="M693" s="4"/>
      <c r="N693" s="3"/>
      <c r="O693" s="3"/>
      <c r="P693" s="5"/>
      <c r="Q693" s="25" t="str">
        <f t="shared" si="10"/>
        <v>N/A</v>
      </c>
      <c r="R693" s="4"/>
      <c r="S693" s="4"/>
      <c r="T693" s="4"/>
      <c r="U693" s="4"/>
      <c r="V693" s="4"/>
      <c r="W693" s="4"/>
      <c r="X693" s="2"/>
      <c r="Y693" s="4"/>
      <c r="Z693" s="4"/>
    </row>
    <row r="694" spans="1:26" s="6" customFormat="1" x14ac:dyDescent="0.25">
      <c r="A694" s="7"/>
      <c r="B694" s="4"/>
      <c r="C694" s="4"/>
      <c r="D694" s="4"/>
      <c r="E694" s="4"/>
      <c r="F694" s="4"/>
      <c r="G694" s="4"/>
      <c r="H694" s="4"/>
      <c r="I694" s="4"/>
      <c r="J694" s="4"/>
      <c r="K694" s="4"/>
      <c r="L694" s="4"/>
      <c r="M694" s="4"/>
      <c r="N694" s="3"/>
      <c r="O694" s="3"/>
      <c r="P694" s="5"/>
      <c r="Q694" s="25" t="str">
        <f t="shared" si="10"/>
        <v>N/A</v>
      </c>
      <c r="R694" s="4"/>
      <c r="S694" s="4"/>
      <c r="T694" s="4"/>
      <c r="U694" s="4"/>
      <c r="V694" s="4"/>
      <c r="W694" s="4"/>
      <c r="X694" s="2"/>
      <c r="Y694" s="4"/>
      <c r="Z694" s="4"/>
    </row>
    <row r="695" spans="1:26" s="6" customFormat="1" x14ac:dyDescent="0.25">
      <c r="A695" s="7"/>
      <c r="B695" s="4"/>
      <c r="C695" s="4"/>
      <c r="D695" s="4"/>
      <c r="E695" s="4"/>
      <c r="F695" s="4"/>
      <c r="G695" s="4"/>
      <c r="H695" s="4"/>
      <c r="I695" s="4"/>
      <c r="J695" s="4"/>
      <c r="K695" s="4"/>
      <c r="L695" s="4"/>
      <c r="M695" s="4"/>
      <c r="N695" s="3"/>
      <c r="O695" s="3"/>
      <c r="P695" s="5"/>
      <c r="Q695" s="25" t="str">
        <f t="shared" si="10"/>
        <v>N/A</v>
      </c>
      <c r="R695" s="4"/>
      <c r="S695" s="4"/>
      <c r="T695" s="4"/>
      <c r="U695" s="4"/>
      <c r="V695" s="4"/>
      <c r="W695" s="4"/>
      <c r="X695" s="2"/>
      <c r="Y695" s="4"/>
      <c r="Z695" s="4"/>
    </row>
    <row r="696" spans="1:26" s="6" customFormat="1" x14ac:dyDescent="0.25">
      <c r="A696" s="7"/>
      <c r="B696" s="4"/>
      <c r="C696" s="4"/>
      <c r="D696" s="4"/>
      <c r="E696" s="4"/>
      <c r="F696" s="4"/>
      <c r="G696" s="4"/>
      <c r="H696" s="4"/>
      <c r="I696" s="4"/>
      <c r="J696" s="4"/>
      <c r="K696" s="4"/>
      <c r="L696" s="4"/>
      <c r="M696" s="4"/>
      <c r="N696" s="3"/>
      <c r="O696" s="3"/>
      <c r="P696" s="5"/>
      <c r="Q696" s="25" t="str">
        <f t="shared" si="10"/>
        <v>N/A</v>
      </c>
      <c r="R696" s="4"/>
      <c r="S696" s="4"/>
      <c r="T696" s="4"/>
      <c r="U696" s="4"/>
      <c r="V696" s="4"/>
      <c r="W696" s="4"/>
      <c r="X696" s="2"/>
      <c r="Y696" s="4"/>
      <c r="Z696" s="4"/>
    </row>
    <row r="697" spans="1:26" s="6" customFormat="1" x14ac:dyDescent="0.25">
      <c r="A697" s="7"/>
      <c r="B697" s="4"/>
      <c r="C697" s="4"/>
      <c r="D697" s="4"/>
      <c r="E697" s="4"/>
      <c r="F697" s="4"/>
      <c r="G697" s="4"/>
      <c r="H697" s="4"/>
      <c r="I697" s="4"/>
      <c r="J697" s="4"/>
      <c r="K697" s="4"/>
      <c r="L697" s="4"/>
      <c r="M697" s="4"/>
      <c r="N697" s="3"/>
      <c r="O697" s="3"/>
      <c r="P697" s="5"/>
      <c r="Q697" s="25" t="str">
        <f t="shared" si="10"/>
        <v>N/A</v>
      </c>
      <c r="R697" s="4"/>
      <c r="S697" s="4"/>
      <c r="T697" s="4"/>
      <c r="U697" s="4"/>
      <c r="V697" s="4"/>
      <c r="W697" s="4"/>
      <c r="X697" s="2"/>
      <c r="Y697" s="4"/>
      <c r="Z697" s="4"/>
    </row>
    <row r="698" spans="1:26" s="6" customFormat="1" x14ac:dyDescent="0.25">
      <c r="A698" s="7"/>
      <c r="B698" s="4"/>
      <c r="C698" s="4"/>
      <c r="D698" s="4"/>
      <c r="E698" s="4"/>
      <c r="F698" s="4"/>
      <c r="G698" s="4"/>
      <c r="H698" s="4"/>
      <c r="I698" s="4"/>
      <c r="J698" s="4"/>
      <c r="K698" s="4"/>
      <c r="L698" s="4"/>
      <c r="M698" s="4"/>
      <c r="N698" s="3"/>
      <c r="O698" s="3"/>
      <c r="P698" s="5"/>
      <c r="Q698" s="25" t="str">
        <f t="shared" si="10"/>
        <v>N/A</v>
      </c>
      <c r="R698" s="4"/>
      <c r="S698" s="4"/>
      <c r="T698" s="4"/>
      <c r="U698" s="4"/>
      <c r="V698" s="4"/>
      <c r="W698" s="4"/>
      <c r="X698" s="2"/>
      <c r="Y698" s="4"/>
      <c r="Z698" s="4"/>
    </row>
    <row r="699" spans="1:26" s="6" customFormat="1" x14ac:dyDescent="0.25">
      <c r="A699" s="7"/>
      <c r="B699" s="4"/>
      <c r="C699" s="4"/>
      <c r="D699" s="4"/>
      <c r="E699" s="4"/>
      <c r="F699" s="4"/>
      <c r="G699" s="4"/>
      <c r="H699" s="4"/>
      <c r="I699" s="4"/>
      <c r="J699" s="4"/>
      <c r="K699" s="4"/>
      <c r="L699" s="4"/>
      <c r="M699" s="4"/>
      <c r="N699" s="3"/>
      <c r="O699" s="3"/>
      <c r="P699" s="5"/>
      <c r="Q699" s="25" t="str">
        <f t="shared" si="10"/>
        <v>N/A</v>
      </c>
      <c r="R699" s="4"/>
      <c r="S699" s="4"/>
      <c r="T699" s="4"/>
      <c r="U699" s="4"/>
      <c r="V699" s="4"/>
      <c r="W699" s="4"/>
      <c r="X699" s="2"/>
      <c r="Y699" s="4"/>
      <c r="Z699" s="4"/>
    </row>
    <row r="700" spans="1:26" s="6" customFormat="1" x14ac:dyDescent="0.25">
      <c r="A700" s="7"/>
      <c r="B700" s="4"/>
      <c r="C700" s="4"/>
      <c r="D700" s="4"/>
      <c r="E700" s="4"/>
      <c r="F700" s="4"/>
      <c r="G700" s="4"/>
      <c r="H700" s="4"/>
      <c r="I700" s="4"/>
      <c r="J700" s="4"/>
      <c r="K700" s="4"/>
      <c r="L700" s="4"/>
      <c r="M700" s="4"/>
      <c r="N700" s="3"/>
      <c r="O700" s="3"/>
      <c r="P700" s="5"/>
      <c r="Q700" s="25" t="str">
        <f t="shared" si="10"/>
        <v>N/A</v>
      </c>
      <c r="R700" s="4"/>
      <c r="S700" s="4"/>
      <c r="T700" s="4"/>
      <c r="U700" s="4"/>
      <c r="V700" s="4"/>
      <c r="W700" s="4"/>
      <c r="X700" s="2"/>
      <c r="Y700" s="4"/>
      <c r="Z700" s="4"/>
    </row>
    <row r="701" spans="1:26" s="6" customFormat="1" x14ac:dyDescent="0.25">
      <c r="A701" s="7"/>
      <c r="B701" s="4"/>
      <c r="C701" s="4"/>
      <c r="D701" s="4"/>
      <c r="E701" s="4"/>
      <c r="F701" s="4"/>
      <c r="G701" s="4"/>
      <c r="H701" s="4"/>
      <c r="I701" s="4"/>
      <c r="J701" s="4"/>
      <c r="K701" s="4"/>
      <c r="L701" s="4"/>
      <c r="M701" s="4"/>
      <c r="N701" s="3"/>
      <c r="O701" s="3"/>
      <c r="P701" s="5"/>
      <c r="Q701" s="25" t="str">
        <f t="shared" si="10"/>
        <v>N/A</v>
      </c>
      <c r="R701" s="4"/>
      <c r="S701" s="4"/>
      <c r="T701" s="4"/>
      <c r="U701" s="4"/>
      <c r="V701" s="4"/>
      <c r="W701" s="4"/>
      <c r="X701" s="2"/>
      <c r="Y701" s="4"/>
      <c r="Z701" s="4"/>
    </row>
    <row r="702" spans="1:26" s="6" customFormat="1" x14ac:dyDescent="0.25">
      <c r="A702" s="7"/>
      <c r="B702" s="4"/>
      <c r="C702" s="4"/>
      <c r="D702" s="4"/>
      <c r="E702" s="4"/>
      <c r="F702" s="4"/>
      <c r="G702" s="4"/>
      <c r="H702" s="4"/>
      <c r="I702" s="4"/>
      <c r="J702" s="4"/>
      <c r="K702" s="4"/>
      <c r="L702" s="4"/>
      <c r="M702" s="4"/>
      <c r="N702" s="3"/>
      <c r="O702" s="3"/>
      <c r="P702" s="5"/>
      <c r="Q702" s="25" t="str">
        <f t="shared" si="10"/>
        <v>N/A</v>
      </c>
      <c r="R702" s="4"/>
      <c r="S702" s="4"/>
      <c r="T702" s="4"/>
      <c r="U702" s="4"/>
      <c r="V702" s="4"/>
      <c r="W702" s="4"/>
      <c r="X702" s="2"/>
      <c r="Y702" s="4"/>
      <c r="Z702" s="4"/>
    </row>
    <row r="703" spans="1:26" s="6" customFormat="1" x14ac:dyDescent="0.25">
      <c r="A703" s="7"/>
      <c r="B703" s="4"/>
      <c r="C703" s="4"/>
      <c r="D703" s="4"/>
      <c r="E703" s="4"/>
      <c r="F703" s="4"/>
      <c r="G703" s="4"/>
      <c r="H703" s="4"/>
      <c r="I703" s="4"/>
      <c r="J703" s="4"/>
      <c r="K703" s="4"/>
      <c r="L703" s="4"/>
      <c r="M703" s="4"/>
      <c r="N703" s="3"/>
      <c r="O703" s="3"/>
      <c r="P703" s="5"/>
      <c r="Q703" s="25" t="str">
        <f t="shared" si="10"/>
        <v>N/A</v>
      </c>
      <c r="R703" s="4"/>
      <c r="S703" s="4"/>
      <c r="T703" s="4"/>
      <c r="U703" s="4"/>
      <c r="V703" s="4"/>
      <c r="W703" s="4"/>
      <c r="X703" s="2"/>
      <c r="Y703" s="4"/>
      <c r="Z703" s="4"/>
    </row>
    <row r="704" spans="1:26" s="6" customFormat="1" x14ac:dyDescent="0.25">
      <c r="A704" s="7"/>
      <c r="B704" s="4"/>
      <c r="C704" s="4"/>
      <c r="D704" s="4"/>
      <c r="E704" s="4"/>
      <c r="F704" s="4"/>
      <c r="G704" s="4"/>
      <c r="H704" s="4"/>
      <c r="I704" s="4"/>
      <c r="J704" s="4"/>
      <c r="K704" s="4"/>
      <c r="L704" s="4"/>
      <c r="M704" s="4"/>
      <c r="N704" s="3"/>
      <c r="O704" s="3"/>
      <c r="P704" s="5"/>
      <c r="Q704" s="25" t="str">
        <f t="shared" si="10"/>
        <v>N/A</v>
      </c>
      <c r="R704" s="4"/>
      <c r="S704" s="4"/>
      <c r="T704" s="4"/>
      <c r="U704" s="4"/>
      <c r="V704" s="4"/>
      <c r="W704" s="4"/>
      <c r="X704" s="2"/>
      <c r="Y704" s="4"/>
      <c r="Z704" s="4"/>
    </row>
    <row r="705" spans="1:26" s="6" customFormat="1" x14ac:dyDescent="0.25">
      <c r="A705" s="7"/>
      <c r="B705" s="4"/>
      <c r="C705" s="4"/>
      <c r="D705" s="4"/>
      <c r="E705" s="4"/>
      <c r="F705" s="4"/>
      <c r="G705" s="4"/>
      <c r="H705" s="4"/>
      <c r="I705" s="4"/>
      <c r="J705" s="4"/>
      <c r="K705" s="4"/>
      <c r="L705" s="4"/>
      <c r="M705" s="4"/>
      <c r="N705" s="3"/>
      <c r="O705" s="3"/>
      <c r="P705" s="5"/>
      <c r="Q705" s="25" t="str">
        <f t="shared" si="10"/>
        <v>N/A</v>
      </c>
      <c r="R705" s="4"/>
      <c r="S705" s="4"/>
      <c r="T705" s="4"/>
      <c r="U705" s="4"/>
      <c r="V705" s="4"/>
      <c r="W705" s="4"/>
      <c r="X705" s="2"/>
      <c r="Y705" s="4"/>
      <c r="Z705" s="4"/>
    </row>
    <row r="706" spans="1:26" s="6" customFormat="1" x14ac:dyDescent="0.25">
      <c r="A706" s="7"/>
      <c r="B706" s="4"/>
      <c r="C706" s="4"/>
      <c r="D706" s="4"/>
      <c r="E706" s="4"/>
      <c r="F706" s="4"/>
      <c r="G706" s="4"/>
      <c r="H706" s="4"/>
      <c r="I706" s="4"/>
      <c r="J706" s="4"/>
      <c r="K706" s="4"/>
      <c r="L706" s="4"/>
      <c r="M706" s="4"/>
      <c r="N706" s="3"/>
      <c r="O706" s="3"/>
      <c r="P706" s="5"/>
      <c r="Q706" s="25" t="str">
        <f t="shared" si="10"/>
        <v>N/A</v>
      </c>
      <c r="R706" s="4"/>
      <c r="S706" s="4"/>
      <c r="T706" s="4"/>
      <c r="U706" s="4"/>
      <c r="V706" s="4"/>
      <c r="W706" s="4"/>
      <c r="X706" s="2"/>
      <c r="Y706" s="4"/>
      <c r="Z706" s="4"/>
    </row>
    <row r="707" spans="1:26" s="6" customFormat="1" x14ac:dyDescent="0.25">
      <c r="A707" s="7"/>
      <c r="B707" s="4"/>
      <c r="C707" s="4"/>
      <c r="D707" s="4"/>
      <c r="E707" s="4"/>
      <c r="F707" s="4"/>
      <c r="G707" s="4"/>
      <c r="H707" s="4"/>
      <c r="I707" s="4"/>
      <c r="J707" s="4"/>
      <c r="K707" s="4"/>
      <c r="L707" s="4"/>
      <c r="M707" s="4"/>
      <c r="N707" s="3"/>
      <c r="O707" s="3"/>
      <c r="P707" s="5"/>
      <c r="Q707" s="25" t="str">
        <f t="shared" ref="Q707:Q770" si="11">IFERROR((((MID(N707,FIND("(",N707,1)+1,(FIND(")",N707,1)-FIND("(",N707,1)-2)))*0.25)+((MID(O707,FIND("(",O707,1)+1,(FIND(")",O707,1)-FIND("(",O707,1)-2)))*0.25)+((MID(P707,FIND("(",P707,1)+1,(FIND(")",P707,1)-FIND("(",P707,1)-2)))*0.25)+(0*0.15)+(0*0.1))/100,"N/A")</f>
        <v>N/A</v>
      </c>
      <c r="R707" s="4"/>
      <c r="S707" s="4"/>
      <c r="T707" s="4"/>
      <c r="U707" s="4"/>
      <c r="V707" s="4"/>
      <c r="W707" s="4"/>
      <c r="X707" s="2"/>
      <c r="Y707" s="4"/>
      <c r="Z707" s="4"/>
    </row>
    <row r="708" spans="1:26" s="6" customFormat="1" x14ac:dyDescent="0.25">
      <c r="A708" s="7"/>
      <c r="B708" s="4"/>
      <c r="C708" s="4"/>
      <c r="D708" s="4"/>
      <c r="E708" s="4"/>
      <c r="F708" s="4"/>
      <c r="G708" s="4"/>
      <c r="H708" s="4"/>
      <c r="I708" s="4"/>
      <c r="J708" s="4"/>
      <c r="K708" s="4"/>
      <c r="L708" s="4"/>
      <c r="M708" s="4"/>
      <c r="N708" s="3"/>
      <c r="O708" s="3"/>
      <c r="P708" s="5"/>
      <c r="Q708" s="25" t="str">
        <f t="shared" si="11"/>
        <v>N/A</v>
      </c>
      <c r="R708" s="4"/>
      <c r="S708" s="4"/>
      <c r="T708" s="4"/>
      <c r="U708" s="4"/>
      <c r="V708" s="4"/>
      <c r="W708" s="4"/>
      <c r="X708" s="2"/>
      <c r="Y708" s="4"/>
      <c r="Z708" s="4"/>
    </row>
    <row r="709" spans="1:26" s="6" customFormat="1" x14ac:dyDescent="0.25">
      <c r="A709" s="7"/>
      <c r="B709" s="4"/>
      <c r="C709" s="4"/>
      <c r="D709" s="4"/>
      <c r="E709" s="4"/>
      <c r="F709" s="4"/>
      <c r="G709" s="4"/>
      <c r="H709" s="4"/>
      <c r="I709" s="4"/>
      <c r="J709" s="4"/>
      <c r="K709" s="4"/>
      <c r="L709" s="4"/>
      <c r="M709" s="4"/>
      <c r="N709" s="3"/>
      <c r="O709" s="3"/>
      <c r="P709" s="5"/>
      <c r="Q709" s="25" t="str">
        <f t="shared" si="11"/>
        <v>N/A</v>
      </c>
      <c r="R709" s="4"/>
      <c r="S709" s="4"/>
      <c r="T709" s="4"/>
      <c r="U709" s="4"/>
      <c r="V709" s="4"/>
      <c r="W709" s="4"/>
      <c r="X709" s="2"/>
      <c r="Y709" s="4"/>
      <c r="Z709" s="4"/>
    </row>
    <row r="710" spans="1:26" s="6" customFormat="1" x14ac:dyDescent="0.25">
      <c r="A710" s="7"/>
      <c r="B710" s="4"/>
      <c r="C710" s="4"/>
      <c r="D710" s="4"/>
      <c r="E710" s="4"/>
      <c r="F710" s="4"/>
      <c r="G710" s="4"/>
      <c r="H710" s="4"/>
      <c r="I710" s="4"/>
      <c r="J710" s="4"/>
      <c r="K710" s="4"/>
      <c r="L710" s="4"/>
      <c r="M710" s="4"/>
      <c r="N710" s="3"/>
      <c r="O710" s="3"/>
      <c r="P710" s="5"/>
      <c r="Q710" s="25" t="str">
        <f t="shared" si="11"/>
        <v>N/A</v>
      </c>
      <c r="R710" s="4"/>
      <c r="S710" s="4"/>
      <c r="T710" s="4"/>
      <c r="U710" s="4"/>
      <c r="V710" s="4"/>
      <c r="W710" s="4"/>
      <c r="X710" s="2"/>
      <c r="Y710" s="4"/>
      <c r="Z710" s="4"/>
    </row>
    <row r="711" spans="1:26" s="6" customFormat="1" x14ac:dyDescent="0.25">
      <c r="A711" s="7"/>
      <c r="B711" s="4"/>
      <c r="C711" s="4"/>
      <c r="D711" s="4"/>
      <c r="E711" s="4"/>
      <c r="F711" s="4"/>
      <c r="G711" s="4"/>
      <c r="H711" s="4"/>
      <c r="I711" s="4"/>
      <c r="J711" s="4"/>
      <c r="K711" s="4"/>
      <c r="L711" s="4"/>
      <c r="M711" s="4"/>
      <c r="N711" s="3"/>
      <c r="O711" s="3"/>
      <c r="P711" s="5"/>
      <c r="Q711" s="25" t="str">
        <f t="shared" si="11"/>
        <v>N/A</v>
      </c>
      <c r="R711" s="4"/>
      <c r="S711" s="4"/>
      <c r="T711" s="4"/>
      <c r="U711" s="4"/>
      <c r="V711" s="4"/>
      <c r="W711" s="4"/>
      <c r="X711" s="2"/>
      <c r="Y711" s="4"/>
      <c r="Z711" s="4"/>
    </row>
    <row r="712" spans="1:26" s="6" customFormat="1" x14ac:dyDescent="0.25">
      <c r="A712" s="7"/>
      <c r="B712" s="4"/>
      <c r="C712" s="4"/>
      <c r="D712" s="4"/>
      <c r="E712" s="4"/>
      <c r="F712" s="4"/>
      <c r="G712" s="4"/>
      <c r="H712" s="4"/>
      <c r="I712" s="4"/>
      <c r="J712" s="4"/>
      <c r="K712" s="4"/>
      <c r="L712" s="4"/>
      <c r="M712" s="4"/>
      <c r="N712" s="3"/>
      <c r="O712" s="3"/>
      <c r="P712" s="5"/>
      <c r="Q712" s="25" t="str">
        <f t="shared" si="11"/>
        <v>N/A</v>
      </c>
      <c r="R712" s="4"/>
      <c r="S712" s="4"/>
      <c r="T712" s="4"/>
      <c r="U712" s="4"/>
      <c r="V712" s="4"/>
      <c r="W712" s="4"/>
      <c r="X712" s="2"/>
      <c r="Y712" s="4"/>
      <c r="Z712" s="4"/>
    </row>
    <row r="713" spans="1:26" s="6" customFormat="1" x14ac:dyDescent="0.25">
      <c r="A713" s="7"/>
      <c r="B713" s="4"/>
      <c r="C713" s="4"/>
      <c r="D713" s="4"/>
      <c r="E713" s="4"/>
      <c r="F713" s="4"/>
      <c r="G713" s="4"/>
      <c r="H713" s="4"/>
      <c r="I713" s="4"/>
      <c r="J713" s="4"/>
      <c r="K713" s="4"/>
      <c r="L713" s="4"/>
      <c r="M713" s="4"/>
      <c r="N713" s="3"/>
      <c r="O713" s="3"/>
      <c r="P713" s="5"/>
      <c r="Q713" s="25" t="str">
        <f t="shared" si="11"/>
        <v>N/A</v>
      </c>
      <c r="R713" s="4"/>
      <c r="S713" s="4"/>
      <c r="T713" s="4"/>
      <c r="U713" s="4"/>
      <c r="V713" s="4"/>
      <c r="W713" s="4"/>
      <c r="X713" s="2"/>
      <c r="Y713" s="4"/>
      <c r="Z713" s="4"/>
    </row>
    <row r="714" spans="1:26" s="6" customFormat="1" x14ac:dyDescent="0.25">
      <c r="A714" s="7"/>
      <c r="B714" s="4"/>
      <c r="C714" s="4"/>
      <c r="D714" s="4"/>
      <c r="E714" s="4"/>
      <c r="F714" s="4"/>
      <c r="G714" s="4"/>
      <c r="H714" s="4"/>
      <c r="I714" s="4"/>
      <c r="J714" s="4"/>
      <c r="K714" s="4"/>
      <c r="L714" s="4"/>
      <c r="M714" s="4"/>
      <c r="N714" s="3"/>
      <c r="O714" s="3"/>
      <c r="P714" s="5"/>
      <c r="Q714" s="25" t="str">
        <f t="shared" si="11"/>
        <v>N/A</v>
      </c>
      <c r="R714" s="4"/>
      <c r="S714" s="4"/>
      <c r="T714" s="4"/>
      <c r="U714" s="4"/>
      <c r="V714" s="4"/>
      <c r="W714" s="4"/>
      <c r="X714" s="2"/>
      <c r="Y714" s="4"/>
      <c r="Z714" s="4"/>
    </row>
    <row r="715" spans="1:26" s="6" customFormat="1" x14ac:dyDescent="0.25">
      <c r="A715" s="7"/>
      <c r="B715" s="4"/>
      <c r="C715" s="4"/>
      <c r="D715" s="4"/>
      <c r="E715" s="4"/>
      <c r="F715" s="4"/>
      <c r="G715" s="4"/>
      <c r="H715" s="4"/>
      <c r="I715" s="4"/>
      <c r="J715" s="4"/>
      <c r="K715" s="4"/>
      <c r="L715" s="4"/>
      <c r="M715" s="4"/>
      <c r="N715" s="3"/>
      <c r="O715" s="3"/>
      <c r="P715" s="5"/>
      <c r="Q715" s="25" t="str">
        <f t="shared" si="11"/>
        <v>N/A</v>
      </c>
      <c r="R715" s="4"/>
      <c r="S715" s="4"/>
      <c r="T715" s="4"/>
      <c r="U715" s="4"/>
      <c r="V715" s="4"/>
      <c r="W715" s="4"/>
      <c r="X715" s="2"/>
      <c r="Y715" s="4"/>
      <c r="Z715" s="4"/>
    </row>
    <row r="716" spans="1:26" s="6" customFormat="1" x14ac:dyDescent="0.25">
      <c r="A716" s="7"/>
      <c r="B716" s="4"/>
      <c r="C716" s="4"/>
      <c r="D716" s="4"/>
      <c r="E716" s="4"/>
      <c r="F716" s="4"/>
      <c r="G716" s="4"/>
      <c r="H716" s="4"/>
      <c r="I716" s="4"/>
      <c r="J716" s="4"/>
      <c r="K716" s="4"/>
      <c r="L716" s="4"/>
      <c r="M716" s="4"/>
      <c r="N716" s="3"/>
      <c r="O716" s="3"/>
      <c r="P716" s="5"/>
      <c r="Q716" s="25" t="str">
        <f t="shared" si="11"/>
        <v>N/A</v>
      </c>
      <c r="R716" s="4"/>
      <c r="S716" s="4"/>
      <c r="T716" s="4"/>
      <c r="U716" s="4"/>
      <c r="V716" s="4"/>
      <c r="W716" s="4"/>
      <c r="X716" s="2"/>
      <c r="Y716" s="4"/>
      <c r="Z716" s="4"/>
    </row>
    <row r="717" spans="1:26" s="6" customFormat="1" x14ac:dyDescent="0.25">
      <c r="A717" s="7"/>
      <c r="B717" s="4"/>
      <c r="C717" s="4"/>
      <c r="D717" s="4"/>
      <c r="E717" s="4"/>
      <c r="F717" s="4"/>
      <c r="G717" s="4"/>
      <c r="H717" s="4"/>
      <c r="I717" s="4"/>
      <c r="J717" s="4"/>
      <c r="K717" s="4"/>
      <c r="L717" s="4"/>
      <c r="M717" s="4"/>
      <c r="N717" s="3"/>
      <c r="O717" s="3"/>
      <c r="P717" s="5"/>
      <c r="Q717" s="25" t="str">
        <f t="shared" si="11"/>
        <v>N/A</v>
      </c>
      <c r="R717" s="4"/>
      <c r="S717" s="4"/>
      <c r="T717" s="4"/>
      <c r="U717" s="4"/>
      <c r="V717" s="4"/>
      <c r="W717" s="4"/>
      <c r="X717" s="2"/>
      <c r="Y717" s="4"/>
      <c r="Z717" s="4"/>
    </row>
    <row r="718" spans="1:26" s="6" customFormat="1" x14ac:dyDescent="0.25">
      <c r="A718" s="7"/>
      <c r="B718" s="4"/>
      <c r="C718" s="4"/>
      <c r="D718" s="4"/>
      <c r="E718" s="4"/>
      <c r="F718" s="4"/>
      <c r="G718" s="4"/>
      <c r="H718" s="4"/>
      <c r="I718" s="4"/>
      <c r="J718" s="4"/>
      <c r="K718" s="4"/>
      <c r="L718" s="4"/>
      <c r="M718" s="4"/>
      <c r="N718" s="3"/>
      <c r="O718" s="3"/>
      <c r="P718" s="5"/>
      <c r="Q718" s="25" t="str">
        <f t="shared" si="11"/>
        <v>N/A</v>
      </c>
      <c r="R718" s="4"/>
      <c r="S718" s="4"/>
      <c r="T718" s="4"/>
      <c r="U718" s="4"/>
      <c r="V718" s="4"/>
      <c r="W718" s="4"/>
      <c r="X718" s="2"/>
      <c r="Y718" s="4"/>
      <c r="Z718" s="4"/>
    </row>
    <row r="719" spans="1:26" s="6" customFormat="1" x14ac:dyDescent="0.25">
      <c r="A719" s="7"/>
      <c r="B719" s="4"/>
      <c r="C719" s="4"/>
      <c r="D719" s="4"/>
      <c r="E719" s="4"/>
      <c r="F719" s="4"/>
      <c r="G719" s="4"/>
      <c r="H719" s="4"/>
      <c r="I719" s="4"/>
      <c r="J719" s="4"/>
      <c r="K719" s="4"/>
      <c r="L719" s="4"/>
      <c r="M719" s="4"/>
      <c r="N719" s="3"/>
      <c r="O719" s="3"/>
      <c r="P719" s="5"/>
      <c r="Q719" s="25" t="str">
        <f t="shared" si="11"/>
        <v>N/A</v>
      </c>
      <c r="R719" s="4"/>
      <c r="S719" s="4"/>
      <c r="T719" s="4"/>
      <c r="U719" s="4"/>
      <c r="V719" s="4"/>
      <c r="W719" s="4"/>
      <c r="X719" s="2"/>
      <c r="Y719" s="4"/>
      <c r="Z719" s="4"/>
    </row>
    <row r="720" spans="1:26" s="6" customFormat="1" x14ac:dyDescent="0.25">
      <c r="A720" s="7"/>
      <c r="B720" s="4"/>
      <c r="C720" s="4"/>
      <c r="D720" s="4"/>
      <c r="E720" s="4"/>
      <c r="F720" s="4"/>
      <c r="G720" s="4"/>
      <c r="H720" s="4"/>
      <c r="I720" s="4"/>
      <c r="J720" s="4"/>
      <c r="K720" s="4"/>
      <c r="L720" s="4"/>
      <c r="M720" s="4"/>
      <c r="N720" s="3"/>
      <c r="O720" s="3"/>
      <c r="P720" s="5"/>
      <c r="Q720" s="25" t="str">
        <f t="shared" si="11"/>
        <v>N/A</v>
      </c>
      <c r="R720" s="4"/>
      <c r="S720" s="4"/>
      <c r="T720" s="4"/>
      <c r="U720" s="4"/>
      <c r="V720" s="4"/>
      <c r="W720" s="4"/>
      <c r="X720" s="2"/>
      <c r="Y720" s="4"/>
      <c r="Z720" s="4"/>
    </row>
    <row r="721" spans="1:26" s="6" customFormat="1" x14ac:dyDescent="0.25">
      <c r="A721" s="7"/>
      <c r="B721" s="4"/>
      <c r="C721" s="4"/>
      <c r="D721" s="4"/>
      <c r="E721" s="4"/>
      <c r="F721" s="4"/>
      <c r="G721" s="4"/>
      <c r="H721" s="4"/>
      <c r="I721" s="4"/>
      <c r="J721" s="4"/>
      <c r="K721" s="4"/>
      <c r="L721" s="4"/>
      <c r="M721" s="4"/>
      <c r="N721" s="3"/>
      <c r="O721" s="3"/>
      <c r="P721" s="5"/>
      <c r="Q721" s="25" t="str">
        <f t="shared" si="11"/>
        <v>N/A</v>
      </c>
      <c r="R721" s="4"/>
      <c r="S721" s="4"/>
      <c r="T721" s="4"/>
      <c r="U721" s="4"/>
      <c r="V721" s="4"/>
      <c r="W721" s="4"/>
      <c r="X721" s="2"/>
      <c r="Y721" s="4"/>
      <c r="Z721" s="4"/>
    </row>
    <row r="722" spans="1:26" s="6" customFormat="1" x14ac:dyDescent="0.25">
      <c r="A722" s="7"/>
      <c r="B722" s="4"/>
      <c r="C722" s="4"/>
      <c r="D722" s="4"/>
      <c r="E722" s="4"/>
      <c r="F722" s="4"/>
      <c r="G722" s="4"/>
      <c r="H722" s="4"/>
      <c r="I722" s="4"/>
      <c r="J722" s="4"/>
      <c r="K722" s="4"/>
      <c r="L722" s="4"/>
      <c r="M722" s="4"/>
      <c r="N722" s="3"/>
      <c r="O722" s="3"/>
      <c r="P722" s="5"/>
      <c r="Q722" s="25" t="str">
        <f t="shared" si="11"/>
        <v>N/A</v>
      </c>
      <c r="R722" s="4"/>
      <c r="S722" s="4"/>
      <c r="T722" s="4"/>
      <c r="U722" s="4"/>
      <c r="V722" s="4"/>
      <c r="W722" s="4"/>
      <c r="X722" s="2"/>
      <c r="Y722" s="4"/>
      <c r="Z722" s="4"/>
    </row>
    <row r="723" spans="1:26" s="6" customFormat="1" x14ac:dyDescent="0.25">
      <c r="A723" s="7"/>
      <c r="B723" s="4"/>
      <c r="C723" s="4"/>
      <c r="D723" s="4"/>
      <c r="E723" s="4"/>
      <c r="F723" s="4"/>
      <c r="G723" s="4"/>
      <c r="H723" s="4"/>
      <c r="I723" s="4"/>
      <c r="J723" s="4"/>
      <c r="K723" s="4"/>
      <c r="L723" s="4"/>
      <c r="M723" s="4"/>
      <c r="N723" s="3"/>
      <c r="O723" s="3"/>
      <c r="P723" s="5"/>
      <c r="Q723" s="25" t="str">
        <f t="shared" si="11"/>
        <v>N/A</v>
      </c>
      <c r="R723" s="4"/>
      <c r="S723" s="4"/>
      <c r="T723" s="4"/>
      <c r="U723" s="4"/>
      <c r="V723" s="4"/>
      <c r="W723" s="4"/>
      <c r="X723" s="2"/>
      <c r="Y723" s="4"/>
      <c r="Z723" s="4"/>
    </row>
    <row r="724" spans="1:26" s="6" customFormat="1" x14ac:dyDescent="0.25">
      <c r="A724" s="7"/>
      <c r="B724" s="4"/>
      <c r="C724" s="4"/>
      <c r="D724" s="4"/>
      <c r="E724" s="4"/>
      <c r="F724" s="4"/>
      <c r="G724" s="4"/>
      <c r="H724" s="4"/>
      <c r="I724" s="4"/>
      <c r="J724" s="4"/>
      <c r="K724" s="4"/>
      <c r="L724" s="4"/>
      <c r="M724" s="4"/>
      <c r="N724" s="3"/>
      <c r="O724" s="3"/>
      <c r="P724" s="5"/>
      <c r="Q724" s="25" t="str">
        <f t="shared" si="11"/>
        <v>N/A</v>
      </c>
      <c r="R724" s="4"/>
      <c r="S724" s="4"/>
      <c r="T724" s="4"/>
      <c r="U724" s="4"/>
      <c r="V724" s="4"/>
      <c r="W724" s="4"/>
      <c r="X724" s="2"/>
      <c r="Y724" s="4"/>
      <c r="Z724" s="4"/>
    </row>
    <row r="725" spans="1:26" s="6" customFormat="1" x14ac:dyDescent="0.25">
      <c r="A725" s="7"/>
      <c r="B725" s="4"/>
      <c r="C725" s="4"/>
      <c r="D725" s="4"/>
      <c r="E725" s="4"/>
      <c r="F725" s="4"/>
      <c r="G725" s="4"/>
      <c r="H725" s="4"/>
      <c r="I725" s="4"/>
      <c r="J725" s="4"/>
      <c r="K725" s="4"/>
      <c r="L725" s="4"/>
      <c r="M725" s="4"/>
      <c r="N725" s="3"/>
      <c r="O725" s="3"/>
      <c r="P725" s="5"/>
      <c r="Q725" s="25" t="str">
        <f t="shared" si="11"/>
        <v>N/A</v>
      </c>
      <c r="R725" s="4"/>
      <c r="S725" s="4"/>
      <c r="T725" s="4"/>
      <c r="U725" s="4"/>
      <c r="V725" s="4"/>
      <c r="W725" s="4"/>
      <c r="X725" s="2"/>
      <c r="Y725" s="4"/>
      <c r="Z725" s="4"/>
    </row>
    <row r="726" spans="1:26" s="6" customFormat="1" x14ac:dyDescent="0.25">
      <c r="A726" s="7"/>
      <c r="B726" s="4"/>
      <c r="C726" s="4"/>
      <c r="D726" s="4"/>
      <c r="E726" s="4"/>
      <c r="F726" s="4"/>
      <c r="G726" s="4"/>
      <c r="H726" s="4"/>
      <c r="I726" s="4"/>
      <c r="J726" s="4"/>
      <c r="K726" s="4"/>
      <c r="L726" s="4"/>
      <c r="M726" s="4"/>
      <c r="N726" s="3"/>
      <c r="O726" s="3"/>
      <c r="P726" s="5"/>
      <c r="Q726" s="25" t="str">
        <f t="shared" si="11"/>
        <v>N/A</v>
      </c>
      <c r="R726" s="4"/>
      <c r="S726" s="4"/>
      <c r="T726" s="4"/>
      <c r="U726" s="4"/>
      <c r="V726" s="4"/>
      <c r="W726" s="4"/>
      <c r="X726" s="2"/>
      <c r="Y726" s="4"/>
      <c r="Z726" s="4"/>
    </row>
    <row r="727" spans="1:26" s="6" customFormat="1" x14ac:dyDescent="0.25">
      <c r="A727" s="7"/>
      <c r="B727" s="4"/>
      <c r="C727" s="4"/>
      <c r="D727" s="4"/>
      <c r="E727" s="4"/>
      <c r="F727" s="4"/>
      <c r="G727" s="4"/>
      <c r="H727" s="4"/>
      <c r="I727" s="4"/>
      <c r="J727" s="4"/>
      <c r="K727" s="4"/>
      <c r="L727" s="4"/>
      <c r="M727" s="4"/>
      <c r="N727" s="3"/>
      <c r="O727" s="3"/>
      <c r="P727" s="5"/>
      <c r="Q727" s="25" t="str">
        <f t="shared" si="11"/>
        <v>N/A</v>
      </c>
      <c r="R727" s="4"/>
      <c r="S727" s="4"/>
      <c r="T727" s="4"/>
      <c r="U727" s="4"/>
      <c r="V727" s="4"/>
      <c r="W727" s="4"/>
      <c r="X727" s="2"/>
      <c r="Y727" s="4"/>
      <c r="Z727" s="4"/>
    </row>
    <row r="728" spans="1:26" s="6" customFormat="1" x14ac:dyDescent="0.25">
      <c r="A728" s="7"/>
      <c r="B728" s="4"/>
      <c r="C728" s="4"/>
      <c r="D728" s="4"/>
      <c r="E728" s="4"/>
      <c r="F728" s="4"/>
      <c r="G728" s="4"/>
      <c r="H728" s="4"/>
      <c r="I728" s="4"/>
      <c r="J728" s="4"/>
      <c r="K728" s="4"/>
      <c r="L728" s="4"/>
      <c r="M728" s="4"/>
      <c r="N728" s="3"/>
      <c r="O728" s="3"/>
      <c r="P728" s="5"/>
      <c r="Q728" s="25" t="str">
        <f t="shared" si="11"/>
        <v>N/A</v>
      </c>
      <c r="R728" s="4"/>
      <c r="S728" s="4"/>
      <c r="T728" s="4"/>
      <c r="U728" s="4"/>
      <c r="V728" s="4"/>
      <c r="W728" s="4"/>
      <c r="X728" s="2"/>
      <c r="Y728" s="4"/>
      <c r="Z728" s="4"/>
    </row>
    <row r="729" spans="1:26" s="6" customFormat="1" x14ac:dyDescent="0.25">
      <c r="A729" s="7"/>
      <c r="B729" s="4"/>
      <c r="C729" s="4"/>
      <c r="D729" s="4"/>
      <c r="E729" s="4"/>
      <c r="F729" s="4"/>
      <c r="G729" s="4"/>
      <c r="H729" s="4"/>
      <c r="I729" s="4"/>
      <c r="J729" s="4"/>
      <c r="K729" s="4"/>
      <c r="L729" s="4"/>
      <c r="M729" s="4"/>
      <c r="N729" s="3"/>
      <c r="O729" s="3"/>
      <c r="P729" s="5"/>
      <c r="Q729" s="25" t="str">
        <f t="shared" si="11"/>
        <v>N/A</v>
      </c>
      <c r="R729" s="4"/>
      <c r="S729" s="4"/>
      <c r="T729" s="4"/>
      <c r="U729" s="4"/>
      <c r="V729" s="4"/>
      <c r="W729" s="4"/>
      <c r="X729" s="2"/>
      <c r="Y729" s="4"/>
      <c r="Z729" s="4"/>
    </row>
    <row r="730" spans="1:26" s="6" customFormat="1" x14ac:dyDescent="0.25">
      <c r="A730" s="7"/>
      <c r="B730" s="4"/>
      <c r="C730" s="4"/>
      <c r="D730" s="4"/>
      <c r="E730" s="4"/>
      <c r="F730" s="4"/>
      <c r="G730" s="4"/>
      <c r="H730" s="4"/>
      <c r="I730" s="4"/>
      <c r="J730" s="4"/>
      <c r="K730" s="4"/>
      <c r="L730" s="4"/>
      <c r="M730" s="4"/>
      <c r="N730" s="3"/>
      <c r="O730" s="3"/>
      <c r="P730" s="5"/>
      <c r="Q730" s="25" t="str">
        <f t="shared" si="11"/>
        <v>N/A</v>
      </c>
      <c r="R730" s="4"/>
      <c r="S730" s="4"/>
      <c r="T730" s="4"/>
      <c r="U730" s="4"/>
      <c r="V730" s="4"/>
      <c r="W730" s="4"/>
      <c r="X730" s="2"/>
      <c r="Y730" s="4"/>
      <c r="Z730" s="4"/>
    </row>
    <row r="731" spans="1:26" s="6" customFormat="1" x14ac:dyDescent="0.25">
      <c r="A731" s="7"/>
      <c r="B731" s="4"/>
      <c r="C731" s="4"/>
      <c r="D731" s="4"/>
      <c r="E731" s="4"/>
      <c r="F731" s="4"/>
      <c r="G731" s="4"/>
      <c r="H731" s="4"/>
      <c r="I731" s="4"/>
      <c r="J731" s="4"/>
      <c r="K731" s="4"/>
      <c r="L731" s="4"/>
      <c r="M731" s="4"/>
      <c r="N731" s="3"/>
      <c r="O731" s="3"/>
      <c r="P731" s="5"/>
      <c r="Q731" s="25" t="str">
        <f t="shared" si="11"/>
        <v>N/A</v>
      </c>
      <c r="R731" s="4"/>
      <c r="S731" s="4"/>
      <c r="T731" s="4"/>
      <c r="U731" s="4"/>
      <c r="V731" s="4"/>
      <c r="W731" s="4"/>
      <c r="X731" s="2"/>
      <c r="Y731" s="4"/>
      <c r="Z731" s="4"/>
    </row>
    <row r="732" spans="1:26" s="6" customFormat="1" x14ac:dyDescent="0.25">
      <c r="A732" s="7"/>
      <c r="B732" s="4"/>
      <c r="C732" s="4"/>
      <c r="D732" s="4"/>
      <c r="E732" s="4"/>
      <c r="F732" s="4"/>
      <c r="G732" s="4"/>
      <c r="H732" s="4"/>
      <c r="I732" s="4"/>
      <c r="J732" s="4"/>
      <c r="K732" s="4"/>
      <c r="L732" s="4"/>
      <c r="M732" s="4"/>
      <c r="N732" s="3"/>
      <c r="O732" s="3"/>
      <c r="P732" s="5"/>
      <c r="Q732" s="25" t="str">
        <f t="shared" si="11"/>
        <v>N/A</v>
      </c>
      <c r="R732" s="4"/>
      <c r="S732" s="4"/>
      <c r="T732" s="4"/>
      <c r="U732" s="4"/>
      <c r="V732" s="4"/>
      <c r="W732" s="4"/>
      <c r="X732" s="2"/>
      <c r="Y732" s="4"/>
      <c r="Z732" s="4"/>
    </row>
    <row r="733" spans="1:26" s="6" customFormat="1" x14ac:dyDescent="0.25">
      <c r="A733" s="7"/>
      <c r="B733" s="4"/>
      <c r="C733" s="4"/>
      <c r="D733" s="4"/>
      <c r="E733" s="4"/>
      <c r="F733" s="4"/>
      <c r="G733" s="4"/>
      <c r="H733" s="4"/>
      <c r="I733" s="4"/>
      <c r="J733" s="4"/>
      <c r="K733" s="4"/>
      <c r="L733" s="4"/>
      <c r="M733" s="4"/>
      <c r="N733" s="3"/>
      <c r="O733" s="3"/>
      <c r="P733" s="5"/>
      <c r="Q733" s="25" t="str">
        <f t="shared" si="11"/>
        <v>N/A</v>
      </c>
      <c r="R733" s="4"/>
      <c r="S733" s="4"/>
      <c r="T733" s="4"/>
      <c r="U733" s="4"/>
      <c r="V733" s="4"/>
      <c r="W733" s="4"/>
      <c r="X733" s="2"/>
      <c r="Y733" s="4"/>
      <c r="Z733" s="4"/>
    </row>
    <row r="734" spans="1:26" s="6" customFormat="1" x14ac:dyDescent="0.25">
      <c r="A734" s="7"/>
      <c r="B734" s="4"/>
      <c r="C734" s="4"/>
      <c r="D734" s="4"/>
      <c r="E734" s="4"/>
      <c r="F734" s="4"/>
      <c r="G734" s="4"/>
      <c r="H734" s="4"/>
      <c r="I734" s="4"/>
      <c r="J734" s="4"/>
      <c r="K734" s="4"/>
      <c r="L734" s="4"/>
      <c r="M734" s="4"/>
      <c r="N734" s="3"/>
      <c r="O734" s="3"/>
      <c r="P734" s="5"/>
      <c r="Q734" s="25" t="str">
        <f t="shared" si="11"/>
        <v>N/A</v>
      </c>
      <c r="R734" s="4"/>
      <c r="S734" s="4"/>
      <c r="T734" s="4"/>
      <c r="U734" s="4"/>
      <c r="V734" s="4"/>
      <c r="W734" s="4"/>
      <c r="X734" s="2"/>
      <c r="Y734" s="4"/>
      <c r="Z734" s="4"/>
    </row>
    <row r="735" spans="1:26" s="6" customFormat="1" x14ac:dyDescent="0.25">
      <c r="A735" s="7"/>
      <c r="B735" s="4"/>
      <c r="C735" s="4"/>
      <c r="D735" s="4"/>
      <c r="E735" s="4"/>
      <c r="F735" s="4"/>
      <c r="G735" s="4"/>
      <c r="H735" s="4"/>
      <c r="I735" s="4"/>
      <c r="J735" s="4"/>
      <c r="K735" s="4"/>
      <c r="L735" s="4"/>
      <c r="M735" s="4"/>
      <c r="N735" s="3"/>
      <c r="O735" s="3"/>
      <c r="P735" s="5"/>
      <c r="Q735" s="25" t="str">
        <f t="shared" si="11"/>
        <v>N/A</v>
      </c>
      <c r="R735" s="4"/>
      <c r="S735" s="4"/>
      <c r="T735" s="4"/>
      <c r="U735" s="4"/>
      <c r="V735" s="4"/>
      <c r="W735" s="4"/>
      <c r="X735" s="2"/>
      <c r="Y735" s="4"/>
      <c r="Z735" s="4"/>
    </row>
    <row r="736" spans="1:26" s="6" customFormat="1" x14ac:dyDescent="0.25">
      <c r="A736" s="7"/>
      <c r="B736" s="4"/>
      <c r="C736" s="4"/>
      <c r="D736" s="4"/>
      <c r="E736" s="4"/>
      <c r="F736" s="4"/>
      <c r="G736" s="4"/>
      <c r="H736" s="4"/>
      <c r="I736" s="4"/>
      <c r="J736" s="4"/>
      <c r="K736" s="4"/>
      <c r="L736" s="4"/>
      <c r="M736" s="4"/>
      <c r="N736" s="3"/>
      <c r="O736" s="3"/>
      <c r="P736" s="5"/>
      <c r="Q736" s="25" t="str">
        <f t="shared" si="11"/>
        <v>N/A</v>
      </c>
      <c r="R736" s="4"/>
      <c r="S736" s="4"/>
      <c r="T736" s="4"/>
      <c r="U736" s="4"/>
      <c r="V736" s="4"/>
      <c r="W736" s="4"/>
      <c r="X736" s="2"/>
      <c r="Y736" s="4"/>
      <c r="Z736" s="4"/>
    </row>
    <row r="737" spans="1:26" s="6" customFormat="1" x14ac:dyDescent="0.25">
      <c r="A737" s="7"/>
      <c r="B737" s="4"/>
      <c r="C737" s="4"/>
      <c r="D737" s="4"/>
      <c r="E737" s="4"/>
      <c r="F737" s="4"/>
      <c r="G737" s="4"/>
      <c r="H737" s="4"/>
      <c r="I737" s="4"/>
      <c r="J737" s="4"/>
      <c r="K737" s="4"/>
      <c r="L737" s="4"/>
      <c r="M737" s="4"/>
      <c r="N737" s="3"/>
      <c r="O737" s="3"/>
      <c r="P737" s="5"/>
      <c r="Q737" s="25" t="str">
        <f t="shared" si="11"/>
        <v>N/A</v>
      </c>
      <c r="R737" s="4"/>
      <c r="S737" s="4"/>
      <c r="T737" s="4"/>
      <c r="U737" s="4"/>
      <c r="V737" s="4"/>
      <c r="W737" s="4"/>
      <c r="X737" s="2"/>
      <c r="Y737" s="4"/>
      <c r="Z737" s="4"/>
    </row>
    <row r="738" spans="1:26" s="6" customFormat="1" x14ac:dyDescent="0.25">
      <c r="A738" s="7"/>
      <c r="B738" s="4"/>
      <c r="C738" s="4"/>
      <c r="D738" s="4"/>
      <c r="E738" s="4"/>
      <c r="F738" s="4"/>
      <c r="G738" s="4"/>
      <c r="H738" s="4"/>
      <c r="I738" s="4"/>
      <c r="J738" s="4"/>
      <c r="K738" s="4"/>
      <c r="L738" s="4"/>
      <c r="M738" s="4"/>
      <c r="N738" s="3"/>
      <c r="O738" s="3"/>
      <c r="P738" s="5"/>
      <c r="Q738" s="25" t="str">
        <f t="shared" si="11"/>
        <v>N/A</v>
      </c>
      <c r="R738" s="4"/>
      <c r="S738" s="4"/>
      <c r="T738" s="4"/>
      <c r="U738" s="4"/>
      <c r="V738" s="4"/>
      <c r="W738" s="4"/>
      <c r="X738" s="2"/>
      <c r="Y738" s="4"/>
      <c r="Z738" s="4"/>
    </row>
    <row r="739" spans="1:26" s="6" customFormat="1" x14ac:dyDescent="0.25">
      <c r="A739" s="7"/>
      <c r="B739" s="4"/>
      <c r="C739" s="4"/>
      <c r="D739" s="4"/>
      <c r="E739" s="4"/>
      <c r="F739" s="4"/>
      <c r="G739" s="4"/>
      <c r="H739" s="4"/>
      <c r="I739" s="4"/>
      <c r="J739" s="4"/>
      <c r="K739" s="4"/>
      <c r="L739" s="4"/>
      <c r="M739" s="4"/>
      <c r="N739" s="3"/>
      <c r="O739" s="3"/>
      <c r="P739" s="5"/>
      <c r="Q739" s="25" t="str">
        <f t="shared" si="11"/>
        <v>N/A</v>
      </c>
      <c r="R739" s="4"/>
      <c r="S739" s="4"/>
      <c r="T739" s="4"/>
      <c r="U739" s="4"/>
      <c r="V739" s="4"/>
      <c r="W739" s="4"/>
      <c r="X739" s="2"/>
      <c r="Y739" s="4"/>
      <c r="Z739" s="4"/>
    </row>
    <row r="740" spans="1:26" s="6" customFormat="1" x14ac:dyDescent="0.25">
      <c r="A740" s="7"/>
      <c r="B740" s="4"/>
      <c r="C740" s="4"/>
      <c r="D740" s="4"/>
      <c r="E740" s="4"/>
      <c r="F740" s="4"/>
      <c r="G740" s="4"/>
      <c r="H740" s="4"/>
      <c r="I740" s="4"/>
      <c r="J740" s="4"/>
      <c r="K740" s="4"/>
      <c r="L740" s="4"/>
      <c r="M740" s="4"/>
      <c r="N740" s="3"/>
      <c r="O740" s="3"/>
      <c r="P740" s="5"/>
      <c r="Q740" s="25" t="str">
        <f t="shared" si="11"/>
        <v>N/A</v>
      </c>
      <c r="R740" s="4"/>
      <c r="S740" s="4"/>
      <c r="T740" s="4"/>
      <c r="U740" s="4"/>
      <c r="V740" s="4"/>
      <c r="W740" s="4"/>
      <c r="X740" s="2"/>
      <c r="Y740" s="4"/>
      <c r="Z740" s="4"/>
    </row>
    <row r="741" spans="1:26" s="6" customFormat="1" x14ac:dyDescent="0.25">
      <c r="A741" s="7"/>
      <c r="B741" s="4"/>
      <c r="C741" s="4"/>
      <c r="D741" s="4"/>
      <c r="E741" s="4"/>
      <c r="F741" s="4"/>
      <c r="G741" s="4"/>
      <c r="H741" s="4"/>
      <c r="I741" s="4"/>
      <c r="J741" s="4"/>
      <c r="K741" s="4"/>
      <c r="L741" s="4"/>
      <c r="M741" s="4"/>
      <c r="N741" s="3"/>
      <c r="O741" s="3"/>
      <c r="P741" s="5"/>
      <c r="Q741" s="25" t="str">
        <f t="shared" si="11"/>
        <v>N/A</v>
      </c>
      <c r="R741" s="4"/>
      <c r="S741" s="4"/>
      <c r="T741" s="4"/>
      <c r="U741" s="4"/>
      <c r="V741" s="4"/>
      <c r="W741" s="4"/>
      <c r="X741" s="2"/>
      <c r="Y741" s="4"/>
      <c r="Z741" s="4"/>
    </row>
    <row r="742" spans="1:26" s="6" customFormat="1" x14ac:dyDescent="0.25">
      <c r="A742" s="7"/>
      <c r="B742" s="4"/>
      <c r="C742" s="4"/>
      <c r="D742" s="4"/>
      <c r="E742" s="4"/>
      <c r="F742" s="4"/>
      <c r="G742" s="4"/>
      <c r="H742" s="4"/>
      <c r="I742" s="4"/>
      <c r="J742" s="4"/>
      <c r="K742" s="4"/>
      <c r="L742" s="4"/>
      <c r="M742" s="4"/>
      <c r="N742" s="3"/>
      <c r="O742" s="3"/>
      <c r="P742" s="5"/>
      <c r="Q742" s="25" t="str">
        <f t="shared" si="11"/>
        <v>N/A</v>
      </c>
      <c r="R742" s="4"/>
      <c r="S742" s="4"/>
      <c r="T742" s="4"/>
      <c r="U742" s="4"/>
      <c r="V742" s="4"/>
      <c r="W742" s="4"/>
      <c r="X742" s="2"/>
      <c r="Y742" s="4"/>
      <c r="Z742" s="4"/>
    </row>
    <row r="743" spans="1:26" s="6" customFormat="1" x14ac:dyDescent="0.25">
      <c r="A743" s="7"/>
      <c r="B743" s="4"/>
      <c r="C743" s="4"/>
      <c r="D743" s="4"/>
      <c r="E743" s="4"/>
      <c r="F743" s="4"/>
      <c r="G743" s="4"/>
      <c r="H743" s="4"/>
      <c r="I743" s="4"/>
      <c r="J743" s="4"/>
      <c r="K743" s="4"/>
      <c r="L743" s="4"/>
      <c r="M743" s="4"/>
      <c r="N743" s="3"/>
      <c r="O743" s="3"/>
      <c r="P743" s="5"/>
      <c r="Q743" s="25" t="str">
        <f t="shared" si="11"/>
        <v>N/A</v>
      </c>
      <c r="R743" s="4"/>
      <c r="S743" s="4"/>
      <c r="T743" s="4"/>
      <c r="U743" s="4"/>
      <c r="V743" s="4"/>
      <c r="W743" s="4"/>
      <c r="X743" s="2"/>
      <c r="Y743" s="4"/>
      <c r="Z743" s="4"/>
    </row>
    <row r="744" spans="1:26" s="6" customFormat="1" x14ac:dyDescent="0.25">
      <c r="A744" s="7"/>
      <c r="B744" s="4"/>
      <c r="C744" s="4"/>
      <c r="D744" s="4"/>
      <c r="E744" s="4"/>
      <c r="F744" s="4"/>
      <c r="G744" s="4"/>
      <c r="H744" s="4"/>
      <c r="I744" s="4"/>
      <c r="J744" s="4"/>
      <c r="K744" s="4"/>
      <c r="L744" s="4"/>
      <c r="M744" s="4"/>
      <c r="N744" s="3"/>
      <c r="O744" s="3"/>
      <c r="P744" s="5"/>
      <c r="Q744" s="25" t="str">
        <f t="shared" si="11"/>
        <v>N/A</v>
      </c>
      <c r="R744" s="4"/>
      <c r="S744" s="4"/>
      <c r="T744" s="4"/>
      <c r="U744" s="4"/>
      <c r="V744" s="4"/>
      <c r="W744" s="4"/>
      <c r="X744" s="2"/>
      <c r="Y744" s="4"/>
      <c r="Z744" s="4"/>
    </row>
    <row r="745" spans="1:26" s="6" customFormat="1" x14ac:dyDescent="0.25">
      <c r="A745" s="7"/>
      <c r="B745" s="4"/>
      <c r="C745" s="4"/>
      <c r="D745" s="4"/>
      <c r="E745" s="4"/>
      <c r="F745" s="4"/>
      <c r="G745" s="4"/>
      <c r="H745" s="4"/>
      <c r="I745" s="4"/>
      <c r="J745" s="4"/>
      <c r="K745" s="4"/>
      <c r="L745" s="4"/>
      <c r="M745" s="4"/>
      <c r="N745" s="3"/>
      <c r="O745" s="3"/>
      <c r="P745" s="5"/>
      <c r="Q745" s="25" t="str">
        <f t="shared" si="11"/>
        <v>N/A</v>
      </c>
      <c r="R745" s="4"/>
      <c r="S745" s="4"/>
      <c r="T745" s="4"/>
      <c r="U745" s="4"/>
      <c r="V745" s="4"/>
      <c r="W745" s="4"/>
      <c r="X745" s="2"/>
      <c r="Y745" s="4"/>
      <c r="Z745" s="4"/>
    </row>
    <row r="746" spans="1:26" s="6" customFormat="1" x14ac:dyDescent="0.25">
      <c r="A746" s="7"/>
      <c r="B746" s="4"/>
      <c r="C746" s="4"/>
      <c r="D746" s="4"/>
      <c r="E746" s="4"/>
      <c r="F746" s="4"/>
      <c r="G746" s="4"/>
      <c r="H746" s="4"/>
      <c r="I746" s="4"/>
      <c r="J746" s="4"/>
      <c r="K746" s="4"/>
      <c r="L746" s="4"/>
      <c r="M746" s="4"/>
      <c r="N746" s="3"/>
      <c r="O746" s="3"/>
      <c r="P746" s="5"/>
      <c r="Q746" s="25" t="str">
        <f t="shared" si="11"/>
        <v>N/A</v>
      </c>
      <c r="R746" s="4"/>
      <c r="S746" s="4"/>
      <c r="T746" s="4"/>
      <c r="U746" s="4"/>
      <c r="V746" s="4"/>
      <c r="W746" s="4"/>
      <c r="X746" s="2"/>
      <c r="Y746" s="4"/>
      <c r="Z746" s="4"/>
    </row>
    <row r="747" spans="1:26" s="6" customFormat="1" x14ac:dyDescent="0.25">
      <c r="A747" s="7"/>
      <c r="B747" s="4"/>
      <c r="C747" s="4"/>
      <c r="D747" s="4"/>
      <c r="E747" s="4"/>
      <c r="F747" s="4"/>
      <c r="G747" s="4"/>
      <c r="H747" s="4"/>
      <c r="I747" s="4"/>
      <c r="J747" s="4"/>
      <c r="K747" s="4"/>
      <c r="L747" s="4"/>
      <c r="M747" s="4"/>
      <c r="N747" s="3"/>
      <c r="O747" s="3"/>
      <c r="P747" s="5"/>
      <c r="Q747" s="25" t="str">
        <f t="shared" si="11"/>
        <v>N/A</v>
      </c>
      <c r="R747" s="4"/>
      <c r="S747" s="4"/>
      <c r="T747" s="4"/>
      <c r="U747" s="4"/>
      <c r="V747" s="4"/>
      <c r="W747" s="4"/>
      <c r="X747" s="2"/>
      <c r="Y747" s="4"/>
      <c r="Z747" s="4"/>
    </row>
    <row r="748" spans="1:26" s="6" customFormat="1" x14ac:dyDescent="0.25">
      <c r="A748" s="7"/>
      <c r="B748" s="4"/>
      <c r="C748" s="4"/>
      <c r="D748" s="4"/>
      <c r="E748" s="4"/>
      <c r="F748" s="4"/>
      <c r="G748" s="4"/>
      <c r="H748" s="4"/>
      <c r="I748" s="4"/>
      <c r="J748" s="4"/>
      <c r="K748" s="4"/>
      <c r="L748" s="4"/>
      <c r="M748" s="4"/>
      <c r="N748" s="3"/>
      <c r="O748" s="3"/>
      <c r="P748" s="5"/>
      <c r="Q748" s="25" t="str">
        <f t="shared" si="11"/>
        <v>N/A</v>
      </c>
      <c r="R748" s="4"/>
      <c r="S748" s="4"/>
      <c r="T748" s="4"/>
      <c r="U748" s="4"/>
      <c r="V748" s="4"/>
      <c r="W748" s="4"/>
      <c r="X748" s="2"/>
      <c r="Y748" s="4"/>
      <c r="Z748" s="4"/>
    </row>
    <row r="749" spans="1:26" s="6" customFormat="1" x14ac:dyDescent="0.25">
      <c r="A749" s="7"/>
      <c r="B749" s="4"/>
      <c r="C749" s="4"/>
      <c r="D749" s="4"/>
      <c r="E749" s="4"/>
      <c r="F749" s="4"/>
      <c r="G749" s="4"/>
      <c r="H749" s="4"/>
      <c r="I749" s="4"/>
      <c r="J749" s="4"/>
      <c r="K749" s="4"/>
      <c r="L749" s="4"/>
      <c r="M749" s="4"/>
      <c r="N749" s="3"/>
      <c r="O749" s="3"/>
      <c r="P749" s="5"/>
      <c r="Q749" s="25" t="str">
        <f t="shared" si="11"/>
        <v>N/A</v>
      </c>
      <c r="R749" s="4"/>
      <c r="S749" s="4"/>
      <c r="T749" s="4"/>
      <c r="U749" s="4"/>
      <c r="V749" s="4"/>
      <c r="W749" s="4"/>
      <c r="X749" s="2"/>
      <c r="Y749" s="4"/>
      <c r="Z749" s="4"/>
    </row>
    <row r="750" spans="1:26" s="6" customFormat="1" x14ac:dyDescent="0.25">
      <c r="A750" s="7"/>
      <c r="B750" s="4"/>
      <c r="C750" s="4"/>
      <c r="D750" s="4"/>
      <c r="E750" s="4"/>
      <c r="F750" s="4"/>
      <c r="G750" s="4"/>
      <c r="H750" s="4"/>
      <c r="I750" s="4"/>
      <c r="J750" s="4"/>
      <c r="K750" s="4"/>
      <c r="L750" s="4"/>
      <c r="M750" s="4"/>
      <c r="N750" s="3"/>
      <c r="O750" s="3"/>
      <c r="P750" s="5"/>
      <c r="Q750" s="25" t="str">
        <f t="shared" si="11"/>
        <v>N/A</v>
      </c>
      <c r="R750" s="4"/>
      <c r="S750" s="4"/>
      <c r="T750" s="4"/>
      <c r="U750" s="4"/>
      <c r="V750" s="4"/>
      <c r="W750" s="4"/>
      <c r="X750" s="2"/>
      <c r="Y750" s="4"/>
      <c r="Z750" s="4"/>
    </row>
    <row r="751" spans="1:26" s="6" customFormat="1" x14ac:dyDescent="0.25">
      <c r="A751" s="7"/>
      <c r="B751" s="4"/>
      <c r="C751" s="4"/>
      <c r="D751" s="4"/>
      <c r="E751" s="4"/>
      <c r="F751" s="4"/>
      <c r="G751" s="4"/>
      <c r="H751" s="4"/>
      <c r="I751" s="4"/>
      <c r="J751" s="4"/>
      <c r="K751" s="4"/>
      <c r="L751" s="4"/>
      <c r="M751" s="4"/>
      <c r="N751" s="3"/>
      <c r="O751" s="3"/>
      <c r="P751" s="5"/>
      <c r="Q751" s="25" t="str">
        <f t="shared" si="11"/>
        <v>N/A</v>
      </c>
      <c r="R751" s="4"/>
      <c r="S751" s="4"/>
      <c r="T751" s="4"/>
      <c r="U751" s="4"/>
      <c r="V751" s="4"/>
      <c r="W751" s="4"/>
      <c r="X751" s="2"/>
      <c r="Y751" s="4"/>
      <c r="Z751" s="4"/>
    </row>
    <row r="752" spans="1:26" s="6" customFormat="1" x14ac:dyDescent="0.25">
      <c r="A752" s="7"/>
      <c r="B752" s="4"/>
      <c r="C752" s="4"/>
      <c r="D752" s="4"/>
      <c r="E752" s="4"/>
      <c r="F752" s="4"/>
      <c r="G752" s="4"/>
      <c r="H752" s="4"/>
      <c r="I752" s="4"/>
      <c r="J752" s="4"/>
      <c r="K752" s="4"/>
      <c r="L752" s="4"/>
      <c r="M752" s="4"/>
      <c r="N752" s="3"/>
      <c r="O752" s="3"/>
      <c r="P752" s="5"/>
      <c r="Q752" s="25" t="str">
        <f t="shared" si="11"/>
        <v>N/A</v>
      </c>
      <c r="R752" s="4"/>
      <c r="S752" s="4"/>
      <c r="T752" s="4"/>
      <c r="U752" s="4"/>
      <c r="V752" s="4"/>
      <c r="W752" s="4"/>
      <c r="X752" s="2"/>
      <c r="Y752" s="4"/>
      <c r="Z752" s="4"/>
    </row>
    <row r="753" spans="1:26" s="6" customFormat="1" x14ac:dyDescent="0.25">
      <c r="A753" s="7"/>
      <c r="B753" s="4"/>
      <c r="C753" s="4"/>
      <c r="D753" s="4"/>
      <c r="E753" s="4"/>
      <c r="F753" s="4"/>
      <c r="G753" s="4"/>
      <c r="H753" s="4"/>
      <c r="I753" s="4"/>
      <c r="J753" s="4"/>
      <c r="K753" s="4"/>
      <c r="L753" s="4"/>
      <c r="M753" s="4"/>
      <c r="N753" s="3"/>
      <c r="O753" s="3"/>
      <c r="P753" s="5"/>
      <c r="Q753" s="25" t="str">
        <f t="shared" si="11"/>
        <v>N/A</v>
      </c>
      <c r="R753" s="4"/>
      <c r="S753" s="4"/>
      <c r="T753" s="4"/>
      <c r="U753" s="4"/>
      <c r="V753" s="4"/>
      <c r="W753" s="4"/>
      <c r="X753" s="2"/>
      <c r="Y753" s="4"/>
      <c r="Z753" s="4"/>
    </row>
    <row r="754" spans="1:26" s="6" customFormat="1" x14ac:dyDescent="0.25">
      <c r="A754" s="7"/>
      <c r="B754" s="4"/>
      <c r="C754" s="4"/>
      <c r="D754" s="4"/>
      <c r="E754" s="4"/>
      <c r="F754" s="4"/>
      <c r="G754" s="4"/>
      <c r="H754" s="4"/>
      <c r="I754" s="4"/>
      <c r="J754" s="4"/>
      <c r="K754" s="4"/>
      <c r="L754" s="4"/>
      <c r="M754" s="4"/>
      <c r="N754" s="3"/>
      <c r="O754" s="3"/>
      <c r="P754" s="5"/>
      <c r="Q754" s="25" t="str">
        <f t="shared" si="11"/>
        <v>N/A</v>
      </c>
      <c r="R754" s="4"/>
      <c r="S754" s="4"/>
      <c r="T754" s="4"/>
      <c r="U754" s="4"/>
      <c r="V754" s="4"/>
      <c r="W754" s="4"/>
      <c r="X754" s="2"/>
      <c r="Y754" s="4"/>
      <c r="Z754" s="4"/>
    </row>
    <row r="755" spans="1:26" s="6" customFormat="1" x14ac:dyDescent="0.25">
      <c r="A755" s="7"/>
      <c r="B755" s="4"/>
      <c r="C755" s="4"/>
      <c r="D755" s="4"/>
      <c r="E755" s="4"/>
      <c r="F755" s="4"/>
      <c r="G755" s="4"/>
      <c r="H755" s="4"/>
      <c r="I755" s="4"/>
      <c r="J755" s="4"/>
      <c r="K755" s="4"/>
      <c r="L755" s="4"/>
      <c r="M755" s="4"/>
      <c r="N755" s="3"/>
      <c r="O755" s="3"/>
      <c r="P755" s="5"/>
      <c r="Q755" s="25" t="str">
        <f t="shared" si="11"/>
        <v>N/A</v>
      </c>
      <c r="R755" s="4"/>
      <c r="S755" s="4"/>
      <c r="T755" s="4"/>
      <c r="U755" s="4"/>
      <c r="V755" s="4"/>
      <c r="W755" s="4"/>
      <c r="X755" s="2"/>
      <c r="Y755" s="4"/>
      <c r="Z755" s="4"/>
    </row>
    <row r="756" spans="1:26" s="6" customFormat="1" x14ac:dyDescent="0.25">
      <c r="A756" s="7"/>
      <c r="B756" s="4"/>
      <c r="C756" s="4"/>
      <c r="D756" s="4"/>
      <c r="E756" s="4"/>
      <c r="F756" s="4"/>
      <c r="G756" s="4"/>
      <c r="H756" s="4"/>
      <c r="I756" s="4"/>
      <c r="J756" s="4"/>
      <c r="K756" s="4"/>
      <c r="L756" s="4"/>
      <c r="M756" s="4"/>
      <c r="N756" s="3"/>
      <c r="O756" s="3"/>
      <c r="P756" s="5"/>
      <c r="Q756" s="25" t="str">
        <f t="shared" si="11"/>
        <v>N/A</v>
      </c>
      <c r="R756" s="4"/>
      <c r="S756" s="4"/>
      <c r="T756" s="4"/>
      <c r="U756" s="4"/>
      <c r="V756" s="4"/>
      <c r="W756" s="4"/>
      <c r="X756" s="2"/>
      <c r="Y756" s="4"/>
      <c r="Z756" s="4"/>
    </row>
    <row r="757" spans="1:26" s="6" customFormat="1" x14ac:dyDescent="0.25">
      <c r="A757" s="7"/>
      <c r="B757" s="4"/>
      <c r="C757" s="4"/>
      <c r="D757" s="4"/>
      <c r="E757" s="4"/>
      <c r="F757" s="4"/>
      <c r="G757" s="4"/>
      <c r="H757" s="4"/>
      <c r="I757" s="4"/>
      <c r="J757" s="4"/>
      <c r="K757" s="4"/>
      <c r="L757" s="4"/>
      <c r="M757" s="4"/>
      <c r="N757" s="3"/>
      <c r="O757" s="3"/>
      <c r="P757" s="5"/>
      <c r="Q757" s="25" t="str">
        <f t="shared" si="11"/>
        <v>N/A</v>
      </c>
      <c r="R757" s="4"/>
      <c r="S757" s="4"/>
      <c r="T757" s="4"/>
      <c r="U757" s="4"/>
      <c r="V757" s="4"/>
      <c r="W757" s="4"/>
      <c r="X757" s="2"/>
      <c r="Y757" s="4"/>
      <c r="Z757" s="4"/>
    </row>
    <row r="758" spans="1:26" s="6" customFormat="1" x14ac:dyDescent="0.25">
      <c r="A758" s="7"/>
      <c r="B758" s="4"/>
      <c r="C758" s="4"/>
      <c r="D758" s="4"/>
      <c r="E758" s="4"/>
      <c r="F758" s="4"/>
      <c r="G758" s="4"/>
      <c r="H758" s="4"/>
      <c r="I758" s="4"/>
      <c r="J758" s="4"/>
      <c r="K758" s="4"/>
      <c r="L758" s="4"/>
      <c r="M758" s="4"/>
      <c r="N758" s="3"/>
      <c r="O758" s="3"/>
      <c r="P758" s="5"/>
      <c r="Q758" s="25" t="str">
        <f t="shared" si="11"/>
        <v>N/A</v>
      </c>
      <c r="R758" s="4"/>
      <c r="S758" s="4"/>
      <c r="T758" s="4"/>
      <c r="U758" s="4"/>
      <c r="V758" s="4"/>
      <c r="W758" s="4"/>
      <c r="X758" s="2"/>
      <c r="Y758" s="4"/>
      <c r="Z758" s="4"/>
    </row>
    <row r="759" spans="1:26" s="6" customFormat="1" x14ac:dyDescent="0.25">
      <c r="A759" s="7"/>
      <c r="B759" s="4"/>
      <c r="C759" s="4"/>
      <c r="D759" s="4"/>
      <c r="E759" s="4"/>
      <c r="F759" s="4"/>
      <c r="G759" s="4"/>
      <c r="H759" s="4"/>
      <c r="I759" s="4"/>
      <c r="J759" s="4"/>
      <c r="K759" s="4"/>
      <c r="L759" s="4"/>
      <c r="M759" s="4"/>
      <c r="N759" s="3"/>
      <c r="O759" s="3"/>
      <c r="P759" s="5"/>
      <c r="Q759" s="25" t="str">
        <f t="shared" si="11"/>
        <v>N/A</v>
      </c>
      <c r="R759" s="4"/>
      <c r="S759" s="4"/>
      <c r="T759" s="4"/>
      <c r="U759" s="4"/>
      <c r="V759" s="4"/>
      <c r="W759" s="4"/>
      <c r="X759" s="2"/>
      <c r="Y759" s="4"/>
      <c r="Z759" s="4"/>
    </row>
    <row r="760" spans="1:26" s="6" customFormat="1" x14ac:dyDescent="0.25">
      <c r="A760" s="7"/>
      <c r="B760" s="4"/>
      <c r="C760" s="4"/>
      <c r="D760" s="4"/>
      <c r="E760" s="4"/>
      <c r="F760" s="4"/>
      <c r="G760" s="4"/>
      <c r="H760" s="4"/>
      <c r="I760" s="4"/>
      <c r="J760" s="4"/>
      <c r="K760" s="4"/>
      <c r="L760" s="4"/>
      <c r="M760" s="4"/>
      <c r="N760" s="3"/>
      <c r="O760" s="3"/>
      <c r="P760" s="5"/>
      <c r="Q760" s="25" t="str">
        <f t="shared" si="11"/>
        <v>N/A</v>
      </c>
      <c r="R760" s="4"/>
      <c r="S760" s="4"/>
      <c r="T760" s="4"/>
      <c r="U760" s="4"/>
      <c r="V760" s="4"/>
      <c r="W760" s="4"/>
      <c r="X760" s="2"/>
      <c r="Y760" s="4"/>
      <c r="Z760" s="4"/>
    </row>
    <row r="761" spans="1:26" s="6" customFormat="1" x14ac:dyDescent="0.25">
      <c r="A761" s="7"/>
      <c r="B761" s="4"/>
      <c r="C761" s="4"/>
      <c r="D761" s="4"/>
      <c r="E761" s="4"/>
      <c r="F761" s="4"/>
      <c r="G761" s="4"/>
      <c r="H761" s="4"/>
      <c r="I761" s="4"/>
      <c r="J761" s="4"/>
      <c r="K761" s="4"/>
      <c r="L761" s="4"/>
      <c r="M761" s="4"/>
      <c r="N761" s="3"/>
      <c r="O761" s="3"/>
      <c r="P761" s="5"/>
      <c r="Q761" s="25" t="str">
        <f t="shared" si="11"/>
        <v>N/A</v>
      </c>
      <c r="R761" s="4"/>
      <c r="S761" s="4"/>
      <c r="T761" s="4"/>
      <c r="U761" s="4"/>
      <c r="V761" s="4"/>
      <c r="W761" s="4"/>
      <c r="X761" s="2"/>
      <c r="Y761" s="4"/>
      <c r="Z761" s="4"/>
    </row>
    <row r="762" spans="1:26" s="6" customFormat="1" x14ac:dyDescent="0.25">
      <c r="A762" s="7"/>
      <c r="B762" s="4"/>
      <c r="C762" s="4"/>
      <c r="D762" s="4"/>
      <c r="E762" s="4"/>
      <c r="F762" s="4"/>
      <c r="G762" s="4"/>
      <c r="H762" s="4"/>
      <c r="I762" s="4"/>
      <c r="J762" s="4"/>
      <c r="K762" s="4"/>
      <c r="L762" s="4"/>
      <c r="M762" s="4"/>
      <c r="N762" s="3"/>
      <c r="O762" s="3"/>
      <c r="P762" s="5"/>
      <c r="Q762" s="25" t="str">
        <f t="shared" si="11"/>
        <v>N/A</v>
      </c>
      <c r="R762" s="4"/>
      <c r="S762" s="4"/>
      <c r="T762" s="4"/>
      <c r="U762" s="4"/>
      <c r="V762" s="4"/>
      <c r="W762" s="4"/>
      <c r="X762" s="2"/>
      <c r="Y762" s="4"/>
      <c r="Z762" s="4"/>
    </row>
    <row r="763" spans="1:26" s="6" customFormat="1" x14ac:dyDescent="0.25">
      <c r="A763" s="7"/>
      <c r="B763" s="4"/>
      <c r="C763" s="4"/>
      <c r="D763" s="4"/>
      <c r="E763" s="4"/>
      <c r="F763" s="4"/>
      <c r="G763" s="4"/>
      <c r="H763" s="4"/>
      <c r="I763" s="4"/>
      <c r="J763" s="4"/>
      <c r="K763" s="4"/>
      <c r="L763" s="4"/>
      <c r="M763" s="4"/>
      <c r="N763" s="3"/>
      <c r="O763" s="3"/>
      <c r="P763" s="5"/>
      <c r="Q763" s="25" t="str">
        <f t="shared" si="11"/>
        <v>N/A</v>
      </c>
      <c r="R763" s="4"/>
      <c r="S763" s="4"/>
      <c r="T763" s="4"/>
      <c r="U763" s="4"/>
      <c r="V763" s="4"/>
      <c r="W763" s="4"/>
      <c r="X763" s="2"/>
      <c r="Y763" s="4"/>
      <c r="Z763" s="4"/>
    </row>
    <row r="764" spans="1:26" s="6" customFormat="1" x14ac:dyDescent="0.25">
      <c r="A764" s="7"/>
      <c r="B764" s="4"/>
      <c r="C764" s="4"/>
      <c r="D764" s="4"/>
      <c r="E764" s="4"/>
      <c r="F764" s="4"/>
      <c r="G764" s="4"/>
      <c r="H764" s="4"/>
      <c r="I764" s="4"/>
      <c r="J764" s="4"/>
      <c r="K764" s="4"/>
      <c r="L764" s="4"/>
      <c r="M764" s="4"/>
      <c r="N764" s="3"/>
      <c r="O764" s="3"/>
      <c r="P764" s="5"/>
      <c r="Q764" s="25" t="str">
        <f t="shared" si="11"/>
        <v>N/A</v>
      </c>
      <c r="R764" s="4"/>
      <c r="S764" s="4"/>
      <c r="T764" s="4"/>
      <c r="U764" s="4"/>
      <c r="V764" s="4"/>
      <c r="W764" s="4"/>
      <c r="X764" s="2"/>
      <c r="Y764" s="4"/>
      <c r="Z764" s="4"/>
    </row>
    <row r="765" spans="1:26" s="6" customFormat="1" x14ac:dyDescent="0.25">
      <c r="A765" s="7"/>
      <c r="B765" s="4"/>
      <c r="C765" s="4"/>
      <c r="D765" s="4"/>
      <c r="E765" s="4"/>
      <c r="F765" s="4"/>
      <c r="G765" s="4"/>
      <c r="H765" s="4"/>
      <c r="I765" s="4"/>
      <c r="J765" s="4"/>
      <c r="K765" s="4"/>
      <c r="L765" s="4"/>
      <c r="M765" s="4"/>
      <c r="N765" s="3"/>
      <c r="O765" s="3"/>
      <c r="P765" s="5"/>
      <c r="Q765" s="25" t="str">
        <f t="shared" si="11"/>
        <v>N/A</v>
      </c>
      <c r="R765" s="4"/>
      <c r="S765" s="4"/>
      <c r="T765" s="4"/>
      <c r="U765" s="4"/>
      <c r="V765" s="4"/>
      <c r="W765" s="4"/>
      <c r="X765" s="2"/>
      <c r="Y765" s="4"/>
      <c r="Z765" s="4"/>
    </row>
    <row r="766" spans="1:26" s="6" customFormat="1" x14ac:dyDescent="0.25">
      <c r="A766" s="7"/>
      <c r="B766" s="4"/>
      <c r="C766" s="4"/>
      <c r="D766" s="4"/>
      <c r="E766" s="4"/>
      <c r="F766" s="4"/>
      <c r="G766" s="4"/>
      <c r="H766" s="4"/>
      <c r="I766" s="4"/>
      <c r="J766" s="4"/>
      <c r="K766" s="4"/>
      <c r="L766" s="4"/>
      <c r="M766" s="4"/>
      <c r="N766" s="3"/>
      <c r="O766" s="3"/>
      <c r="P766" s="5"/>
      <c r="Q766" s="25" t="str">
        <f t="shared" si="11"/>
        <v>N/A</v>
      </c>
      <c r="R766" s="4"/>
      <c r="S766" s="4"/>
      <c r="T766" s="4"/>
      <c r="U766" s="4"/>
      <c r="V766" s="4"/>
      <c r="W766" s="4"/>
      <c r="X766" s="2"/>
      <c r="Y766" s="4"/>
      <c r="Z766" s="4"/>
    </row>
    <row r="767" spans="1:26" s="6" customFormat="1" x14ac:dyDescent="0.25">
      <c r="A767" s="7"/>
      <c r="B767" s="4"/>
      <c r="C767" s="4"/>
      <c r="D767" s="4"/>
      <c r="E767" s="4"/>
      <c r="F767" s="4"/>
      <c r="G767" s="4"/>
      <c r="H767" s="4"/>
      <c r="I767" s="4"/>
      <c r="J767" s="4"/>
      <c r="K767" s="4"/>
      <c r="L767" s="4"/>
      <c r="M767" s="4"/>
      <c r="N767" s="3"/>
      <c r="O767" s="3"/>
      <c r="P767" s="5"/>
      <c r="Q767" s="25" t="str">
        <f t="shared" si="11"/>
        <v>N/A</v>
      </c>
      <c r="R767" s="4"/>
      <c r="S767" s="4"/>
      <c r="T767" s="4"/>
      <c r="U767" s="4"/>
      <c r="V767" s="4"/>
      <c r="W767" s="4"/>
      <c r="X767" s="2"/>
      <c r="Y767" s="4"/>
      <c r="Z767" s="4"/>
    </row>
    <row r="768" spans="1:26" s="6" customFormat="1" x14ac:dyDescent="0.25">
      <c r="A768" s="7"/>
      <c r="B768" s="4"/>
      <c r="C768" s="4"/>
      <c r="D768" s="4"/>
      <c r="E768" s="4"/>
      <c r="F768" s="4"/>
      <c r="G768" s="4"/>
      <c r="H768" s="4"/>
      <c r="I768" s="4"/>
      <c r="J768" s="4"/>
      <c r="K768" s="4"/>
      <c r="L768" s="4"/>
      <c r="M768" s="4"/>
      <c r="N768" s="3"/>
      <c r="O768" s="3"/>
      <c r="P768" s="5"/>
      <c r="Q768" s="25" t="str">
        <f t="shared" si="11"/>
        <v>N/A</v>
      </c>
      <c r="R768" s="4"/>
      <c r="S768" s="4"/>
      <c r="T768" s="4"/>
      <c r="U768" s="4"/>
      <c r="V768" s="4"/>
      <c r="W768" s="4"/>
      <c r="X768" s="2"/>
      <c r="Y768" s="4"/>
      <c r="Z768" s="4"/>
    </row>
    <row r="769" spans="1:26" s="6" customFormat="1" x14ac:dyDescent="0.25">
      <c r="A769" s="7"/>
      <c r="B769" s="4"/>
      <c r="C769" s="4"/>
      <c r="D769" s="4"/>
      <c r="E769" s="4"/>
      <c r="F769" s="4"/>
      <c r="G769" s="4"/>
      <c r="H769" s="4"/>
      <c r="I769" s="4"/>
      <c r="J769" s="4"/>
      <c r="K769" s="4"/>
      <c r="L769" s="4"/>
      <c r="M769" s="4"/>
      <c r="N769" s="3"/>
      <c r="O769" s="3"/>
      <c r="P769" s="5"/>
      <c r="Q769" s="25" t="str">
        <f t="shared" si="11"/>
        <v>N/A</v>
      </c>
      <c r="R769" s="4"/>
      <c r="S769" s="4"/>
      <c r="T769" s="4"/>
      <c r="U769" s="4"/>
      <c r="V769" s="4"/>
      <c r="W769" s="4"/>
      <c r="X769" s="2"/>
      <c r="Y769" s="4"/>
      <c r="Z769" s="4"/>
    </row>
    <row r="770" spans="1:26" s="6" customFormat="1" x14ac:dyDescent="0.25">
      <c r="A770" s="7"/>
      <c r="B770" s="4"/>
      <c r="C770" s="4"/>
      <c r="D770" s="4"/>
      <c r="E770" s="4"/>
      <c r="F770" s="4"/>
      <c r="G770" s="4"/>
      <c r="H770" s="4"/>
      <c r="I770" s="4"/>
      <c r="J770" s="4"/>
      <c r="K770" s="4"/>
      <c r="L770" s="4"/>
      <c r="M770" s="4"/>
      <c r="N770" s="3"/>
      <c r="O770" s="3"/>
      <c r="P770" s="5"/>
      <c r="Q770" s="25" t="str">
        <f t="shared" si="11"/>
        <v>N/A</v>
      </c>
      <c r="R770" s="4"/>
      <c r="S770" s="4"/>
      <c r="T770" s="4"/>
      <c r="U770" s="4"/>
      <c r="V770" s="4"/>
      <c r="W770" s="4"/>
      <c r="X770" s="2"/>
      <c r="Y770" s="4"/>
      <c r="Z770" s="4"/>
    </row>
    <row r="771" spans="1:26" s="6" customFormat="1" x14ac:dyDescent="0.25">
      <c r="A771" s="7"/>
      <c r="B771" s="4"/>
      <c r="C771" s="4"/>
      <c r="D771" s="4"/>
      <c r="E771" s="4"/>
      <c r="F771" s="4"/>
      <c r="G771" s="4"/>
      <c r="H771" s="4"/>
      <c r="I771" s="4"/>
      <c r="J771" s="4"/>
      <c r="K771" s="4"/>
      <c r="L771" s="4"/>
      <c r="M771" s="4"/>
      <c r="N771" s="3"/>
      <c r="O771" s="3"/>
      <c r="P771" s="5"/>
      <c r="Q771" s="25" t="str">
        <f t="shared" ref="Q771:Q834" si="12">IFERROR((((MID(N771,FIND("(",N771,1)+1,(FIND(")",N771,1)-FIND("(",N771,1)-2)))*0.25)+((MID(O771,FIND("(",O771,1)+1,(FIND(")",O771,1)-FIND("(",O771,1)-2)))*0.25)+((MID(P771,FIND("(",P771,1)+1,(FIND(")",P771,1)-FIND("(",P771,1)-2)))*0.25)+(0*0.15)+(0*0.1))/100,"N/A")</f>
        <v>N/A</v>
      </c>
      <c r="R771" s="4"/>
      <c r="S771" s="4"/>
      <c r="T771" s="4"/>
      <c r="U771" s="4"/>
      <c r="V771" s="4"/>
      <c r="W771" s="4"/>
      <c r="X771" s="2"/>
      <c r="Y771" s="4"/>
      <c r="Z771" s="4"/>
    </row>
    <row r="772" spans="1:26" s="6" customFormat="1" x14ac:dyDescent="0.25">
      <c r="A772" s="7"/>
      <c r="B772" s="4"/>
      <c r="C772" s="4"/>
      <c r="D772" s="4"/>
      <c r="E772" s="4"/>
      <c r="F772" s="4"/>
      <c r="G772" s="4"/>
      <c r="H772" s="4"/>
      <c r="I772" s="4"/>
      <c r="J772" s="4"/>
      <c r="K772" s="4"/>
      <c r="L772" s="4"/>
      <c r="M772" s="4"/>
      <c r="N772" s="3"/>
      <c r="O772" s="3"/>
      <c r="P772" s="5"/>
      <c r="Q772" s="25" t="str">
        <f t="shared" si="12"/>
        <v>N/A</v>
      </c>
      <c r="R772" s="4"/>
      <c r="S772" s="4"/>
      <c r="T772" s="4"/>
      <c r="U772" s="4"/>
      <c r="V772" s="4"/>
      <c r="W772" s="4"/>
      <c r="X772" s="2"/>
      <c r="Y772" s="4"/>
      <c r="Z772" s="4"/>
    </row>
    <row r="773" spans="1:26" s="6" customFormat="1" x14ac:dyDescent="0.25">
      <c r="A773" s="7"/>
      <c r="B773" s="4"/>
      <c r="C773" s="4"/>
      <c r="D773" s="4"/>
      <c r="E773" s="4"/>
      <c r="F773" s="4"/>
      <c r="G773" s="4"/>
      <c r="H773" s="4"/>
      <c r="I773" s="4"/>
      <c r="J773" s="4"/>
      <c r="K773" s="4"/>
      <c r="L773" s="4"/>
      <c r="M773" s="4"/>
      <c r="N773" s="3"/>
      <c r="O773" s="3"/>
      <c r="P773" s="5"/>
      <c r="Q773" s="25" t="str">
        <f t="shared" si="12"/>
        <v>N/A</v>
      </c>
      <c r="R773" s="4"/>
      <c r="S773" s="4"/>
      <c r="T773" s="4"/>
      <c r="U773" s="4"/>
      <c r="V773" s="4"/>
      <c r="W773" s="4"/>
      <c r="X773" s="2"/>
      <c r="Y773" s="4"/>
      <c r="Z773" s="4"/>
    </row>
    <row r="774" spans="1:26" s="6" customFormat="1" x14ac:dyDescent="0.25">
      <c r="A774" s="7"/>
      <c r="B774" s="4"/>
      <c r="C774" s="4"/>
      <c r="D774" s="4"/>
      <c r="E774" s="4"/>
      <c r="F774" s="4"/>
      <c r="G774" s="4"/>
      <c r="H774" s="4"/>
      <c r="I774" s="4"/>
      <c r="J774" s="4"/>
      <c r="K774" s="4"/>
      <c r="L774" s="4"/>
      <c r="M774" s="4"/>
      <c r="N774" s="3"/>
      <c r="O774" s="3"/>
      <c r="P774" s="5"/>
      <c r="Q774" s="25" t="str">
        <f t="shared" si="12"/>
        <v>N/A</v>
      </c>
      <c r="R774" s="4"/>
      <c r="S774" s="4"/>
      <c r="T774" s="4"/>
      <c r="U774" s="4"/>
      <c r="V774" s="4"/>
      <c r="W774" s="4"/>
      <c r="X774" s="2"/>
      <c r="Y774" s="4"/>
      <c r="Z774" s="4"/>
    </row>
    <row r="775" spans="1:26" s="6" customFormat="1" x14ac:dyDescent="0.25">
      <c r="A775" s="7"/>
      <c r="B775" s="4"/>
      <c r="C775" s="4"/>
      <c r="D775" s="4"/>
      <c r="E775" s="4"/>
      <c r="F775" s="4"/>
      <c r="G775" s="4"/>
      <c r="H775" s="4"/>
      <c r="I775" s="4"/>
      <c r="J775" s="4"/>
      <c r="K775" s="4"/>
      <c r="L775" s="4"/>
      <c r="M775" s="4"/>
      <c r="N775" s="3"/>
      <c r="O775" s="3"/>
      <c r="P775" s="5"/>
      <c r="Q775" s="25" t="str">
        <f t="shared" si="12"/>
        <v>N/A</v>
      </c>
      <c r="R775" s="4"/>
      <c r="S775" s="4"/>
      <c r="T775" s="4"/>
      <c r="U775" s="4"/>
      <c r="V775" s="4"/>
      <c r="W775" s="4"/>
      <c r="X775" s="2"/>
      <c r="Y775" s="4"/>
      <c r="Z775" s="4"/>
    </row>
    <row r="776" spans="1:26" s="6" customFormat="1" x14ac:dyDescent="0.25">
      <c r="A776" s="7"/>
      <c r="B776" s="4"/>
      <c r="C776" s="4"/>
      <c r="D776" s="4"/>
      <c r="E776" s="4"/>
      <c r="F776" s="4"/>
      <c r="G776" s="4"/>
      <c r="H776" s="4"/>
      <c r="I776" s="4"/>
      <c r="J776" s="4"/>
      <c r="K776" s="4"/>
      <c r="L776" s="4"/>
      <c r="M776" s="4"/>
      <c r="N776" s="3"/>
      <c r="O776" s="3"/>
      <c r="P776" s="5"/>
      <c r="Q776" s="25" t="str">
        <f t="shared" si="12"/>
        <v>N/A</v>
      </c>
      <c r="R776" s="4"/>
      <c r="S776" s="4"/>
      <c r="T776" s="4"/>
      <c r="U776" s="4"/>
      <c r="V776" s="4"/>
      <c r="W776" s="4"/>
      <c r="X776" s="2"/>
      <c r="Y776" s="4"/>
      <c r="Z776" s="4"/>
    </row>
    <row r="777" spans="1:26" s="6" customFormat="1" x14ac:dyDescent="0.25">
      <c r="A777" s="7"/>
      <c r="B777" s="4"/>
      <c r="C777" s="4"/>
      <c r="D777" s="4"/>
      <c r="E777" s="4"/>
      <c r="F777" s="4"/>
      <c r="G777" s="4"/>
      <c r="H777" s="4"/>
      <c r="I777" s="4"/>
      <c r="J777" s="4"/>
      <c r="K777" s="4"/>
      <c r="L777" s="4"/>
      <c r="M777" s="4"/>
      <c r="N777" s="3"/>
      <c r="O777" s="3"/>
      <c r="P777" s="5"/>
      <c r="Q777" s="25" t="str">
        <f t="shared" si="12"/>
        <v>N/A</v>
      </c>
      <c r="R777" s="4"/>
      <c r="S777" s="4"/>
      <c r="T777" s="4"/>
      <c r="U777" s="4"/>
      <c r="V777" s="4"/>
      <c r="W777" s="4"/>
      <c r="X777" s="2"/>
      <c r="Y777" s="4"/>
      <c r="Z777" s="4"/>
    </row>
    <row r="778" spans="1:26" s="6" customFormat="1" x14ac:dyDescent="0.25">
      <c r="A778" s="7"/>
      <c r="B778" s="4"/>
      <c r="C778" s="4"/>
      <c r="D778" s="4"/>
      <c r="E778" s="4"/>
      <c r="F778" s="4"/>
      <c r="G778" s="4"/>
      <c r="H778" s="4"/>
      <c r="I778" s="4"/>
      <c r="J778" s="4"/>
      <c r="K778" s="4"/>
      <c r="L778" s="4"/>
      <c r="M778" s="4"/>
      <c r="N778" s="3"/>
      <c r="O778" s="3"/>
      <c r="P778" s="5"/>
      <c r="Q778" s="25" t="str">
        <f t="shared" si="12"/>
        <v>N/A</v>
      </c>
      <c r="R778" s="4"/>
      <c r="S778" s="4"/>
      <c r="T778" s="4"/>
      <c r="U778" s="4"/>
      <c r="V778" s="4"/>
      <c r="W778" s="4"/>
      <c r="X778" s="2"/>
      <c r="Y778" s="4"/>
      <c r="Z778" s="4"/>
    </row>
    <row r="779" spans="1:26" s="6" customFormat="1" x14ac:dyDescent="0.25">
      <c r="A779" s="7"/>
      <c r="B779" s="4"/>
      <c r="C779" s="4"/>
      <c r="D779" s="4"/>
      <c r="E779" s="4"/>
      <c r="F779" s="4"/>
      <c r="G779" s="4"/>
      <c r="H779" s="4"/>
      <c r="I779" s="4"/>
      <c r="J779" s="4"/>
      <c r="K779" s="4"/>
      <c r="L779" s="4"/>
      <c r="M779" s="4"/>
      <c r="N779" s="3"/>
      <c r="O779" s="3"/>
      <c r="P779" s="5"/>
      <c r="Q779" s="25" t="str">
        <f t="shared" si="12"/>
        <v>N/A</v>
      </c>
      <c r="R779" s="4"/>
      <c r="S779" s="4"/>
      <c r="T779" s="4"/>
      <c r="U779" s="4"/>
      <c r="V779" s="4"/>
      <c r="W779" s="4"/>
      <c r="X779" s="2"/>
      <c r="Y779" s="4"/>
      <c r="Z779" s="4"/>
    </row>
    <row r="780" spans="1:26" s="6" customFormat="1" x14ac:dyDescent="0.25">
      <c r="A780" s="7"/>
      <c r="B780" s="4"/>
      <c r="C780" s="4"/>
      <c r="D780" s="4"/>
      <c r="E780" s="4"/>
      <c r="F780" s="4"/>
      <c r="G780" s="4"/>
      <c r="H780" s="4"/>
      <c r="I780" s="4"/>
      <c r="J780" s="4"/>
      <c r="K780" s="4"/>
      <c r="L780" s="4"/>
      <c r="M780" s="4"/>
      <c r="N780" s="3"/>
      <c r="O780" s="3"/>
      <c r="P780" s="5"/>
      <c r="Q780" s="25" t="str">
        <f t="shared" si="12"/>
        <v>N/A</v>
      </c>
      <c r="R780" s="4"/>
      <c r="S780" s="4"/>
      <c r="T780" s="4"/>
      <c r="U780" s="4"/>
      <c r="V780" s="4"/>
      <c r="W780" s="4"/>
      <c r="X780" s="2"/>
      <c r="Y780" s="4"/>
      <c r="Z780" s="4"/>
    </row>
    <row r="781" spans="1:26" s="6" customFormat="1" x14ac:dyDescent="0.25">
      <c r="A781" s="7"/>
      <c r="B781" s="4"/>
      <c r="C781" s="4"/>
      <c r="D781" s="4"/>
      <c r="E781" s="4"/>
      <c r="F781" s="4"/>
      <c r="G781" s="4"/>
      <c r="H781" s="4"/>
      <c r="I781" s="4"/>
      <c r="J781" s="4"/>
      <c r="K781" s="4"/>
      <c r="L781" s="4"/>
      <c r="M781" s="4"/>
      <c r="N781" s="3"/>
      <c r="O781" s="3"/>
      <c r="P781" s="5"/>
      <c r="Q781" s="25" t="str">
        <f t="shared" si="12"/>
        <v>N/A</v>
      </c>
      <c r="R781" s="4"/>
      <c r="S781" s="4"/>
      <c r="T781" s="4"/>
      <c r="U781" s="4"/>
      <c r="V781" s="4"/>
      <c r="W781" s="4"/>
      <c r="X781" s="2"/>
      <c r="Y781" s="4"/>
      <c r="Z781" s="4"/>
    </row>
    <row r="782" spans="1:26" s="6" customFormat="1" x14ac:dyDescent="0.25">
      <c r="A782" s="7"/>
      <c r="B782" s="4"/>
      <c r="C782" s="4"/>
      <c r="D782" s="4"/>
      <c r="E782" s="4"/>
      <c r="F782" s="4"/>
      <c r="G782" s="4"/>
      <c r="H782" s="4"/>
      <c r="I782" s="4"/>
      <c r="J782" s="4"/>
      <c r="K782" s="4"/>
      <c r="L782" s="4"/>
      <c r="M782" s="4"/>
      <c r="N782" s="3"/>
      <c r="O782" s="3"/>
      <c r="P782" s="5"/>
      <c r="Q782" s="25" t="str">
        <f t="shared" si="12"/>
        <v>N/A</v>
      </c>
      <c r="R782" s="4"/>
      <c r="S782" s="4"/>
      <c r="T782" s="4"/>
      <c r="U782" s="4"/>
      <c r="V782" s="4"/>
      <c r="W782" s="4"/>
      <c r="X782" s="2"/>
      <c r="Y782" s="4"/>
      <c r="Z782" s="4"/>
    </row>
    <row r="783" spans="1:26" s="6" customFormat="1" x14ac:dyDescent="0.25">
      <c r="A783" s="7"/>
      <c r="B783" s="4"/>
      <c r="C783" s="4"/>
      <c r="D783" s="4"/>
      <c r="E783" s="4"/>
      <c r="F783" s="4"/>
      <c r="G783" s="4"/>
      <c r="H783" s="4"/>
      <c r="I783" s="4"/>
      <c r="J783" s="4"/>
      <c r="K783" s="4"/>
      <c r="L783" s="4"/>
      <c r="M783" s="4"/>
      <c r="N783" s="3"/>
      <c r="O783" s="3"/>
      <c r="P783" s="5"/>
      <c r="Q783" s="25" t="str">
        <f t="shared" si="12"/>
        <v>N/A</v>
      </c>
      <c r="R783" s="4"/>
      <c r="S783" s="4"/>
      <c r="T783" s="4"/>
      <c r="U783" s="4"/>
      <c r="V783" s="4"/>
      <c r="W783" s="4"/>
      <c r="X783" s="2"/>
      <c r="Y783" s="4"/>
      <c r="Z783" s="4"/>
    </row>
    <row r="784" spans="1:26" s="6" customFormat="1" x14ac:dyDescent="0.25">
      <c r="A784" s="7"/>
      <c r="B784" s="4"/>
      <c r="C784" s="4"/>
      <c r="D784" s="4"/>
      <c r="E784" s="4"/>
      <c r="F784" s="4"/>
      <c r="G784" s="4"/>
      <c r="H784" s="4"/>
      <c r="I784" s="4"/>
      <c r="J784" s="4"/>
      <c r="K784" s="4"/>
      <c r="L784" s="4"/>
      <c r="M784" s="4"/>
      <c r="N784" s="3"/>
      <c r="O784" s="3"/>
      <c r="P784" s="5"/>
      <c r="Q784" s="25" t="str">
        <f t="shared" si="12"/>
        <v>N/A</v>
      </c>
      <c r="R784" s="4"/>
      <c r="S784" s="4"/>
      <c r="T784" s="4"/>
      <c r="U784" s="4"/>
      <c r="V784" s="4"/>
      <c r="W784" s="4"/>
      <c r="X784" s="2"/>
      <c r="Y784" s="4"/>
      <c r="Z784" s="4"/>
    </row>
    <row r="785" spans="1:26" s="6" customFormat="1" x14ac:dyDescent="0.25">
      <c r="A785" s="7"/>
      <c r="B785" s="4"/>
      <c r="C785" s="4"/>
      <c r="D785" s="4"/>
      <c r="E785" s="4"/>
      <c r="F785" s="4"/>
      <c r="G785" s="4"/>
      <c r="H785" s="4"/>
      <c r="I785" s="4"/>
      <c r="J785" s="4"/>
      <c r="K785" s="4"/>
      <c r="L785" s="4"/>
      <c r="M785" s="4"/>
      <c r="N785" s="3"/>
      <c r="O785" s="3"/>
      <c r="P785" s="5"/>
      <c r="Q785" s="25" t="str">
        <f t="shared" si="12"/>
        <v>N/A</v>
      </c>
      <c r="R785" s="4"/>
      <c r="S785" s="4"/>
      <c r="T785" s="4"/>
      <c r="U785" s="4"/>
      <c r="V785" s="4"/>
      <c r="W785" s="4"/>
      <c r="X785" s="2"/>
      <c r="Y785" s="4"/>
      <c r="Z785" s="4"/>
    </row>
    <row r="786" spans="1:26" s="6" customFormat="1" x14ac:dyDescent="0.25">
      <c r="A786" s="7"/>
      <c r="B786" s="4"/>
      <c r="C786" s="4"/>
      <c r="D786" s="4"/>
      <c r="E786" s="4"/>
      <c r="F786" s="4"/>
      <c r="G786" s="4"/>
      <c r="H786" s="4"/>
      <c r="I786" s="4"/>
      <c r="J786" s="4"/>
      <c r="K786" s="4"/>
      <c r="L786" s="4"/>
      <c r="M786" s="4"/>
      <c r="N786" s="3"/>
      <c r="O786" s="3"/>
      <c r="P786" s="5"/>
      <c r="Q786" s="25" t="str">
        <f t="shared" si="12"/>
        <v>N/A</v>
      </c>
      <c r="R786" s="4"/>
      <c r="S786" s="4"/>
      <c r="T786" s="4"/>
      <c r="U786" s="4"/>
      <c r="V786" s="4"/>
      <c r="W786" s="4"/>
      <c r="X786" s="2"/>
      <c r="Y786" s="4"/>
      <c r="Z786" s="4"/>
    </row>
    <row r="787" spans="1:26" s="6" customFormat="1" x14ac:dyDescent="0.25">
      <c r="A787" s="7"/>
      <c r="B787" s="4"/>
      <c r="C787" s="4"/>
      <c r="D787" s="4"/>
      <c r="E787" s="4"/>
      <c r="F787" s="4"/>
      <c r="G787" s="4"/>
      <c r="H787" s="4"/>
      <c r="I787" s="4"/>
      <c r="J787" s="4"/>
      <c r="K787" s="4"/>
      <c r="L787" s="4"/>
      <c r="M787" s="4"/>
      <c r="N787" s="3"/>
      <c r="O787" s="3"/>
      <c r="P787" s="5"/>
      <c r="Q787" s="25" t="str">
        <f t="shared" si="12"/>
        <v>N/A</v>
      </c>
      <c r="R787" s="4"/>
      <c r="S787" s="4"/>
      <c r="T787" s="4"/>
      <c r="U787" s="4"/>
      <c r="V787" s="4"/>
      <c r="W787" s="4"/>
      <c r="X787" s="2"/>
      <c r="Y787" s="4"/>
      <c r="Z787" s="4"/>
    </row>
    <row r="788" spans="1:26" s="6" customFormat="1" x14ac:dyDescent="0.25">
      <c r="A788" s="7"/>
      <c r="B788" s="4"/>
      <c r="C788" s="4"/>
      <c r="D788" s="4"/>
      <c r="E788" s="4"/>
      <c r="F788" s="4"/>
      <c r="G788" s="4"/>
      <c r="H788" s="4"/>
      <c r="I788" s="4"/>
      <c r="J788" s="4"/>
      <c r="K788" s="4"/>
      <c r="L788" s="4"/>
      <c r="M788" s="4"/>
      <c r="N788" s="3"/>
      <c r="O788" s="3"/>
      <c r="P788" s="5"/>
      <c r="Q788" s="25" t="str">
        <f t="shared" si="12"/>
        <v>N/A</v>
      </c>
      <c r="R788" s="4"/>
      <c r="S788" s="4"/>
      <c r="T788" s="4"/>
      <c r="U788" s="4"/>
      <c r="V788" s="4"/>
      <c r="W788" s="4"/>
      <c r="X788" s="2"/>
      <c r="Y788" s="4"/>
      <c r="Z788" s="4"/>
    </row>
    <row r="789" spans="1:26" s="6" customFormat="1" x14ac:dyDescent="0.25">
      <c r="A789" s="7"/>
      <c r="B789" s="4"/>
      <c r="C789" s="4"/>
      <c r="D789" s="4"/>
      <c r="E789" s="4"/>
      <c r="F789" s="4"/>
      <c r="G789" s="4"/>
      <c r="H789" s="4"/>
      <c r="I789" s="4"/>
      <c r="J789" s="4"/>
      <c r="K789" s="4"/>
      <c r="L789" s="4"/>
      <c r="M789" s="4"/>
      <c r="N789" s="3"/>
      <c r="O789" s="3"/>
      <c r="P789" s="5"/>
      <c r="Q789" s="25" t="str">
        <f t="shared" si="12"/>
        <v>N/A</v>
      </c>
      <c r="R789" s="4"/>
      <c r="S789" s="4"/>
      <c r="T789" s="4"/>
      <c r="U789" s="4"/>
      <c r="V789" s="4"/>
      <c r="W789" s="4"/>
      <c r="X789" s="2"/>
      <c r="Y789" s="4"/>
      <c r="Z789" s="4"/>
    </row>
    <row r="790" spans="1:26" s="6" customFormat="1" x14ac:dyDescent="0.25">
      <c r="A790" s="7"/>
      <c r="B790" s="4"/>
      <c r="C790" s="4"/>
      <c r="D790" s="4"/>
      <c r="E790" s="4"/>
      <c r="F790" s="4"/>
      <c r="G790" s="4"/>
      <c r="H790" s="4"/>
      <c r="I790" s="4"/>
      <c r="J790" s="4"/>
      <c r="K790" s="4"/>
      <c r="L790" s="4"/>
      <c r="M790" s="4"/>
      <c r="N790" s="3"/>
      <c r="O790" s="3"/>
      <c r="P790" s="5"/>
      <c r="Q790" s="25" t="str">
        <f t="shared" si="12"/>
        <v>N/A</v>
      </c>
      <c r="R790" s="4"/>
      <c r="S790" s="4"/>
      <c r="T790" s="4"/>
      <c r="U790" s="4"/>
      <c r="V790" s="4"/>
      <c r="W790" s="4"/>
      <c r="X790" s="2"/>
      <c r="Y790" s="4"/>
      <c r="Z790" s="4"/>
    </row>
    <row r="791" spans="1:26" s="6" customFormat="1" x14ac:dyDescent="0.25">
      <c r="A791" s="7"/>
      <c r="B791" s="4"/>
      <c r="C791" s="4"/>
      <c r="D791" s="4"/>
      <c r="E791" s="4"/>
      <c r="F791" s="4"/>
      <c r="G791" s="4"/>
      <c r="H791" s="4"/>
      <c r="I791" s="4"/>
      <c r="J791" s="4"/>
      <c r="K791" s="4"/>
      <c r="L791" s="4"/>
      <c r="M791" s="4"/>
      <c r="N791" s="3"/>
      <c r="O791" s="3"/>
      <c r="P791" s="5"/>
      <c r="Q791" s="25" t="str">
        <f t="shared" si="12"/>
        <v>N/A</v>
      </c>
      <c r="R791" s="4"/>
      <c r="S791" s="4"/>
      <c r="T791" s="4"/>
      <c r="U791" s="4"/>
      <c r="V791" s="4"/>
      <c r="W791" s="4"/>
      <c r="X791" s="2"/>
      <c r="Y791" s="4"/>
      <c r="Z791" s="4"/>
    </row>
    <row r="792" spans="1:26" s="6" customFormat="1" x14ac:dyDescent="0.25">
      <c r="A792" s="7"/>
      <c r="B792" s="4"/>
      <c r="C792" s="4"/>
      <c r="D792" s="4"/>
      <c r="E792" s="4"/>
      <c r="F792" s="4"/>
      <c r="G792" s="4"/>
      <c r="H792" s="4"/>
      <c r="I792" s="4"/>
      <c r="J792" s="4"/>
      <c r="K792" s="4"/>
      <c r="L792" s="4"/>
      <c r="M792" s="4"/>
      <c r="N792" s="3"/>
      <c r="O792" s="3"/>
      <c r="P792" s="5"/>
      <c r="Q792" s="25" t="str">
        <f t="shared" si="12"/>
        <v>N/A</v>
      </c>
      <c r="R792" s="4"/>
      <c r="S792" s="4"/>
      <c r="T792" s="4"/>
      <c r="U792" s="4"/>
      <c r="V792" s="4"/>
      <c r="W792" s="4"/>
      <c r="X792" s="2"/>
      <c r="Y792" s="4"/>
      <c r="Z792" s="4"/>
    </row>
    <row r="793" spans="1:26" s="6" customFormat="1" x14ac:dyDescent="0.25">
      <c r="A793" s="7"/>
      <c r="B793" s="4"/>
      <c r="C793" s="4"/>
      <c r="D793" s="4"/>
      <c r="E793" s="4"/>
      <c r="F793" s="4"/>
      <c r="G793" s="4"/>
      <c r="H793" s="4"/>
      <c r="I793" s="4"/>
      <c r="J793" s="4"/>
      <c r="K793" s="4"/>
      <c r="L793" s="4"/>
      <c r="M793" s="4"/>
      <c r="N793" s="3"/>
      <c r="O793" s="3"/>
      <c r="P793" s="5"/>
      <c r="Q793" s="25" t="str">
        <f t="shared" si="12"/>
        <v>N/A</v>
      </c>
      <c r="R793" s="4"/>
      <c r="S793" s="4"/>
      <c r="T793" s="4"/>
      <c r="U793" s="4"/>
      <c r="V793" s="4"/>
      <c r="W793" s="4"/>
      <c r="X793" s="2"/>
      <c r="Y793" s="4"/>
      <c r="Z793" s="4"/>
    </row>
    <row r="794" spans="1:26" s="6" customFormat="1" x14ac:dyDescent="0.25">
      <c r="A794" s="7"/>
      <c r="B794" s="4"/>
      <c r="C794" s="4"/>
      <c r="D794" s="4"/>
      <c r="E794" s="4"/>
      <c r="F794" s="4"/>
      <c r="G794" s="4"/>
      <c r="H794" s="4"/>
      <c r="I794" s="4"/>
      <c r="J794" s="4"/>
      <c r="K794" s="4"/>
      <c r="L794" s="4"/>
      <c r="M794" s="4"/>
      <c r="N794" s="3"/>
      <c r="O794" s="3"/>
      <c r="P794" s="5"/>
      <c r="Q794" s="25" t="str">
        <f t="shared" si="12"/>
        <v>N/A</v>
      </c>
      <c r="R794" s="4"/>
      <c r="S794" s="4"/>
      <c r="T794" s="4"/>
      <c r="U794" s="4"/>
      <c r="V794" s="4"/>
      <c r="W794" s="4"/>
      <c r="X794" s="2"/>
      <c r="Y794" s="4"/>
      <c r="Z794" s="4"/>
    </row>
    <row r="795" spans="1:26" s="6" customFormat="1" x14ac:dyDescent="0.25">
      <c r="A795" s="7"/>
      <c r="B795" s="4"/>
      <c r="C795" s="4"/>
      <c r="D795" s="4"/>
      <c r="E795" s="4"/>
      <c r="F795" s="4"/>
      <c r="G795" s="4"/>
      <c r="H795" s="4"/>
      <c r="I795" s="4"/>
      <c r="J795" s="4"/>
      <c r="K795" s="4"/>
      <c r="L795" s="4"/>
      <c r="M795" s="4"/>
      <c r="N795" s="3"/>
      <c r="O795" s="3"/>
      <c r="P795" s="5"/>
      <c r="Q795" s="25" t="str">
        <f t="shared" si="12"/>
        <v>N/A</v>
      </c>
      <c r="R795" s="4"/>
      <c r="S795" s="4"/>
      <c r="T795" s="4"/>
      <c r="U795" s="4"/>
      <c r="V795" s="4"/>
      <c r="W795" s="4"/>
      <c r="X795" s="2"/>
      <c r="Y795" s="4"/>
      <c r="Z795" s="4"/>
    </row>
    <row r="796" spans="1:26" s="6" customFormat="1" x14ac:dyDescent="0.25">
      <c r="A796" s="7"/>
      <c r="B796" s="4"/>
      <c r="C796" s="4"/>
      <c r="D796" s="4"/>
      <c r="E796" s="4"/>
      <c r="F796" s="4"/>
      <c r="G796" s="4"/>
      <c r="H796" s="4"/>
      <c r="I796" s="4"/>
      <c r="J796" s="4"/>
      <c r="K796" s="4"/>
      <c r="L796" s="4"/>
      <c r="M796" s="4"/>
      <c r="N796" s="3"/>
      <c r="O796" s="3"/>
      <c r="P796" s="5"/>
      <c r="Q796" s="25" t="str">
        <f t="shared" si="12"/>
        <v>N/A</v>
      </c>
      <c r="R796" s="4"/>
      <c r="S796" s="4"/>
      <c r="T796" s="4"/>
      <c r="U796" s="4"/>
      <c r="V796" s="4"/>
      <c r="W796" s="4"/>
      <c r="X796" s="2"/>
      <c r="Y796" s="4"/>
      <c r="Z796" s="4"/>
    </row>
    <row r="797" spans="1:26" s="6" customFormat="1" x14ac:dyDescent="0.25">
      <c r="A797" s="7"/>
      <c r="B797" s="4"/>
      <c r="C797" s="4"/>
      <c r="D797" s="4"/>
      <c r="E797" s="4"/>
      <c r="F797" s="4"/>
      <c r="G797" s="4"/>
      <c r="H797" s="4"/>
      <c r="I797" s="4"/>
      <c r="J797" s="4"/>
      <c r="K797" s="4"/>
      <c r="L797" s="4"/>
      <c r="M797" s="4"/>
      <c r="N797" s="3"/>
      <c r="O797" s="3"/>
      <c r="P797" s="5"/>
      <c r="Q797" s="25" t="str">
        <f t="shared" si="12"/>
        <v>N/A</v>
      </c>
      <c r="R797" s="4"/>
      <c r="S797" s="4"/>
      <c r="T797" s="4"/>
      <c r="U797" s="4"/>
      <c r="V797" s="4"/>
      <c r="W797" s="4"/>
      <c r="X797" s="2"/>
      <c r="Y797" s="4"/>
      <c r="Z797" s="4"/>
    </row>
    <row r="798" spans="1:26" s="6" customFormat="1" x14ac:dyDescent="0.25">
      <c r="A798" s="7"/>
      <c r="B798" s="4"/>
      <c r="C798" s="4"/>
      <c r="D798" s="4"/>
      <c r="E798" s="4"/>
      <c r="F798" s="4"/>
      <c r="G798" s="4"/>
      <c r="H798" s="4"/>
      <c r="I798" s="4"/>
      <c r="J798" s="4"/>
      <c r="K798" s="4"/>
      <c r="L798" s="4"/>
      <c r="M798" s="4"/>
      <c r="N798" s="3"/>
      <c r="O798" s="3"/>
      <c r="P798" s="5"/>
      <c r="Q798" s="25" t="str">
        <f t="shared" si="12"/>
        <v>N/A</v>
      </c>
      <c r="R798" s="4"/>
      <c r="S798" s="4"/>
      <c r="T798" s="4"/>
      <c r="U798" s="4"/>
      <c r="V798" s="4"/>
      <c r="W798" s="4"/>
      <c r="X798" s="2"/>
      <c r="Y798" s="4"/>
      <c r="Z798" s="4"/>
    </row>
    <row r="799" spans="1:26" s="6" customFormat="1" x14ac:dyDescent="0.25">
      <c r="A799" s="7"/>
      <c r="B799" s="4"/>
      <c r="C799" s="4"/>
      <c r="D799" s="4"/>
      <c r="E799" s="4"/>
      <c r="F799" s="4"/>
      <c r="G799" s="4"/>
      <c r="H799" s="4"/>
      <c r="I799" s="4"/>
      <c r="J799" s="4"/>
      <c r="K799" s="4"/>
      <c r="L799" s="4"/>
      <c r="M799" s="4"/>
      <c r="N799" s="3"/>
      <c r="O799" s="3"/>
      <c r="P799" s="5"/>
      <c r="Q799" s="25" t="str">
        <f t="shared" si="12"/>
        <v>N/A</v>
      </c>
      <c r="R799" s="4"/>
      <c r="S799" s="4"/>
      <c r="T799" s="4"/>
      <c r="U799" s="4"/>
      <c r="V799" s="4"/>
      <c r="W799" s="4"/>
      <c r="X799" s="2"/>
      <c r="Y799" s="4"/>
      <c r="Z799" s="4"/>
    </row>
    <row r="800" spans="1:26" s="6" customFormat="1" x14ac:dyDescent="0.25">
      <c r="A800" s="7"/>
      <c r="B800" s="4"/>
      <c r="C800" s="4"/>
      <c r="D800" s="4"/>
      <c r="E800" s="4"/>
      <c r="F800" s="4"/>
      <c r="G800" s="4"/>
      <c r="H800" s="4"/>
      <c r="I800" s="4"/>
      <c r="J800" s="4"/>
      <c r="K800" s="4"/>
      <c r="L800" s="4"/>
      <c r="M800" s="4"/>
      <c r="N800" s="3"/>
      <c r="O800" s="3"/>
      <c r="P800" s="5"/>
      <c r="Q800" s="25" t="str">
        <f t="shared" si="12"/>
        <v>N/A</v>
      </c>
      <c r="R800" s="4"/>
      <c r="S800" s="4"/>
      <c r="T800" s="4"/>
      <c r="U800" s="4"/>
      <c r="V800" s="4"/>
      <c r="W800" s="4"/>
      <c r="X800" s="2"/>
      <c r="Y800" s="4"/>
      <c r="Z800" s="4"/>
    </row>
    <row r="801" spans="1:26" s="6" customFormat="1" x14ac:dyDescent="0.25">
      <c r="A801" s="7"/>
      <c r="B801" s="4"/>
      <c r="C801" s="4"/>
      <c r="D801" s="4"/>
      <c r="E801" s="4"/>
      <c r="F801" s="4"/>
      <c r="G801" s="4"/>
      <c r="H801" s="4"/>
      <c r="I801" s="4"/>
      <c r="J801" s="4"/>
      <c r="K801" s="4"/>
      <c r="L801" s="4"/>
      <c r="M801" s="4"/>
      <c r="N801" s="3"/>
      <c r="O801" s="3"/>
      <c r="P801" s="5"/>
      <c r="Q801" s="25" t="str">
        <f t="shared" si="12"/>
        <v>N/A</v>
      </c>
      <c r="R801" s="4"/>
      <c r="S801" s="4"/>
      <c r="T801" s="4"/>
      <c r="U801" s="4"/>
      <c r="V801" s="4"/>
      <c r="W801" s="4"/>
      <c r="X801" s="2"/>
      <c r="Y801" s="4"/>
      <c r="Z801" s="4"/>
    </row>
    <row r="802" spans="1:26" s="6" customFormat="1" x14ac:dyDescent="0.25">
      <c r="A802" s="7"/>
      <c r="B802" s="4"/>
      <c r="C802" s="4"/>
      <c r="D802" s="4"/>
      <c r="E802" s="4"/>
      <c r="F802" s="4"/>
      <c r="G802" s="4"/>
      <c r="H802" s="4"/>
      <c r="I802" s="4"/>
      <c r="J802" s="4"/>
      <c r="K802" s="4"/>
      <c r="L802" s="4"/>
      <c r="M802" s="4"/>
      <c r="N802" s="3"/>
      <c r="O802" s="3"/>
      <c r="P802" s="5"/>
      <c r="Q802" s="25" t="str">
        <f t="shared" si="12"/>
        <v>N/A</v>
      </c>
      <c r="R802" s="4"/>
      <c r="S802" s="4"/>
      <c r="T802" s="4"/>
      <c r="U802" s="4"/>
      <c r="V802" s="4"/>
      <c r="W802" s="4"/>
      <c r="X802" s="2"/>
      <c r="Y802" s="4"/>
      <c r="Z802" s="4"/>
    </row>
    <row r="803" spans="1:26" s="6" customFormat="1" x14ac:dyDescent="0.25">
      <c r="A803" s="7"/>
      <c r="B803" s="4"/>
      <c r="C803" s="4"/>
      <c r="D803" s="4"/>
      <c r="E803" s="4"/>
      <c r="F803" s="4"/>
      <c r="G803" s="4"/>
      <c r="H803" s="4"/>
      <c r="I803" s="4"/>
      <c r="J803" s="4"/>
      <c r="K803" s="4"/>
      <c r="L803" s="4"/>
      <c r="M803" s="4"/>
      <c r="N803" s="3"/>
      <c r="O803" s="3"/>
      <c r="P803" s="5"/>
      <c r="Q803" s="25" t="str">
        <f t="shared" si="12"/>
        <v>N/A</v>
      </c>
      <c r="R803" s="4"/>
      <c r="S803" s="4"/>
      <c r="T803" s="4"/>
      <c r="U803" s="4"/>
      <c r="V803" s="4"/>
      <c r="W803" s="4"/>
      <c r="X803" s="2"/>
      <c r="Y803" s="4"/>
      <c r="Z803" s="4"/>
    </row>
    <row r="804" spans="1:26" s="6" customFormat="1" x14ac:dyDescent="0.25">
      <c r="A804" s="7"/>
      <c r="B804" s="4"/>
      <c r="C804" s="4"/>
      <c r="D804" s="4"/>
      <c r="E804" s="4"/>
      <c r="F804" s="4"/>
      <c r="G804" s="4"/>
      <c r="H804" s="4"/>
      <c r="I804" s="4"/>
      <c r="J804" s="4"/>
      <c r="K804" s="4"/>
      <c r="L804" s="4"/>
      <c r="M804" s="4"/>
      <c r="N804" s="3"/>
      <c r="O804" s="3"/>
      <c r="P804" s="5"/>
      <c r="Q804" s="25" t="str">
        <f t="shared" si="12"/>
        <v>N/A</v>
      </c>
      <c r="R804" s="4"/>
      <c r="S804" s="4"/>
      <c r="T804" s="4"/>
      <c r="U804" s="4"/>
      <c r="V804" s="4"/>
      <c r="W804" s="4"/>
      <c r="X804" s="2"/>
      <c r="Y804" s="4"/>
      <c r="Z804" s="4"/>
    </row>
    <row r="805" spans="1:26" s="6" customFormat="1" x14ac:dyDescent="0.25">
      <c r="A805" s="7"/>
      <c r="B805" s="4"/>
      <c r="C805" s="4"/>
      <c r="D805" s="4"/>
      <c r="E805" s="4"/>
      <c r="F805" s="4"/>
      <c r="G805" s="4"/>
      <c r="H805" s="4"/>
      <c r="I805" s="4"/>
      <c r="J805" s="4"/>
      <c r="K805" s="4"/>
      <c r="L805" s="4"/>
      <c r="M805" s="4"/>
      <c r="N805" s="3"/>
      <c r="O805" s="3"/>
      <c r="P805" s="5"/>
      <c r="Q805" s="25" t="str">
        <f t="shared" si="12"/>
        <v>N/A</v>
      </c>
      <c r="R805" s="4"/>
      <c r="S805" s="4"/>
      <c r="T805" s="4"/>
      <c r="U805" s="4"/>
      <c r="V805" s="4"/>
      <c r="W805" s="4"/>
      <c r="X805" s="2"/>
      <c r="Y805" s="4"/>
      <c r="Z805" s="4"/>
    </row>
    <row r="806" spans="1:26" s="6" customFormat="1" x14ac:dyDescent="0.25">
      <c r="A806" s="7"/>
      <c r="B806" s="4"/>
      <c r="C806" s="4"/>
      <c r="D806" s="4"/>
      <c r="E806" s="4"/>
      <c r="F806" s="4"/>
      <c r="G806" s="4"/>
      <c r="H806" s="4"/>
      <c r="I806" s="4"/>
      <c r="J806" s="4"/>
      <c r="K806" s="4"/>
      <c r="L806" s="4"/>
      <c r="M806" s="4"/>
      <c r="N806" s="3"/>
      <c r="O806" s="3"/>
      <c r="P806" s="5"/>
      <c r="Q806" s="25" t="str">
        <f t="shared" si="12"/>
        <v>N/A</v>
      </c>
      <c r="R806" s="4"/>
      <c r="S806" s="4"/>
      <c r="T806" s="4"/>
      <c r="U806" s="4"/>
      <c r="V806" s="4"/>
      <c r="W806" s="4"/>
      <c r="X806" s="2"/>
      <c r="Y806" s="4"/>
      <c r="Z806" s="4"/>
    </row>
    <row r="807" spans="1:26" s="6" customFormat="1" x14ac:dyDescent="0.25">
      <c r="A807" s="7"/>
      <c r="B807" s="4"/>
      <c r="C807" s="4"/>
      <c r="D807" s="4"/>
      <c r="E807" s="4"/>
      <c r="F807" s="4"/>
      <c r="G807" s="4"/>
      <c r="H807" s="4"/>
      <c r="I807" s="4"/>
      <c r="J807" s="4"/>
      <c r="K807" s="4"/>
      <c r="L807" s="4"/>
      <c r="M807" s="4"/>
      <c r="N807" s="3"/>
      <c r="O807" s="3"/>
      <c r="P807" s="5"/>
      <c r="Q807" s="25" t="str">
        <f t="shared" si="12"/>
        <v>N/A</v>
      </c>
      <c r="R807" s="4"/>
      <c r="S807" s="4"/>
      <c r="T807" s="4"/>
      <c r="U807" s="4"/>
      <c r="V807" s="4"/>
      <c r="W807" s="4"/>
      <c r="X807" s="2"/>
      <c r="Y807" s="4"/>
      <c r="Z807" s="4"/>
    </row>
    <row r="808" spans="1:26" s="6" customFormat="1" x14ac:dyDescent="0.25">
      <c r="A808" s="7"/>
      <c r="B808" s="4"/>
      <c r="C808" s="4"/>
      <c r="D808" s="4"/>
      <c r="E808" s="4"/>
      <c r="F808" s="4"/>
      <c r="G808" s="4"/>
      <c r="H808" s="4"/>
      <c r="I808" s="4"/>
      <c r="J808" s="4"/>
      <c r="K808" s="4"/>
      <c r="L808" s="4"/>
      <c r="M808" s="4"/>
      <c r="N808" s="3"/>
      <c r="O808" s="3"/>
      <c r="P808" s="5"/>
      <c r="Q808" s="25" t="str">
        <f t="shared" si="12"/>
        <v>N/A</v>
      </c>
      <c r="R808" s="4"/>
      <c r="S808" s="4"/>
      <c r="T808" s="4"/>
      <c r="U808" s="4"/>
      <c r="V808" s="4"/>
      <c r="W808" s="4"/>
      <c r="X808" s="2"/>
      <c r="Y808" s="4"/>
      <c r="Z808" s="4"/>
    </row>
    <row r="809" spans="1:26" s="6" customFormat="1" x14ac:dyDescent="0.25">
      <c r="A809" s="7"/>
      <c r="B809" s="4"/>
      <c r="C809" s="4"/>
      <c r="D809" s="4"/>
      <c r="E809" s="4"/>
      <c r="F809" s="4"/>
      <c r="G809" s="4"/>
      <c r="H809" s="4"/>
      <c r="I809" s="4"/>
      <c r="J809" s="4"/>
      <c r="K809" s="4"/>
      <c r="L809" s="4"/>
      <c r="M809" s="4"/>
      <c r="N809" s="3"/>
      <c r="O809" s="3"/>
      <c r="P809" s="5"/>
      <c r="Q809" s="25" t="str">
        <f t="shared" si="12"/>
        <v>N/A</v>
      </c>
      <c r="R809" s="4"/>
      <c r="S809" s="4"/>
      <c r="T809" s="4"/>
      <c r="U809" s="4"/>
      <c r="V809" s="4"/>
      <c r="W809" s="4"/>
      <c r="X809" s="2"/>
      <c r="Y809" s="4"/>
      <c r="Z809" s="4"/>
    </row>
    <row r="810" spans="1:26" s="6" customFormat="1" x14ac:dyDescent="0.25">
      <c r="A810" s="7"/>
      <c r="B810" s="4"/>
      <c r="C810" s="4"/>
      <c r="D810" s="4"/>
      <c r="E810" s="4"/>
      <c r="F810" s="4"/>
      <c r="G810" s="4"/>
      <c r="H810" s="4"/>
      <c r="I810" s="4"/>
      <c r="J810" s="4"/>
      <c r="K810" s="4"/>
      <c r="L810" s="4"/>
      <c r="M810" s="4"/>
      <c r="N810" s="3"/>
      <c r="O810" s="3"/>
      <c r="P810" s="5"/>
      <c r="Q810" s="25" t="str">
        <f t="shared" si="12"/>
        <v>N/A</v>
      </c>
      <c r="R810" s="4"/>
      <c r="S810" s="4"/>
      <c r="T810" s="4"/>
      <c r="U810" s="4"/>
      <c r="V810" s="4"/>
      <c r="W810" s="4"/>
      <c r="X810" s="2"/>
      <c r="Y810" s="4"/>
      <c r="Z810" s="4"/>
    </row>
    <row r="811" spans="1:26" s="6" customFormat="1" x14ac:dyDescent="0.25">
      <c r="A811" s="7"/>
      <c r="B811" s="4"/>
      <c r="C811" s="4"/>
      <c r="D811" s="4"/>
      <c r="E811" s="4"/>
      <c r="F811" s="4"/>
      <c r="G811" s="4"/>
      <c r="H811" s="4"/>
      <c r="I811" s="4"/>
      <c r="J811" s="4"/>
      <c r="K811" s="4"/>
      <c r="L811" s="4"/>
      <c r="M811" s="4"/>
      <c r="N811" s="3"/>
      <c r="O811" s="3"/>
      <c r="P811" s="5"/>
      <c r="Q811" s="25" t="str">
        <f t="shared" si="12"/>
        <v>N/A</v>
      </c>
      <c r="R811" s="4"/>
      <c r="S811" s="4"/>
      <c r="T811" s="4"/>
      <c r="U811" s="4"/>
      <c r="V811" s="4"/>
      <c r="W811" s="4"/>
      <c r="X811" s="2"/>
      <c r="Y811" s="4"/>
      <c r="Z811" s="4"/>
    </row>
    <row r="812" spans="1:26" s="6" customFormat="1" x14ac:dyDescent="0.25">
      <c r="A812" s="7"/>
      <c r="B812" s="4"/>
      <c r="C812" s="4"/>
      <c r="D812" s="4"/>
      <c r="E812" s="4"/>
      <c r="F812" s="4"/>
      <c r="G812" s="4"/>
      <c r="H812" s="4"/>
      <c r="I812" s="4"/>
      <c r="J812" s="4"/>
      <c r="K812" s="4"/>
      <c r="L812" s="4"/>
      <c r="M812" s="4"/>
      <c r="N812" s="3"/>
      <c r="O812" s="3"/>
      <c r="P812" s="5"/>
      <c r="Q812" s="25" t="str">
        <f t="shared" si="12"/>
        <v>N/A</v>
      </c>
      <c r="R812" s="4"/>
      <c r="S812" s="4"/>
      <c r="T812" s="4"/>
      <c r="U812" s="4"/>
      <c r="V812" s="4"/>
      <c r="W812" s="4"/>
      <c r="X812" s="2"/>
      <c r="Y812" s="4"/>
      <c r="Z812" s="4"/>
    </row>
    <row r="813" spans="1:26" s="6" customFormat="1" x14ac:dyDescent="0.25">
      <c r="A813" s="7"/>
      <c r="B813" s="4"/>
      <c r="C813" s="4"/>
      <c r="D813" s="4"/>
      <c r="E813" s="4"/>
      <c r="F813" s="4"/>
      <c r="G813" s="4"/>
      <c r="H813" s="4"/>
      <c r="I813" s="4"/>
      <c r="J813" s="4"/>
      <c r="K813" s="4"/>
      <c r="L813" s="4"/>
      <c r="M813" s="4"/>
      <c r="N813" s="3"/>
      <c r="O813" s="3"/>
      <c r="P813" s="5"/>
      <c r="Q813" s="25" t="str">
        <f t="shared" si="12"/>
        <v>N/A</v>
      </c>
      <c r="R813" s="4"/>
      <c r="S813" s="4"/>
      <c r="T813" s="4"/>
      <c r="U813" s="4"/>
      <c r="V813" s="4"/>
      <c r="W813" s="4"/>
      <c r="X813" s="2"/>
      <c r="Y813" s="4"/>
      <c r="Z813" s="4"/>
    </row>
    <row r="814" spans="1:26" s="6" customFormat="1" x14ac:dyDescent="0.25">
      <c r="A814" s="7"/>
      <c r="B814" s="4"/>
      <c r="C814" s="4"/>
      <c r="D814" s="4"/>
      <c r="E814" s="4"/>
      <c r="F814" s="4"/>
      <c r="G814" s="4"/>
      <c r="H814" s="4"/>
      <c r="I814" s="4"/>
      <c r="J814" s="4"/>
      <c r="K814" s="4"/>
      <c r="L814" s="4"/>
      <c r="M814" s="4"/>
      <c r="N814" s="3"/>
      <c r="O814" s="3"/>
      <c r="P814" s="5"/>
      <c r="Q814" s="25" t="str">
        <f t="shared" si="12"/>
        <v>N/A</v>
      </c>
      <c r="R814" s="4"/>
      <c r="S814" s="4"/>
      <c r="T814" s="4"/>
      <c r="U814" s="4"/>
      <c r="V814" s="4"/>
      <c r="W814" s="4"/>
      <c r="X814" s="2"/>
      <c r="Y814" s="4"/>
      <c r="Z814" s="4"/>
    </row>
    <row r="815" spans="1:26" s="6" customFormat="1" x14ac:dyDescent="0.25">
      <c r="A815" s="7"/>
      <c r="B815" s="4"/>
      <c r="C815" s="4"/>
      <c r="D815" s="4"/>
      <c r="E815" s="4"/>
      <c r="F815" s="4"/>
      <c r="G815" s="4"/>
      <c r="H815" s="4"/>
      <c r="I815" s="4"/>
      <c r="J815" s="4"/>
      <c r="K815" s="4"/>
      <c r="L815" s="4"/>
      <c r="M815" s="4"/>
      <c r="N815" s="3"/>
      <c r="O815" s="3"/>
      <c r="P815" s="5"/>
      <c r="Q815" s="25" t="str">
        <f t="shared" si="12"/>
        <v>N/A</v>
      </c>
      <c r="R815" s="4"/>
      <c r="S815" s="4"/>
      <c r="T815" s="4"/>
      <c r="U815" s="4"/>
      <c r="V815" s="4"/>
      <c r="W815" s="4"/>
      <c r="X815" s="2"/>
      <c r="Y815" s="4"/>
      <c r="Z815" s="4"/>
    </row>
    <row r="816" spans="1:26" s="6" customFormat="1" x14ac:dyDescent="0.25">
      <c r="A816" s="7"/>
      <c r="B816" s="4"/>
      <c r="C816" s="4"/>
      <c r="D816" s="4"/>
      <c r="E816" s="4"/>
      <c r="F816" s="4"/>
      <c r="G816" s="4"/>
      <c r="H816" s="4"/>
      <c r="I816" s="4"/>
      <c r="J816" s="4"/>
      <c r="K816" s="4"/>
      <c r="L816" s="4"/>
      <c r="M816" s="4"/>
      <c r="N816" s="3"/>
      <c r="O816" s="3"/>
      <c r="P816" s="5"/>
      <c r="Q816" s="25" t="str">
        <f t="shared" si="12"/>
        <v>N/A</v>
      </c>
      <c r="R816" s="4"/>
      <c r="S816" s="4"/>
      <c r="T816" s="4"/>
      <c r="U816" s="4"/>
      <c r="V816" s="4"/>
      <c r="W816" s="4"/>
      <c r="X816" s="2"/>
      <c r="Y816" s="4"/>
      <c r="Z816" s="4"/>
    </row>
    <row r="817" spans="1:26" s="6" customFormat="1" x14ac:dyDescent="0.25">
      <c r="A817" s="7"/>
      <c r="B817" s="4"/>
      <c r="C817" s="4"/>
      <c r="D817" s="4"/>
      <c r="E817" s="4"/>
      <c r="F817" s="4"/>
      <c r="G817" s="4"/>
      <c r="H817" s="4"/>
      <c r="I817" s="4"/>
      <c r="J817" s="4"/>
      <c r="K817" s="4"/>
      <c r="L817" s="4"/>
      <c r="M817" s="4"/>
      <c r="N817" s="3"/>
      <c r="O817" s="3"/>
      <c r="P817" s="5"/>
      <c r="Q817" s="25" t="str">
        <f t="shared" si="12"/>
        <v>N/A</v>
      </c>
      <c r="R817" s="4"/>
      <c r="S817" s="4"/>
      <c r="T817" s="4"/>
      <c r="U817" s="4"/>
      <c r="V817" s="4"/>
      <c r="W817" s="4"/>
      <c r="X817" s="2"/>
      <c r="Y817" s="4"/>
      <c r="Z817" s="4"/>
    </row>
    <row r="818" spans="1:26" s="6" customFormat="1" x14ac:dyDescent="0.25">
      <c r="A818" s="7"/>
      <c r="B818" s="4"/>
      <c r="C818" s="4"/>
      <c r="D818" s="4"/>
      <c r="E818" s="4"/>
      <c r="F818" s="4"/>
      <c r="G818" s="4"/>
      <c r="H818" s="4"/>
      <c r="I818" s="4"/>
      <c r="J818" s="4"/>
      <c r="K818" s="4"/>
      <c r="L818" s="4"/>
      <c r="M818" s="4"/>
      <c r="N818" s="3"/>
      <c r="O818" s="3"/>
      <c r="P818" s="5"/>
      <c r="Q818" s="25" t="str">
        <f t="shared" si="12"/>
        <v>N/A</v>
      </c>
      <c r="R818" s="4"/>
      <c r="S818" s="4"/>
      <c r="T818" s="4"/>
      <c r="U818" s="4"/>
      <c r="V818" s="4"/>
      <c r="W818" s="4"/>
      <c r="X818" s="2"/>
      <c r="Y818" s="4"/>
      <c r="Z818" s="4"/>
    </row>
    <row r="819" spans="1:26" s="6" customFormat="1" x14ac:dyDescent="0.25">
      <c r="A819" s="7"/>
      <c r="B819" s="4"/>
      <c r="C819" s="4"/>
      <c r="D819" s="4"/>
      <c r="E819" s="4"/>
      <c r="F819" s="4"/>
      <c r="G819" s="4"/>
      <c r="H819" s="4"/>
      <c r="I819" s="4"/>
      <c r="J819" s="4"/>
      <c r="K819" s="4"/>
      <c r="L819" s="4"/>
      <c r="M819" s="4"/>
      <c r="N819" s="3"/>
      <c r="O819" s="3"/>
      <c r="P819" s="5"/>
      <c r="Q819" s="25" t="str">
        <f t="shared" si="12"/>
        <v>N/A</v>
      </c>
      <c r="R819" s="4"/>
      <c r="S819" s="4"/>
      <c r="T819" s="4"/>
      <c r="U819" s="4"/>
      <c r="V819" s="4"/>
      <c r="W819" s="4"/>
      <c r="X819" s="2"/>
      <c r="Y819" s="4"/>
      <c r="Z819" s="4"/>
    </row>
    <row r="820" spans="1:26" s="6" customFormat="1" x14ac:dyDescent="0.25">
      <c r="A820" s="7"/>
      <c r="B820" s="4"/>
      <c r="C820" s="4"/>
      <c r="D820" s="4"/>
      <c r="E820" s="4"/>
      <c r="F820" s="4"/>
      <c r="G820" s="4"/>
      <c r="H820" s="4"/>
      <c r="I820" s="4"/>
      <c r="J820" s="4"/>
      <c r="K820" s="4"/>
      <c r="L820" s="4"/>
      <c r="M820" s="4"/>
      <c r="N820" s="3"/>
      <c r="O820" s="3"/>
      <c r="P820" s="5"/>
      <c r="Q820" s="25" t="str">
        <f t="shared" si="12"/>
        <v>N/A</v>
      </c>
      <c r="R820" s="4"/>
      <c r="S820" s="4"/>
      <c r="T820" s="4"/>
      <c r="U820" s="4"/>
      <c r="V820" s="4"/>
      <c r="W820" s="4"/>
      <c r="X820" s="2"/>
      <c r="Y820" s="4"/>
      <c r="Z820" s="4"/>
    </row>
    <row r="821" spans="1:26" s="6" customFormat="1" x14ac:dyDescent="0.25">
      <c r="A821" s="7"/>
      <c r="B821" s="4"/>
      <c r="C821" s="4"/>
      <c r="D821" s="4"/>
      <c r="E821" s="4"/>
      <c r="F821" s="4"/>
      <c r="G821" s="4"/>
      <c r="H821" s="4"/>
      <c r="I821" s="4"/>
      <c r="J821" s="4"/>
      <c r="K821" s="4"/>
      <c r="L821" s="4"/>
      <c r="M821" s="4"/>
      <c r="N821" s="3"/>
      <c r="O821" s="3"/>
      <c r="P821" s="5"/>
      <c r="Q821" s="25" t="str">
        <f t="shared" si="12"/>
        <v>N/A</v>
      </c>
      <c r="R821" s="4"/>
      <c r="S821" s="4"/>
      <c r="T821" s="4"/>
      <c r="U821" s="4"/>
      <c r="V821" s="4"/>
      <c r="W821" s="4"/>
      <c r="X821" s="2"/>
      <c r="Y821" s="4"/>
      <c r="Z821" s="4"/>
    </row>
    <row r="822" spans="1:26" s="6" customFormat="1" x14ac:dyDescent="0.25">
      <c r="A822" s="7"/>
      <c r="B822" s="4"/>
      <c r="C822" s="4"/>
      <c r="D822" s="4"/>
      <c r="E822" s="4"/>
      <c r="F822" s="4"/>
      <c r="G822" s="4"/>
      <c r="H822" s="4"/>
      <c r="I822" s="4"/>
      <c r="J822" s="4"/>
      <c r="K822" s="4"/>
      <c r="L822" s="4"/>
      <c r="M822" s="4"/>
      <c r="N822" s="3"/>
      <c r="O822" s="3"/>
      <c r="P822" s="5"/>
      <c r="Q822" s="25" t="str">
        <f t="shared" si="12"/>
        <v>N/A</v>
      </c>
      <c r="R822" s="4"/>
      <c r="S822" s="4"/>
      <c r="T822" s="4"/>
      <c r="U822" s="4"/>
      <c r="V822" s="4"/>
      <c r="W822" s="4"/>
      <c r="X822" s="2"/>
      <c r="Y822" s="4"/>
      <c r="Z822" s="4"/>
    </row>
    <row r="823" spans="1:26" s="6" customFormat="1" x14ac:dyDescent="0.25">
      <c r="A823" s="7"/>
      <c r="B823" s="4"/>
      <c r="C823" s="4"/>
      <c r="D823" s="4"/>
      <c r="E823" s="4"/>
      <c r="F823" s="4"/>
      <c r="G823" s="4"/>
      <c r="H823" s="4"/>
      <c r="I823" s="4"/>
      <c r="J823" s="4"/>
      <c r="K823" s="4"/>
      <c r="L823" s="4"/>
      <c r="M823" s="4"/>
      <c r="N823" s="3"/>
      <c r="O823" s="3"/>
      <c r="P823" s="5"/>
      <c r="Q823" s="25" t="str">
        <f t="shared" si="12"/>
        <v>N/A</v>
      </c>
      <c r="R823" s="4"/>
      <c r="S823" s="4"/>
      <c r="T823" s="4"/>
      <c r="U823" s="4"/>
      <c r="V823" s="4"/>
      <c r="W823" s="4"/>
      <c r="X823" s="2"/>
      <c r="Y823" s="4"/>
      <c r="Z823" s="4"/>
    </row>
    <row r="824" spans="1:26" s="6" customFormat="1" x14ac:dyDescent="0.25">
      <c r="A824" s="7"/>
      <c r="B824" s="4"/>
      <c r="C824" s="4"/>
      <c r="D824" s="4"/>
      <c r="E824" s="4"/>
      <c r="F824" s="4"/>
      <c r="G824" s="4"/>
      <c r="H824" s="4"/>
      <c r="I824" s="4"/>
      <c r="J824" s="4"/>
      <c r="K824" s="4"/>
      <c r="L824" s="4"/>
      <c r="M824" s="4"/>
      <c r="N824" s="3"/>
      <c r="O824" s="3"/>
      <c r="P824" s="5"/>
      <c r="Q824" s="25" t="str">
        <f t="shared" si="12"/>
        <v>N/A</v>
      </c>
      <c r="R824" s="4"/>
      <c r="S824" s="4"/>
      <c r="T824" s="4"/>
      <c r="U824" s="4"/>
      <c r="V824" s="4"/>
      <c r="W824" s="4"/>
      <c r="X824" s="2"/>
      <c r="Y824" s="4"/>
      <c r="Z824" s="4"/>
    </row>
    <row r="825" spans="1:26" s="6" customFormat="1" x14ac:dyDescent="0.25">
      <c r="A825" s="7"/>
      <c r="B825" s="4"/>
      <c r="C825" s="4"/>
      <c r="D825" s="4"/>
      <c r="E825" s="4"/>
      <c r="F825" s="4"/>
      <c r="G825" s="4"/>
      <c r="H825" s="4"/>
      <c r="I825" s="4"/>
      <c r="J825" s="4"/>
      <c r="K825" s="4"/>
      <c r="L825" s="4"/>
      <c r="M825" s="4"/>
      <c r="N825" s="3"/>
      <c r="O825" s="3"/>
      <c r="P825" s="5"/>
      <c r="Q825" s="25" t="str">
        <f t="shared" si="12"/>
        <v>N/A</v>
      </c>
      <c r="R825" s="4"/>
      <c r="S825" s="4"/>
      <c r="T825" s="4"/>
      <c r="U825" s="4"/>
      <c r="V825" s="4"/>
      <c r="W825" s="4"/>
      <c r="X825" s="2"/>
      <c r="Y825" s="4"/>
      <c r="Z825" s="4"/>
    </row>
    <row r="826" spans="1:26" s="6" customFormat="1" x14ac:dyDescent="0.25">
      <c r="A826" s="7"/>
      <c r="B826" s="4"/>
      <c r="C826" s="4"/>
      <c r="D826" s="4"/>
      <c r="E826" s="4"/>
      <c r="F826" s="4"/>
      <c r="G826" s="4"/>
      <c r="H826" s="4"/>
      <c r="I826" s="4"/>
      <c r="J826" s="4"/>
      <c r="K826" s="4"/>
      <c r="L826" s="4"/>
      <c r="M826" s="4"/>
      <c r="N826" s="3"/>
      <c r="O826" s="3"/>
      <c r="P826" s="5"/>
      <c r="Q826" s="25" t="str">
        <f t="shared" si="12"/>
        <v>N/A</v>
      </c>
      <c r="R826" s="4"/>
      <c r="S826" s="4"/>
      <c r="T826" s="4"/>
      <c r="U826" s="4"/>
      <c r="V826" s="4"/>
      <c r="W826" s="4"/>
      <c r="X826" s="2"/>
      <c r="Y826" s="4"/>
      <c r="Z826" s="4"/>
    </row>
    <row r="827" spans="1:26" s="6" customFormat="1" x14ac:dyDescent="0.25">
      <c r="A827" s="7"/>
      <c r="B827" s="4"/>
      <c r="C827" s="4"/>
      <c r="D827" s="4"/>
      <c r="E827" s="4"/>
      <c r="F827" s="4"/>
      <c r="G827" s="4"/>
      <c r="H827" s="4"/>
      <c r="I827" s="4"/>
      <c r="J827" s="4"/>
      <c r="K827" s="4"/>
      <c r="L827" s="4"/>
      <c r="M827" s="4"/>
      <c r="N827" s="3"/>
      <c r="O827" s="3"/>
      <c r="P827" s="5"/>
      <c r="Q827" s="25" t="str">
        <f t="shared" si="12"/>
        <v>N/A</v>
      </c>
      <c r="R827" s="4"/>
      <c r="S827" s="4"/>
      <c r="T827" s="4"/>
      <c r="U827" s="4"/>
      <c r="V827" s="4"/>
      <c r="W827" s="4"/>
      <c r="X827" s="2"/>
      <c r="Y827" s="4"/>
      <c r="Z827" s="4"/>
    </row>
    <row r="828" spans="1:26" s="6" customFormat="1" x14ac:dyDescent="0.25">
      <c r="A828" s="7"/>
      <c r="B828" s="4"/>
      <c r="C828" s="4"/>
      <c r="D828" s="4"/>
      <c r="E828" s="4"/>
      <c r="F828" s="4"/>
      <c r="G828" s="4"/>
      <c r="H828" s="4"/>
      <c r="I828" s="4"/>
      <c r="J828" s="4"/>
      <c r="K828" s="4"/>
      <c r="L828" s="4"/>
      <c r="M828" s="4"/>
      <c r="N828" s="3"/>
      <c r="O828" s="3"/>
      <c r="P828" s="5"/>
      <c r="Q828" s="25" t="str">
        <f t="shared" si="12"/>
        <v>N/A</v>
      </c>
      <c r="R828" s="4"/>
      <c r="S828" s="4"/>
      <c r="T828" s="4"/>
      <c r="U828" s="4"/>
      <c r="V828" s="4"/>
      <c r="W828" s="4"/>
      <c r="X828" s="2"/>
      <c r="Y828" s="4"/>
      <c r="Z828" s="4"/>
    </row>
    <row r="829" spans="1:26" s="6" customFormat="1" x14ac:dyDescent="0.25">
      <c r="A829" s="7"/>
      <c r="B829" s="4"/>
      <c r="C829" s="4"/>
      <c r="D829" s="4"/>
      <c r="E829" s="4"/>
      <c r="F829" s="4"/>
      <c r="G829" s="4"/>
      <c r="H829" s="4"/>
      <c r="I829" s="4"/>
      <c r="J829" s="4"/>
      <c r="K829" s="4"/>
      <c r="L829" s="4"/>
      <c r="M829" s="4"/>
      <c r="N829" s="3"/>
      <c r="O829" s="3"/>
      <c r="P829" s="5"/>
      <c r="Q829" s="25" t="str">
        <f t="shared" si="12"/>
        <v>N/A</v>
      </c>
      <c r="R829" s="4"/>
      <c r="S829" s="4"/>
      <c r="T829" s="4"/>
      <c r="U829" s="4"/>
      <c r="V829" s="4"/>
      <c r="W829" s="4"/>
      <c r="X829" s="2"/>
      <c r="Y829" s="4"/>
      <c r="Z829" s="4"/>
    </row>
    <row r="830" spans="1:26" s="6" customFormat="1" x14ac:dyDescent="0.25">
      <c r="A830" s="7"/>
      <c r="B830" s="4"/>
      <c r="C830" s="4"/>
      <c r="D830" s="4"/>
      <c r="E830" s="4"/>
      <c r="F830" s="4"/>
      <c r="G830" s="4"/>
      <c r="H830" s="4"/>
      <c r="I830" s="4"/>
      <c r="J830" s="4"/>
      <c r="K830" s="4"/>
      <c r="L830" s="4"/>
      <c r="M830" s="4"/>
      <c r="N830" s="3"/>
      <c r="O830" s="3"/>
      <c r="P830" s="5"/>
      <c r="Q830" s="25" t="str">
        <f t="shared" si="12"/>
        <v>N/A</v>
      </c>
      <c r="R830" s="4"/>
      <c r="S830" s="4"/>
      <c r="T830" s="4"/>
      <c r="U830" s="4"/>
      <c r="V830" s="4"/>
      <c r="W830" s="4"/>
      <c r="X830" s="2"/>
      <c r="Y830" s="4"/>
      <c r="Z830" s="4"/>
    </row>
    <row r="831" spans="1:26" s="6" customFormat="1" x14ac:dyDescent="0.25">
      <c r="A831" s="7"/>
      <c r="B831" s="4"/>
      <c r="C831" s="4"/>
      <c r="D831" s="4"/>
      <c r="E831" s="4"/>
      <c r="F831" s="4"/>
      <c r="G831" s="4"/>
      <c r="H831" s="4"/>
      <c r="I831" s="4"/>
      <c r="J831" s="4"/>
      <c r="K831" s="4"/>
      <c r="L831" s="4"/>
      <c r="M831" s="4"/>
      <c r="N831" s="3"/>
      <c r="O831" s="3"/>
      <c r="P831" s="5"/>
      <c r="Q831" s="25" t="str">
        <f t="shared" si="12"/>
        <v>N/A</v>
      </c>
      <c r="R831" s="4"/>
      <c r="S831" s="4"/>
      <c r="T831" s="4"/>
      <c r="U831" s="4"/>
      <c r="V831" s="4"/>
      <c r="W831" s="4"/>
      <c r="X831" s="2"/>
      <c r="Y831" s="4"/>
      <c r="Z831" s="4"/>
    </row>
    <row r="832" spans="1:26" s="6" customFormat="1" x14ac:dyDescent="0.25">
      <c r="A832" s="7"/>
      <c r="B832" s="4"/>
      <c r="C832" s="4"/>
      <c r="D832" s="4"/>
      <c r="E832" s="4"/>
      <c r="F832" s="4"/>
      <c r="G832" s="4"/>
      <c r="H832" s="4"/>
      <c r="I832" s="4"/>
      <c r="J832" s="4"/>
      <c r="K832" s="4"/>
      <c r="L832" s="4"/>
      <c r="M832" s="4"/>
      <c r="N832" s="3"/>
      <c r="O832" s="3"/>
      <c r="P832" s="5"/>
      <c r="Q832" s="25" t="str">
        <f t="shared" si="12"/>
        <v>N/A</v>
      </c>
      <c r="R832" s="4"/>
      <c r="S832" s="4"/>
      <c r="T832" s="4"/>
      <c r="U832" s="4"/>
      <c r="V832" s="4"/>
      <c r="W832" s="4"/>
      <c r="X832" s="2"/>
      <c r="Y832" s="4"/>
      <c r="Z832" s="4"/>
    </row>
    <row r="833" spans="1:26" s="6" customFormat="1" x14ac:dyDescent="0.25">
      <c r="A833" s="7"/>
      <c r="B833" s="4"/>
      <c r="C833" s="4"/>
      <c r="D833" s="4"/>
      <c r="E833" s="4"/>
      <c r="F833" s="4"/>
      <c r="G833" s="4"/>
      <c r="H833" s="4"/>
      <c r="I833" s="4"/>
      <c r="J833" s="4"/>
      <c r="K833" s="4"/>
      <c r="L833" s="4"/>
      <c r="M833" s="4"/>
      <c r="N833" s="3"/>
      <c r="O833" s="3"/>
      <c r="P833" s="5"/>
      <c r="Q833" s="25" t="str">
        <f t="shared" si="12"/>
        <v>N/A</v>
      </c>
      <c r="R833" s="4"/>
      <c r="S833" s="4"/>
      <c r="T833" s="4"/>
      <c r="U833" s="4"/>
      <c r="V833" s="4"/>
      <c r="W833" s="4"/>
      <c r="X833" s="2"/>
      <c r="Y833" s="4"/>
      <c r="Z833" s="4"/>
    </row>
    <row r="834" spans="1:26" s="6" customFormat="1" x14ac:dyDescent="0.25">
      <c r="A834" s="7"/>
      <c r="B834" s="4"/>
      <c r="C834" s="4"/>
      <c r="D834" s="4"/>
      <c r="E834" s="4"/>
      <c r="F834" s="4"/>
      <c r="G834" s="4"/>
      <c r="H834" s="4"/>
      <c r="I834" s="4"/>
      <c r="J834" s="4"/>
      <c r="K834" s="4"/>
      <c r="L834" s="4"/>
      <c r="M834" s="4"/>
      <c r="N834" s="3"/>
      <c r="O834" s="3"/>
      <c r="P834" s="5"/>
      <c r="Q834" s="25" t="str">
        <f t="shared" si="12"/>
        <v>N/A</v>
      </c>
      <c r="R834" s="4"/>
      <c r="S834" s="4"/>
      <c r="T834" s="4"/>
      <c r="U834" s="4"/>
      <c r="V834" s="4"/>
      <c r="W834" s="4"/>
      <c r="X834" s="2"/>
      <c r="Y834" s="4"/>
      <c r="Z834" s="4"/>
    </row>
    <row r="835" spans="1:26" s="6" customFormat="1" x14ac:dyDescent="0.25">
      <c r="A835" s="7"/>
      <c r="B835" s="4"/>
      <c r="C835" s="4"/>
      <c r="D835" s="4"/>
      <c r="E835" s="4"/>
      <c r="F835" s="4"/>
      <c r="G835" s="4"/>
      <c r="H835" s="4"/>
      <c r="I835" s="4"/>
      <c r="J835" s="4"/>
      <c r="K835" s="4"/>
      <c r="L835" s="4"/>
      <c r="M835" s="4"/>
      <c r="N835" s="3"/>
      <c r="O835" s="3"/>
      <c r="P835" s="5"/>
      <c r="Q835" s="25" t="str">
        <f t="shared" ref="Q835:Q898" si="13">IFERROR((((MID(N835,FIND("(",N835,1)+1,(FIND(")",N835,1)-FIND("(",N835,1)-2)))*0.25)+((MID(O835,FIND("(",O835,1)+1,(FIND(")",O835,1)-FIND("(",O835,1)-2)))*0.25)+((MID(P835,FIND("(",P835,1)+1,(FIND(")",P835,1)-FIND("(",P835,1)-2)))*0.25)+(0*0.15)+(0*0.1))/100,"N/A")</f>
        <v>N/A</v>
      </c>
      <c r="R835" s="4"/>
      <c r="S835" s="4"/>
      <c r="T835" s="4"/>
      <c r="U835" s="4"/>
      <c r="V835" s="4"/>
      <c r="W835" s="4"/>
      <c r="X835" s="2"/>
      <c r="Y835" s="4"/>
      <c r="Z835" s="4"/>
    </row>
    <row r="836" spans="1:26" s="6" customFormat="1" x14ac:dyDescent="0.25">
      <c r="A836" s="7"/>
      <c r="B836" s="4"/>
      <c r="C836" s="4"/>
      <c r="D836" s="4"/>
      <c r="E836" s="4"/>
      <c r="F836" s="4"/>
      <c r="G836" s="4"/>
      <c r="H836" s="4"/>
      <c r="I836" s="4"/>
      <c r="J836" s="4"/>
      <c r="K836" s="4"/>
      <c r="L836" s="4"/>
      <c r="M836" s="4"/>
      <c r="N836" s="3"/>
      <c r="O836" s="3"/>
      <c r="P836" s="5"/>
      <c r="Q836" s="25" t="str">
        <f t="shared" si="13"/>
        <v>N/A</v>
      </c>
      <c r="R836" s="4"/>
      <c r="S836" s="4"/>
      <c r="T836" s="4"/>
      <c r="U836" s="4"/>
      <c r="V836" s="4"/>
      <c r="W836" s="4"/>
      <c r="X836" s="2"/>
      <c r="Y836" s="4"/>
      <c r="Z836" s="4"/>
    </row>
    <row r="837" spans="1:26" s="6" customFormat="1" x14ac:dyDescent="0.25">
      <c r="A837" s="7"/>
      <c r="B837" s="4"/>
      <c r="C837" s="4"/>
      <c r="D837" s="4"/>
      <c r="E837" s="4"/>
      <c r="F837" s="4"/>
      <c r="G837" s="4"/>
      <c r="H837" s="4"/>
      <c r="I837" s="4"/>
      <c r="J837" s="4"/>
      <c r="K837" s="4"/>
      <c r="L837" s="4"/>
      <c r="M837" s="4"/>
      <c r="N837" s="3"/>
      <c r="O837" s="3"/>
      <c r="P837" s="5"/>
      <c r="Q837" s="25" t="str">
        <f t="shared" si="13"/>
        <v>N/A</v>
      </c>
      <c r="R837" s="4"/>
      <c r="S837" s="4"/>
      <c r="T837" s="4"/>
      <c r="U837" s="4"/>
      <c r="V837" s="4"/>
      <c r="W837" s="4"/>
      <c r="X837" s="2"/>
      <c r="Y837" s="4"/>
      <c r="Z837" s="4"/>
    </row>
    <row r="838" spans="1:26" s="6" customFormat="1" x14ac:dyDescent="0.25">
      <c r="A838" s="7"/>
      <c r="B838" s="4"/>
      <c r="C838" s="4"/>
      <c r="D838" s="4"/>
      <c r="E838" s="4"/>
      <c r="F838" s="4"/>
      <c r="G838" s="4"/>
      <c r="H838" s="4"/>
      <c r="I838" s="4"/>
      <c r="J838" s="4"/>
      <c r="K838" s="4"/>
      <c r="L838" s="4"/>
      <c r="M838" s="4"/>
      <c r="N838" s="3"/>
      <c r="O838" s="3"/>
      <c r="P838" s="5"/>
      <c r="Q838" s="25" t="str">
        <f t="shared" si="13"/>
        <v>N/A</v>
      </c>
      <c r="R838" s="4"/>
      <c r="S838" s="4"/>
      <c r="T838" s="4"/>
      <c r="U838" s="4"/>
      <c r="V838" s="4"/>
      <c r="W838" s="4"/>
      <c r="X838" s="2"/>
      <c r="Y838" s="4"/>
      <c r="Z838" s="4"/>
    </row>
    <row r="839" spans="1:26" s="6" customFormat="1" x14ac:dyDescent="0.25">
      <c r="A839" s="7"/>
      <c r="B839" s="4"/>
      <c r="C839" s="4"/>
      <c r="D839" s="4"/>
      <c r="E839" s="4"/>
      <c r="F839" s="4"/>
      <c r="G839" s="4"/>
      <c r="H839" s="4"/>
      <c r="I839" s="4"/>
      <c r="J839" s="4"/>
      <c r="K839" s="4"/>
      <c r="L839" s="4"/>
      <c r="M839" s="4"/>
      <c r="N839" s="3"/>
      <c r="O839" s="3"/>
      <c r="P839" s="5"/>
      <c r="Q839" s="25" t="str">
        <f t="shared" si="13"/>
        <v>N/A</v>
      </c>
      <c r="R839" s="4"/>
      <c r="S839" s="4"/>
      <c r="T839" s="4"/>
      <c r="U839" s="4"/>
      <c r="V839" s="4"/>
      <c r="W839" s="4"/>
      <c r="X839" s="2"/>
      <c r="Y839" s="4"/>
      <c r="Z839" s="4"/>
    </row>
    <row r="840" spans="1:26" s="6" customFormat="1" x14ac:dyDescent="0.25">
      <c r="A840" s="7"/>
      <c r="B840" s="4"/>
      <c r="C840" s="4"/>
      <c r="D840" s="4"/>
      <c r="E840" s="4"/>
      <c r="F840" s="4"/>
      <c r="G840" s="4"/>
      <c r="H840" s="4"/>
      <c r="I840" s="4"/>
      <c r="J840" s="4"/>
      <c r="K840" s="4"/>
      <c r="L840" s="4"/>
      <c r="M840" s="4"/>
      <c r="N840" s="3"/>
      <c r="O840" s="3"/>
      <c r="P840" s="5"/>
      <c r="Q840" s="25" t="str">
        <f t="shared" si="13"/>
        <v>N/A</v>
      </c>
      <c r="R840" s="4"/>
      <c r="S840" s="4"/>
      <c r="T840" s="4"/>
      <c r="U840" s="4"/>
      <c r="V840" s="4"/>
      <c r="W840" s="4"/>
      <c r="X840" s="2"/>
      <c r="Y840" s="4"/>
      <c r="Z840" s="4"/>
    </row>
    <row r="841" spans="1:26" s="6" customFormat="1" x14ac:dyDescent="0.25">
      <c r="A841" s="7"/>
      <c r="B841" s="4"/>
      <c r="C841" s="4"/>
      <c r="D841" s="4"/>
      <c r="E841" s="4"/>
      <c r="F841" s="4"/>
      <c r="G841" s="4"/>
      <c r="H841" s="4"/>
      <c r="I841" s="4"/>
      <c r="J841" s="4"/>
      <c r="K841" s="4"/>
      <c r="L841" s="4"/>
      <c r="M841" s="4"/>
      <c r="N841" s="3"/>
      <c r="O841" s="3"/>
      <c r="P841" s="5"/>
      <c r="Q841" s="25" t="str">
        <f t="shared" si="13"/>
        <v>N/A</v>
      </c>
      <c r="R841" s="4"/>
      <c r="S841" s="4"/>
      <c r="T841" s="4"/>
      <c r="U841" s="4"/>
      <c r="V841" s="4"/>
      <c r="W841" s="4"/>
      <c r="X841" s="2"/>
      <c r="Y841" s="4"/>
      <c r="Z841" s="4"/>
    </row>
    <row r="842" spans="1:26" s="6" customFormat="1" x14ac:dyDescent="0.25">
      <c r="A842" s="7"/>
      <c r="B842" s="4"/>
      <c r="C842" s="4"/>
      <c r="D842" s="4"/>
      <c r="E842" s="4"/>
      <c r="F842" s="4"/>
      <c r="G842" s="4"/>
      <c r="H842" s="4"/>
      <c r="I842" s="4"/>
      <c r="J842" s="4"/>
      <c r="K842" s="4"/>
      <c r="L842" s="4"/>
      <c r="M842" s="4"/>
      <c r="N842" s="3"/>
      <c r="O842" s="3"/>
      <c r="P842" s="5"/>
      <c r="Q842" s="25" t="str">
        <f t="shared" si="13"/>
        <v>N/A</v>
      </c>
      <c r="R842" s="4"/>
      <c r="S842" s="4"/>
      <c r="T842" s="4"/>
      <c r="U842" s="4"/>
      <c r="V842" s="4"/>
      <c r="W842" s="4"/>
      <c r="X842" s="2"/>
      <c r="Y842" s="4"/>
      <c r="Z842" s="4"/>
    </row>
    <row r="843" spans="1:26" s="6" customFormat="1" x14ac:dyDescent="0.25">
      <c r="A843" s="7"/>
      <c r="B843" s="4"/>
      <c r="C843" s="4"/>
      <c r="D843" s="4"/>
      <c r="E843" s="4"/>
      <c r="F843" s="4"/>
      <c r="G843" s="4"/>
      <c r="H843" s="4"/>
      <c r="I843" s="4"/>
      <c r="J843" s="4"/>
      <c r="K843" s="4"/>
      <c r="L843" s="4"/>
      <c r="M843" s="4"/>
      <c r="N843" s="3"/>
      <c r="O843" s="3"/>
      <c r="P843" s="5"/>
      <c r="Q843" s="25" t="str">
        <f t="shared" si="13"/>
        <v>N/A</v>
      </c>
      <c r="R843" s="4"/>
      <c r="S843" s="4"/>
      <c r="T843" s="4"/>
      <c r="U843" s="4"/>
      <c r="V843" s="4"/>
      <c r="W843" s="4"/>
      <c r="X843" s="2"/>
      <c r="Y843" s="4"/>
      <c r="Z843" s="4"/>
    </row>
    <row r="844" spans="1:26" s="6" customFormat="1" x14ac:dyDescent="0.25">
      <c r="A844" s="7"/>
      <c r="B844" s="4"/>
      <c r="C844" s="4"/>
      <c r="D844" s="4"/>
      <c r="E844" s="4"/>
      <c r="F844" s="4"/>
      <c r="G844" s="4"/>
      <c r="H844" s="4"/>
      <c r="I844" s="4"/>
      <c r="J844" s="4"/>
      <c r="K844" s="4"/>
      <c r="L844" s="4"/>
      <c r="M844" s="4"/>
      <c r="N844" s="3"/>
      <c r="O844" s="3"/>
      <c r="P844" s="5"/>
      <c r="Q844" s="25" t="str">
        <f t="shared" si="13"/>
        <v>N/A</v>
      </c>
      <c r="R844" s="4"/>
      <c r="S844" s="4"/>
      <c r="T844" s="4"/>
      <c r="U844" s="4"/>
      <c r="V844" s="4"/>
      <c r="W844" s="4"/>
      <c r="X844" s="2"/>
      <c r="Y844" s="4"/>
      <c r="Z844" s="4"/>
    </row>
    <row r="845" spans="1:26" s="6" customFormat="1" x14ac:dyDescent="0.25">
      <c r="A845" s="7"/>
      <c r="B845" s="4"/>
      <c r="C845" s="4"/>
      <c r="D845" s="4"/>
      <c r="E845" s="4"/>
      <c r="F845" s="4"/>
      <c r="G845" s="4"/>
      <c r="H845" s="4"/>
      <c r="I845" s="4"/>
      <c r="J845" s="4"/>
      <c r="K845" s="4"/>
      <c r="L845" s="4"/>
      <c r="M845" s="4"/>
      <c r="N845" s="3"/>
      <c r="O845" s="3"/>
      <c r="P845" s="5"/>
      <c r="Q845" s="25" t="str">
        <f t="shared" si="13"/>
        <v>N/A</v>
      </c>
      <c r="R845" s="4"/>
      <c r="S845" s="4"/>
      <c r="T845" s="4"/>
      <c r="U845" s="4"/>
      <c r="V845" s="4"/>
      <c r="W845" s="4"/>
      <c r="X845" s="2"/>
      <c r="Y845" s="4"/>
      <c r="Z845" s="4"/>
    </row>
    <row r="846" spans="1:26" s="6" customFormat="1" x14ac:dyDescent="0.25">
      <c r="A846" s="7"/>
      <c r="B846" s="4"/>
      <c r="C846" s="4"/>
      <c r="D846" s="4"/>
      <c r="E846" s="4"/>
      <c r="F846" s="4"/>
      <c r="G846" s="4"/>
      <c r="H846" s="4"/>
      <c r="I846" s="4"/>
      <c r="J846" s="4"/>
      <c r="K846" s="4"/>
      <c r="L846" s="4"/>
      <c r="M846" s="4"/>
      <c r="N846" s="3"/>
      <c r="O846" s="3"/>
      <c r="P846" s="5"/>
      <c r="Q846" s="25" t="str">
        <f t="shared" si="13"/>
        <v>N/A</v>
      </c>
      <c r="R846" s="4"/>
      <c r="S846" s="4"/>
      <c r="T846" s="4"/>
      <c r="U846" s="4"/>
      <c r="V846" s="4"/>
      <c r="W846" s="4"/>
      <c r="X846" s="2"/>
      <c r="Y846" s="4"/>
      <c r="Z846" s="4"/>
    </row>
    <row r="847" spans="1:26" s="6" customFormat="1" x14ac:dyDescent="0.25">
      <c r="A847" s="7"/>
      <c r="B847" s="4"/>
      <c r="C847" s="4"/>
      <c r="D847" s="4"/>
      <c r="E847" s="4"/>
      <c r="F847" s="4"/>
      <c r="G847" s="4"/>
      <c r="H847" s="4"/>
      <c r="I847" s="4"/>
      <c r="J847" s="4"/>
      <c r="K847" s="4"/>
      <c r="L847" s="4"/>
      <c r="M847" s="4"/>
      <c r="N847" s="3"/>
      <c r="O847" s="3"/>
      <c r="P847" s="5"/>
      <c r="Q847" s="25" t="str">
        <f t="shared" si="13"/>
        <v>N/A</v>
      </c>
      <c r="R847" s="4"/>
      <c r="S847" s="4"/>
      <c r="T847" s="4"/>
      <c r="U847" s="4"/>
      <c r="V847" s="4"/>
      <c r="W847" s="4"/>
      <c r="X847" s="2"/>
      <c r="Y847" s="4"/>
      <c r="Z847" s="4"/>
    </row>
    <row r="848" spans="1:26" s="6" customFormat="1" x14ac:dyDescent="0.25">
      <c r="A848" s="7"/>
      <c r="B848" s="4"/>
      <c r="C848" s="4"/>
      <c r="D848" s="4"/>
      <c r="E848" s="4"/>
      <c r="F848" s="4"/>
      <c r="G848" s="4"/>
      <c r="H848" s="4"/>
      <c r="I848" s="4"/>
      <c r="J848" s="4"/>
      <c r="K848" s="4"/>
      <c r="L848" s="4"/>
      <c r="M848" s="4"/>
      <c r="N848" s="3"/>
      <c r="O848" s="3"/>
      <c r="P848" s="5"/>
      <c r="Q848" s="25" t="str">
        <f t="shared" si="13"/>
        <v>N/A</v>
      </c>
      <c r="R848" s="4"/>
      <c r="S848" s="4"/>
      <c r="T848" s="4"/>
      <c r="U848" s="4"/>
      <c r="V848" s="4"/>
      <c r="W848" s="4"/>
      <c r="X848" s="2"/>
      <c r="Y848" s="4"/>
      <c r="Z848" s="4"/>
    </row>
    <row r="849" spans="1:26" s="6" customFormat="1" x14ac:dyDescent="0.25">
      <c r="A849" s="7"/>
      <c r="B849" s="4"/>
      <c r="C849" s="4"/>
      <c r="D849" s="4"/>
      <c r="E849" s="4"/>
      <c r="F849" s="4"/>
      <c r="G849" s="4"/>
      <c r="H849" s="4"/>
      <c r="I849" s="4"/>
      <c r="J849" s="4"/>
      <c r="K849" s="4"/>
      <c r="L849" s="4"/>
      <c r="M849" s="4"/>
      <c r="N849" s="3"/>
      <c r="O849" s="3"/>
      <c r="P849" s="5"/>
      <c r="Q849" s="25" t="str">
        <f t="shared" si="13"/>
        <v>N/A</v>
      </c>
      <c r="R849" s="4"/>
      <c r="S849" s="4"/>
      <c r="T849" s="4"/>
      <c r="U849" s="4"/>
      <c r="V849" s="4"/>
      <c r="W849" s="4"/>
      <c r="X849" s="2"/>
      <c r="Y849" s="4"/>
      <c r="Z849" s="4"/>
    </row>
    <row r="850" spans="1:26" s="6" customFormat="1" x14ac:dyDescent="0.25">
      <c r="A850" s="7"/>
      <c r="B850" s="4"/>
      <c r="C850" s="4"/>
      <c r="D850" s="4"/>
      <c r="E850" s="4"/>
      <c r="F850" s="4"/>
      <c r="G850" s="4"/>
      <c r="H850" s="4"/>
      <c r="I850" s="4"/>
      <c r="J850" s="4"/>
      <c r="K850" s="4"/>
      <c r="L850" s="4"/>
      <c r="M850" s="4"/>
      <c r="N850" s="3"/>
      <c r="O850" s="3"/>
      <c r="P850" s="5"/>
      <c r="Q850" s="25" t="str">
        <f t="shared" si="13"/>
        <v>N/A</v>
      </c>
      <c r="R850" s="4"/>
      <c r="S850" s="4"/>
      <c r="T850" s="4"/>
      <c r="U850" s="4"/>
      <c r="V850" s="4"/>
      <c r="W850" s="4"/>
      <c r="X850" s="2"/>
      <c r="Y850" s="4"/>
      <c r="Z850" s="4"/>
    </row>
    <row r="851" spans="1:26" s="6" customFormat="1" x14ac:dyDescent="0.25">
      <c r="A851" s="7"/>
      <c r="B851" s="4"/>
      <c r="C851" s="4"/>
      <c r="D851" s="4"/>
      <c r="E851" s="4"/>
      <c r="F851" s="4"/>
      <c r="G851" s="4"/>
      <c r="H851" s="4"/>
      <c r="I851" s="4"/>
      <c r="J851" s="4"/>
      <c r="K851" s="4"/>
      <c r="L851" s="4"/>
      <c r="M851" s="4"/>
      <c r="N851" s="3"/>
      <c r="O851" s="3"/>
      <c r="P851" s="5"/>
      <c r="Q851" s="25" t="str">
        <f t="shared" si="13"/>
        <v>N/A</v>
      </c>
      <c r="R851" s="4"/>
      <c r="S851" s="4"/>
      <c r="T851" s="4"/>
      <c r="U851" s="4"/>
      <c r="V851" s="4"/>
      <c r="W851" s="4"/>
      <c r="X851" s="2"/>
      <c r="Y851" s="4"/>
      <c r="Z851" s="4"/>
    </row>
    <row r="852" spans="1:26" s="6" customFormat="1" x14ac:dyDescent="0.25">
      <c r="A852" s="7"/>
      <c r="B852" s="4"/>
      <c r="C852" s="4"/>
      <c r="D852" s="4"/>
      <c r="E852" s="4"/>
      <c r="F852" s="4"/>
      <c r="G852" s="4"/>
      <c r="H852" s="4"/>
      <c r="I852" s="4"/>
      <c r="J852" s="4"/>
      <c r="K852" s="4"/>
      <c r="L852" s="4"/>
      <c r="M852" s="4"/>
      <c r="N852" s="3"/>
      <c r="O852" s="3"/>
      <c r="P852" s="5"/>
      <c r="Q852" s="25" t="str">
        <f t="shared" si="13"/>
        <v>N/A</v>
      </c>
      <c r="R852" s="4"/>
      <c r="S852" s="4"/>
      <c r="T852" s="4"/>
      <c r="U852" s="4"/>
      <c r="V852" s="4"/>
      <c r="W852" s="4"/>
      <c r="X852" s="2"/>
      <c r="Y852" s="4"/>
      <c r="Z852" s="4"/>
    </row>
    <row r="853" spans="1:26" s="6" customFormat="1" x14ac:dyDescent="0.25">
      <c r="A853" s="7"/>
      <c r="B853" s="4"/>
      <c r="C853" s="4"/>
      <c r="D853" s="4"/>
      <c r="E853" s="4"/>
      <c r="F853" s="4"/>
      <c r="G853" s="4"/>
      <c r="H853" s="4"/>
      <c r="I853" s="4"/>
      <c r="J853" s="4"/>
      <c r="K853" s="4"/>
      <c r="L853" s="4"/>
      <c r="M853" s="4"/>
      <c r="N853" s="3"/>
      <c r="O853" s="3"/>
      <c r="P853" s="5"/>
      <c r="Q853" s="25" t="str">
        <f t="shared" si="13"/>
        <v>N/A</v>
      </c>
      <c r="R853" s="4"/>
      <c r="S853" s="4"/>
      <c r="T853" s="4"/>
      <c r="U853" s="4"/>
      <c r="V853" s="4"/>
      <c r="W853" s="4"/>
      <c r="X853" s="2"/>
      <c r="Y853" s="4"/>
      <c r="Z853" s="4"/>
    </row>
    <row r="854" spans="1:26" s="6" customFormat="1" x14ac:dyDescent="0.25">
      <c r="A854" s="7"/>
      <c r="B854" s="4"/>
      <c r="C854" s="4"/>
      <c r="D854" s="4"/>
      <c r="E854" s="4"/>
      <c r="F854" s="4"/>
      <c r="G854" s="4"/>
      <c r="H854" s="4"/>
      <c r="I854" s="4"/>
      <c r="J854" s="4"/>
      <c r="K854" s="4"/>
      <c r="L854" s="4"/>
      <c r="M854" s="4"/>
      <c r="N854" s="3"/>
      <c r="O854" s="3"/>
      <c r="P854" s="5"/>
      <c r="Q854" s="25" t="str">
        <f t="shared" si="13"/>
        <v>N/A</v>
      </c>
      <c r="R854" s="4"/>
      <c r="S854" s="4"/>
      <c r="T854" s="4"/>
      <c r="U854" s="4"/>
      <c r="V854" s="4"/>
      <c r="W854" s="4"/>
      <c r="X854" s="2"/>
      <c r="Y854" s="4"/>
      <c r="Z854" s="4"/>
    </row>
    <row r="855" spans="1:26" s="6" customFormat="1" x14ac:dyDescent="0.25">
      <c r="A855" s="7"/>
      <c r="B855" s="4"/>
      <c r="C855" s="4"/>
      <c r="D855" s="4"/>
      <c r="E855" s="4"/>
      <c r="F855" s="4"/>
      <c r="G855" s="4"/>
      <c r="H855" s="4"/>
      <c r="I855" s="4"/>
      <c r="J855" s="4"/>
      <c r="K855" s="4"/>
      <c r="L855" s="4"/>
      <c r="M855" s="4"/>
      <c r="N855" s="3"/>
      <c r="O855" s="3"/>
      <c r="P855" s="5"/>
      <c r="Q855" s="25" t="str">
        <f t="shared" si="13"/>
        <v>N/A</v>
      </c>
      <c r="R855" s="4"/>
      <c r="S855" s="4"/>
      <c r="T855" s="4"/>
      <c r="U855" s="4"/>
      <c r="V855" s="4"/>
      <c r="W855" s="4"/>
      <c r="X855" s="2"/>
      <c r="Y855" s="4"/>
      <c r="Z855" s="4"/>
    </row>
    <row r="856" spans="1:26" s="6" customFormat="1" x14ac:dyDescent="0.25">
      <c r="A856" s="7"/>
      <c r="B856" s="4"/>
      <c r="C856" s="4"/>
      <c r="D856" s="4"/>
      <c r="E856" s="4"/>
      <c r="F856" s="4"/>
      <c r="G856" s="4"/>
      <c r="H856" s="4"/>
      <c r="I856" s="4"/>
      <c r="J856" s="4"/>
      <c r="K856" s="4"/>
      <c r="L856" s="4"/>
      <c r="M856" s="4"/>
      <c r="N856" s="3"/>
      <c r="O856" s="3"/>
      <c r="P856" s="5"/>
      <c r="Q856" s="25" t="str">
        <f t="shared" si="13"/>
        <v>N/A</v>
      </c>
      <c r="R856" s="4"/>
      <c r="S856" s="4"/>
      <c r="T856" s="4"/>
      <c r="U856" s="4"/>
      <c r="V856" s="4"/>
      <c r="W856" s="4"/>
      <c r="X856" s="2"/>
      <c r="Y856" s="4"/>
      <c r="Z856" s="4"/>
    </row>
    <row r="857" spans="1:26" s="6" customFormat="1" x14ac:dyDescent="0.25">
      <c r="A857" s="7"/>
      <c r="B857" s="4"/>
      <c r="C857" s="4"/>
      <c r="D857" s="4"/>
      <c r="E857" s="4"/>
      <c r="F857" s="4"/>
      <c r="G857" s="4"/>
      <c r="H857" s="4"/>
      <c r="I857" s="4"/>
      <c r="J857" s="4"/>
      <c r="K857" s="4"/>
      <c r="L857" s="4"/>
      <c r="M857" s="4"/>
      <c r="N857" s="3"/>
      <c r="O857" s="3"/>
      <c r="P857" s="5"/>
      <c r="Q857" s="25" t="str">
        <f t="shared" si="13"/>
        <v>N/A</v>
      </c>
      <c r="R857" s="4"/>
      <c r="S857" s="4"/>
      <c r="T857" s="4"/>
      <c r="U857" s="4"/>
      <c r="V857" s="4"/>
      <c r="W857" s="4"/>
      <c r="X857" s="2"/>
      <c r="Y857" s="4"/>
      <c r="Z857" s="4"/>
    </row>
    <row r="858" spans="1:26" s="6" customFormat="1" x14ac:dyDescent="0.25">
      <c r="A858" s="7"/>
      <c r="B858" s="4"/>
      <c r="C858" s="4"/>
      <c r="D858" s="4"/>
      <c r="E858" s="4"/>
      <c r="F858" s="4"/>
      <c r="G858" s="4"/>
      <c r="H858" s="4"/>
      <c r="I858" s="4"/>
      <c r="J858" s="4"/>
      <c r="K858" s="4"/>
      <c r="L858" s="4"/>
      <c r="M858" s="4"/>
      <c r="N858" s="3"/>
      <c r="O858" s="3"/>
      <c r="P858" s="5"/>
      <c r="Q858" s="25" t="str">
        <f t="shared" si="13"/>
        <v>N/A</v>
      </c>
      <c r="R858" s="4"/>
      <c r="S858" s="4"/>
      <c r="T858" s="4"/>
      <c r="U858" s="4"/>
      <c r="V858" s="4"/>
      <c r="W858" s="4"/>
      <c r="X858" s="2"/>
      <c r="Y858" s="4"/>
      <c r="Z858" s="4"/>
    </row>
    <row r="859" spans="1:26" s="6" customFormat="1" x14ac:dyDescent="0.25">
      <c r="A859" s="7"/>
      <c r="B859" s="4"/>
      <c r="C859" s="4"/>
      <c r="D859" s="4"/>
      <c r="E859" s="4"/>
      <c r="F859" s="4"/>
      <c r="G859" s="4"/>
      <c r="H859" s="4"/>
      <c r="I859" s="4"/>
      <c r="J859" s="4"/>
      <c r="K859" s="4"/>
      <c r="L859" s="4"/>
      <c r="M859" s="4"/>
      <c r="N859" s="3"/>
      <c r="O859" s="3"/>
      <c r="P859" s="5"/>
      <c r="Q859" s="25" t="str">
        <f t="shared" si="13"/>
        <v>N/A</v>
      </c>
      <c r="R859" s="4"/>
      <c r="S859" s="4"/>
      <c r="T859" s="4"/>
      <c r="U859" s="4"/>
      <c r="V859" s="4"/>
      <c r="W859" s="4"/>
      <c r="X859" s="2"/>
      <c r="Y859" s="4"/>
      <c r="Z859" s="4"/>
    </row>
    <row r="860" spans="1:26" s="6" customFormat="1" x14ac:dyDescent="0.25">
      <c r="A860" s="7"/>
      <c r="B860" s="4"/>
      <c r="C860" s="4"/>
      <c r="D860" s="4"/>
      <c r="E860" s="4"/>
      <c r="F860" s="4"/>
      <c r="G860" s="4"/>
      <c r="H860" s="4"/>
      <c r="I860" s="4"/>
      <c r="J860" s="4"/>
      <c r="K860" s="4"/>
      <c r="L860" s="4"/>
      <c r="M860" s="4"/>
      <c r="N860" s="3"/>
      <c r="O860" s="3"/>
      <c r="P860" s="5"/>
      <c r="Q860" s="25" t="str">
        <f t="shared" si="13"/>
        <v>N/A</v>
      </c>
      <c r="R860" s="4"/>
      <c r="S860" s="4"/>
      <c r="T860" s="4"/>
      <c r="U860" s="4"/>
      <c r="V860" s="4"/>
      <c r="W860" s="4"/>
      <c r="X860" s="2"/>
      <c r="Y860" s="4"/>
      <c r="Z860" s="4"/>
    </row>
    <row r="861" spans="1:26" s="6" customFormat="1" x14ac:dyDescent="0.25">
      <c r="A861" s="7"/>
      <c r="B861" s="4"/>
      <c r="C861" s="4"/>
      <c r="D861" s="4"/>
      <c r="E861" s="4"/>
      <c r="F861" s="4"/>
      <c r="G861" s="4"/>
      <c r="H861" s="4"/>
      <c r="I861" s="4"/>
      <c r="J861" s="4"/>
      <c r="K861" s="4"/>
      <c r="L861" s="4"/>
      <c r="M861" s="4"/>
      <c r="N861" s="3"/>
      <c r="O861" s="3"/>
      <c r="P861" s="5"/>
      <c r="Q861" s="25" t="str">
        <f t="shared" si="13"/>
        <v>N/A</v>
      </c>
      <c r="R861" s="4"/>
      <c r="S861" s="4"/>
      <c r="T861" s="4"/>
      <c r="U861" s="4"/>
      <c r="V861" s="4"/>
      <c r="W861" s="4"/>
      <c r="X861" s="2"/>
      <c r="Y861" s="4"/>
      <c r="Z861" s="4"/>
    </row>
    <row r="862" spans="1:26" s="6" customFormat="1" x14ac:dyDescent="0.25">
      <c r="A862" s="7"/>
      <c r="B862" s="4"/>
      <c r="C862" s="4"/>
      <c r="D862" s="4"/>
      <c r="E862" s="4"/>
      <c r="F862" s="4"/>
      <c r="G862" s="4"/>
      <c r="H862" s="4"/>
      <c r="I862" s="4"/>
      <c r="J862" s="4"/>
      <c r="K862" s="4"/>
      <c r="L862" s="4"/>
      <c r="M862" s="4"/>
      <c r="N862" s="3"/>
      <c r="O862" s="3"/>
      <c r="P862" s="5"/>
      <c r="Q862" s="25" t="str">
        <f t="shared" si="13"/>
        <v>N/A</v>
      </c>
      <c r="R862" s="4"/>
      <c r="S862" s="4"/>
      <c r="T862" s="4"/>
      <c r="U862" s="4"/>
      <c r="V862" s="4"/>
      <c r="W862" s="4"/>
      <c r="X862" s="2"/>
      <c r="Y862" s="4"/>
      <c r="Z862" s="4"/>
    </row>
    <row r="863" spans="1:26" s="6" customFormat="1" x14ac:dyDescent="0.25">
      <c r="A863" s="7"/>
      <c r="B863" s="4"/>
      <c r="C863" s="4"/>
      <c r="D863" s="4"/>
      <c r="E863" s="4"/>
      <c r="F863" s="4"/>
      <c r="G863" s="4"/>
      <c r="H863" s="4"/>
      <c r="I863" s="4"/>
      <c r="J863" s="4"/>
      <c r="K863" s="4"/>
      <c r="L863" s="4"/>
      <c r="M863" s="4"/>
      <c r="N863" s="3"/>
      <c r="O863" s="3"/>
      <c r="P863" s="5"/>
      <c r="Q863" s="25" t="str">
        <f t="shared" si="13"/>
        <v>N/A</v>
      </c>
      <c r="R863" s="4"/>
      <c r="S863" s="4"/>
      <c r="T863" s="4"/>
      <c r="U863" s="4"/>
      <c r="V863" s="4"/>
      <c r="W863" s="4"/>
      <c r="X863" s="2"/>
      <c r="Y863" s="4"/>
      <c r="Z863" s="4"/>
    </row>
    <row r="864" spans="1:26" s="6" customFormat="1" x14ac:dyDescent="0.25">
      <c r="A864" s="7"/>
      <c r="B864" s="4"/>
      <c r="C864" s="4"/>
      <c r="D864" s="4"/>
      <c r="E864" s="4"/>
      <c r="F864" s="4"/>
      <c r="G864" s="4"/>
      <c r="H864" s="4"/>
      <c r="I864" s="4"/>
      <c r="J864" s="4"/>
      <c r="K864" s="4"/>
      <c r="L864" s="4"/>
      <c r="M864" s="4"/>
      <c r="N864" s="3"/>
      <c r="O864" s="3"/>
      <c r="P864" s="5"/>
      <c r="Q864" s="25" t="str">
        <f t="shared" si="13"/>
        <v>N/A</v>
      </c>
      <c r="R864" s="4"/>
      <c r="S864" s="4"/>
      <c r="T864" s="4"/>
      <c r="U864" s="4"/>
      <c r="V864" s="4"/>
      <c r="W864" s="4"/>
      <c r="X864" s="2"/>
      <c r="Y864" s="4"/>
      <c r="Z864" s="4"/>
    </row>
    <row r="865" spans="1:26" s="6" customFormat="1" x14ac:dyDescent="0.25">
      <c r="A865" s="7"/>
      <c r="B865" s="4"/>
      <c r="C865" s="4"/>
      <c r="D865" s="4"/>
      <c r="E865" s="4"/>
      <c r="F865" s="4"/>
      <c r="G865" s="4"/>
      <c r="H865" s="4"/>
      <c r="I865" s="4"/>
      <c r="J865" s="4"/>
      <c r="K865" s="4"/>
      <c r="L865" s="4"/>
      <c r="M865" s="4"/>
      <c r="N865" s="3"/>
      <c r="O865" s="3"/>
      <c r="P865" s="5"/>
      <c r="Q865" s="25" t="str">
        <f t="shared" si="13"/>
        <v>N/A</v>
      </c>
      <c r="R865" s="4"/>
      <c r="S865" s="4"/>
      <c r="T865" s="4"/>
      <c r="U865" s="4"/>
      <c r="V865" s="4"/>
      <c r="W865" s="4"/>
      <c r="X865" s="2"/>
      <c r="Y865" s="4"/>
      <c r="Z865" s="4"/>
    </row>
    <row r="866" spans="1:26" s="6" customFormat="1" x14ac:dyDescent="0.25">
      <c r="A866" s="7"/>
      <c r="B866" s="4"/>
      <c r="C866" s="4"/>
      <c r="D866" s="4"/>
      <c r="E866" s="4"/>
      <c r="F866" s="4"/>
      <c r="G866" s="4"/>
      <c r="H866" s="4"/>
      <c r="I866" s="4"/>
      <c r="J866" s="4"/>
      <c r="K866" s="4"/>
      <c r="L866" s="4"/>
      <c r="M866" s="4"/>
      <c r="N866" s="3"/>
      <c r="O866" s="3"/>
      <c r="P866" s="5"/>
      <c r="Q866" s="25" t="str">
        <f t="shared" si="13"/>
        <v>N/A</v>
      </c>
      <c r="R866" s="4"/>
      <c r="S866" s="4"/>
      <c r="T866" s="4"/>
      <c r="U866" s="4"/>
      <c r="V866" s="4"/>
      <c r="W866" s="4"/>
      <c r="X866" s="2"/>
      <c r="Y866" s="4"/>
      <c r="Z866" s="4"/>
    </row>
    <row r="867" spans="1:26" s="6" customFormat="1" x14ac:dyDescent="0.25">
      <c r="A867" s="7"/>
      <c r="B867" s="4"/>
      <c r="C867" s="4"/>
      <c r="D867" s="4"/>
      <c r="E867" s="4"/>
      <c r="F867" s="4"/>
      <c r="G867" s="4"/>
      <c r="H867" s="4"/>
      <c r="I867" s="4"/>
      <c r="J867" s="4"/>
      <c r="K867" s="4"/>
      <c r="L867" s="4"/>
      <c r="M867" s="4"/>
      <c r="N867" s="3"/>
      <c r="O867" s="3"/>
      <c r="P867" s="5"/>
      <c r="Q867" s="25" t="str">
        <f t="shared" si="13"/>
        <v>N/A</v>
      </c>
      <c r="R867" s="4"/>
      <c r="S867" s="4"/>
      <c r="T867" s="4"/>
      <c r="U867" s="4"/>
      <c r="V867" s="4"/>
      <c r="W867" s="4"/>
      <c r="X867" s="2"/>
      <c r="Y867" s="4"/>
      <c r="Z867" s="4"/>
    </row>
    <row r="868" spans="1:26" s="6" customFormat="1" x14ac:dyDescent="0.25">
      <c r="A868" s="7"/>
      <c r="B868" s="4"/>
      <c r="C868" s="4"/>
      <c r="D868" s="4"/>
      <c r="E868" s="4"/>
      <c r="F868" s="4"/>
      <c r="G868" s="4"/>
      <c r="H868" s="4"/>
      <c r="I868" s="4"/>
      <c r="J868" s="4"/>
      <c r="K868" s="4"/>
      <c r="L868" s="4"/>
      <c r="M868" s="4"/>
      <c r="N868" s="3"/>
      <c r="O868" s="3"/>
      <c r="P868" s="5"/>
      <c r="Q868" s="25" t="str">
        <f t="shared" si="13"/>
        <v>N/A</v>
      </c>
      <c r="R868" s="4"/>
      <c r="S868" s="4"/>
      <c r="T868" s="4"/>
      <c r="U868" s="4"/>
      <c r="V868" s="4"/>
      <c r="W868" s="4"/>
      <c r="X868" s="2"/>
      <c r="Y868" s="4"/>
      <c r="Z868" s="4"/>
    </row>
    <row r="869" spans="1:26" s="6" customFormat="1" x14ac:dyDescent="0.25">
      <c r="A869" s="7"/>
      <c r="B869" s="4"/>
      <c r="C869" s="4"/>
      <c r="D869" s="4"/>
      <c r="E869" s="4"/>
      <c r="F869" s="4"/>
      <c r="G869" s="4"/>
      <c r="H869" s="4"/>
      <c r="I869" s="4"/>
      <c r="J869" s="4"/>
      <c r="K869" s="4"/>
      <c r="L869" s="4"/>
      <c r="M869" s="4"/>
      <c r="N869" s="3"/>
      <c r="O869" s="3"/>
      <c r="P869" s="5"/>
      <c r="Q869" s="25" t="str">
        <f t="shared" si="13"/>
        <v>N/A</v>
      </c>
      <c r="R869" s="4"/>
      <c r="S869" s="4"/>
      <c r="T869" s="4"/>
      <c r="U869" s="4"/>
      <c r="V869" s="4"/>
      <c r="W869" s="4"/>
      <c r="X869" s="2"/>
      <c r="Y869" s="4"/>
      <c r="Z869" s="4"/>
    </row>
    <row r="870" spans="1:26" s="6" customFormat="1" x14ac:dyDescent="0.25">
      <c r="A870" s="7"/>
      <c r="B870" s="4"/>
      <c r="C870" s="4"/>
      <c r="D870" s="4"/>
      <c r="E870" s="4"/>
      <c r="F870" s="4"/>
      <c r="G870" s="4"/>
      <c r="H870" s="4"/>
      <c r="I870" s="4"/>
      <c r="J870" s="4"/>
      <c r="K870" s="4"/>
      <c r="L870" s="4"/>
      <c r="M870" s="4"/>
      <c r="N870" s="3"/>
      <c r="O870" s="3"/>
      <c r="P870" s="5"/>
      <c r="Q870" s="25" t="str">
        <f t="shared" si="13"/>
        <v>N/A</v>
      </c>
      <c r="R870" s="4"/>
      <c r="S870" s="4"/>
      <c r="T870" s="4"/>
      <c r="U870" s="4"/>
      <c r="V870" s="4"/>
      <c r="W870" s="4"/>
      <c r="X870" s="2"/>
      <c r="Y870" s="4"/>
      <c r="Z870" s="4"/>
    </row>
    <row r="871" spans="1:26" s="6" customFormat="1" x14ac:dyDescent="0.25">
      <c r="A871" s="7"/>
      <c r="B871" s="4"/>
      <c r="C871" s="4"/>
      <c r="D871" s="4"/>
      <c r="E871" s="4"/>
      <c r="F871" s="4"/>
      <c r="G871" s="4"/>
      <c r="H871" s="4"/>
      <c r="I871" s="4"/>
      <c r="J871" s="4"/>
      <c r="K871" s="4"/>
      <c r="L871" s="4"/>
      <c r="M871" s="4"/>
      <c r="N871" s="3"/>
      <c r="O871" s="3"/>
      <c r="P871" s="5"/>
      <c r="Q871" s="25" t="str">
        <f t="shared" si="13"/>
        <v>N/A</v>
      </c>
      <c r="R871" s="4"/>
      <c r="S871" s="4"/>
      <c r="T871" s="4"/>
      <c r="U871" s="4"/>
      <c r="V871" s="4"/>
      <c r="W871" s="4"/>
      <c r="X871" s="2"/>
      <c r="Y871" s="4"/>
      <c r="Z871" s="4"/>
    </row>
    <row r="872" spans="1:26" s="6" customFormat="1" x14ac:dyDescent="0.25">
      <c r="A872" s="7"/>
      <c r="B872" s="4"/>
      <c r="C872" s="4"/>
      <c r="D872" s="4"/>
      <c r="E872" s="4"/>
      <c r="F872" s="4"/>
      <c r="G872" s="4"/>
      <c r="H872" s="4"/>
      <c r="I872" s="4"/>
      <c r="J872" s="4"/>
      <c r="K872" s="4"/>
      <c r="L872" s="4"/>
      <c r="M872" s="4"/>
      <c r="N872" s="3"/>
      <c r="O872" s="3"/>
      <c r="P872" s="5"/>
      <c r="Q872" s="25" t="str">
        <f t="shared" si="13"/>
        <v>N/A</v>
      </c>
      <c r="R872" s="4"/>
      <c r="S872" s="4"/>
      <c r="T872" s="4"/>
      <c r="U872" s="4"/>
      <c r="V872" s="4"/>
      <c r="W872" s="4"/>
      <c r="X872" s="2"/>
      <c r="Y872" s="4"/>
      <c r="Z872" s="4"/>
    </row>
    <row r="873" spans="1:26" s="6" customFormat="1" x14ac:dyDescent="0.25">
      <c r="A873" s="7"/>
      <c r="B873" s="4"/>
      <c r="C873" s="4"/>
      <c r="D873" s="4"/>
      <c r="E873" s="4"/>
      <c r="F873" s="4"/>
      <c r="G873" s="4"/>
      <c r="H873" s="4"/>
      <c r="I873" s="4"/>
      <c r="J873" s="4"/>
      <c r="K873" s="4"/>
      <c r="L873" s="4"/>
      <c r="M873" s="4"/>
      <c r="N873" s="3"/>
      <c r="O873" s="3"/>
      <c r="P873" s="5"/>
      <c r="Q873" s="25" t="str">
        <f t="shared" si="13"/>
        <v>N/A</v>
      </c>
      <c r="R873" s="4"/>
      <c r="S873" s="4"/>
      <c r="T873" s="4"/>
      <c r="U873" s="4"/>
      <c r="V873" s="4"/>
      <c r="W873" s="4"/>
      <c r="X873" s="2"/>
      <c r="Y873" s="4"/>
      <c r="Z873" s="4"/>
    </row>
    <row r="874" spans="1:26" s="6" customFormat="1" x14ac:dyDescent="0.25">
      <c r="A874" s="7"/>
      <c r="B874" s="4"/>
      <c r="C874" s="4"/>
      <c r="D874" s="4"/>
      <c r="E874" s="4"/>
      <c r="F874" s="4"/>
      <c r="G874" s="4"/>
      <c r="H874" s="4"/>
      <c r="I874" s="4"/>
      <c r="J874" s="4"/>
      <c r="K874" s="4"/>
      <c r="L874" s="4"/>
      <c r="M874" s="4"/>
      <c r="N874" s="3"/>
      <c r="O874" s="3"/>
      <c r="P874" s="5"/>
      <c r="Q874" s="25" t="str">
        <f t="shared" si="13"/>
        <v>N/A</v>
      </c>
      <c r="R874" s="4"/>
      <c r="S874" s="4"/>
      <c r="T874" s="4"/>
      <c r="U874" s="4"/>
      <c r="V874" s="4"/>
      <c r="W874" s="4"/>
      <c r="X874" s="2"/>
      <c r="Y874" s="4"/>
      <c r="Z874" s="4"/>
    </row>
    <row r="875" spans="1:26" s="6" customFormat="1" x14ac:dyDescent="0.25">
      <c r="A875" s="7"/>
      <c r="B875" s="4"/>
      <c r="C875" s="4"/>
      <c r="D875" s="4"/>
      <c r="E875" s="4"/>
      <c r="F875" s="4"/>
      <c r="G875" s="4"/>
      <c r="H875" s="4"/>
      <c r="I875" s="4"/>
      <c r="J875" s="4"/>
      <c r="K875" s="4"/>
      <c r="L875" s="4"/>
      <c r="M875" s="4"/>
      <c r="N875" s="3"/>
      <c r="O875" s="3"/>
      <c r="P875" s="5"/>
      <c r="Q875" s="25" t="str">
        <f t="shared" si="13"/>
        <v>N/A</v>
      </c>
      <c r="R875" s="4"/>
      <c r="S875" s="4"/>
      <c r="T875" s="4"/>
      <c r="U875" s="4"/>
      <c r="V875" s="4"/>
      <c r="W875" s="4"/>
      <c r="X875" s="2"/>
      <c r="Y875" s="4"/>
      <c r="Z875" s="4"/>
    </row>
    <row r="876" spans="1:26" s="6" customFormat="1" x14ac:dyDescent="0.25">
      <c r="A876" s="7"/>
      <c r="B876" s="4"/>
      <c r="C876" s="4"/>
      <c r="D876" s="4"/>
      <c r="E876" s="4"/>
      <c r="F876" s="4"/>
      <c r="G876" s="4"/>
      <c r="H876" s="4"/>
      <c r="I876" s="4"/>
      <c r="J876" s="4"/>
      <c r="K876" s="4"/>
      <c r="L876" s="4"/>
      <c r="M876" s="4"/>
      <c r="N876" s="3"/>
      <c r="O876" s="3"/>
      <c r="P876" s="5"/>
      <c r="Q876" s="25" t="str">
        <f t="shared" si="13"/>
        <v>N/A</v>
      </c>
      <c r="R876" s="4"/>
      <c r="S876" s="4"/>
      <c r="T876" s="4"/>
      <c r="U876" s="4"/>
      <c r="V876" s="4"/>
      <c r="W876" s="4"/>
      <c r="X876" s="2"/>
      <c r="Y876" s="4"/>
      <c r="Z876" s="4"/>
    </row>
    <row r="877" spans="1:26" s="6" customFormat="1" x14ac:dyDescent="0.25">
      <c r="A877" s="7"/>
      <c r="B877" s="4"/>
      <c r="C877" s="4"/>
      <c r="D877" s="4"/>
      <c r="E877" s="4"/>
      <c r="F877" s="4"/>
      <c r="G877" s="4"/>
      <c r="H877" s="4"/>
      <c r="I877" s="4"/>
      <c r="J877" s="4"/>
      <c r="K877" s="4"/>
      <c r="L877" s="4"/>
      <c r="M877" s="4"/>
      <c r="N877" s="3"/>
      <c r="O877" s="3"/>
      <c r="P877" s="5"/>
      <c r="Q877" s="25" t="str">
        <f t="shared" si="13"/>
        <v>N/A</v>
      </c>
      <c r="R877" s="4"/>
      <c r="S877" s="4"/>
      <c r="T877" s="4"/>
      <c r="U877" s="4"/>
      <c r="V877" s="4"/>
      <c r="W877" s="4"/>
      <c r="X877" s="2"/>
      <c r="Y877" s="4"/>
      <c r="Z877" s="4"/>
    </row>
    <row r="878" spans="1:26" s="6" customFormat="1" x14ac:dyDescent="0.25">
      <c r="A878" s="7"/>
      <c r="B878" s="4"/>
      <c r="C878" s="4"/>
      <c r="D878" s="4"/>
      <c r="E878" s="4"/>
      <c r="F878" s="4"/>
      <c r="G878" s="4"/>
      <c r="H878" s="4"/>
      <c r="I878" s="4"/>
      <c r="J878" s="4"/>
      <c r="K878" s="4"/>
      <c r="L878" s="4"/>
      <c r="M878" s="4"/>
      <c r="N878" s="3"/>
      <c r="O878" s="3"/>
      <c r="P878" s="5"/>
      <c r="Q878" s="25" t="str">
        <f t="shared" si="13"/>
        <v>N/A</v>
      </c>
      <c r="R878" s="4"/>
      <c r="S878" s="4"/>
      <c r="T878" s="4"/>
      <c r="U878" s="4"/>
      <c r="V878" s="4"/>
      <c r="W878" s="4"/>
      <c r="X878" s="2"/>
      <c r="Y878" s="4"/>
      <c r="Z878" s="4"/>
    </row>
    <row r="879" spans="1:26" s="6" customFormat="1" x14ac:dyDescent="0.25">
      <c r="A879" s="7"/>
      <c r="B879" s="4"/>
      <c r="C879" s="4"/>
      <c r="D879" s="4"/>
      <c r="E879" s="4"/>
      <c r="F879" s="4"/>
      <c r="G879" s="4"/>
      <c r="H879" s="4"/>
      <c r="I879" s="4"/>
      <c r="J879" s="4"/>
      <c r="K879" s="4"/>
      <c r="L879" s="4"/>
      <c r="M879" s="4"/>
      <c r="N879" s="3"/>
      <c r="O879" s="3"/>
      <c r="P879" s="5"/>
      <c r="Q879" s="25" t="str">
        <f t="shared" si="13"/>
        <v>N/A</v>
      </c>
      <c r="R879" s="4"/>
      <c r="S879" s="4"/>
      <c r="T879" s="4"/>
      <c r="U879" s="4"/>
      <c r="V879" s="4"/>
      <c r="W879" s="4"/>
      <c r="X879" s="2"/>
      <c r="Y879" s="4"/>
      <c r="Z879" s="4"/>
    </row>
    <row r="880" spans="1:26" s="6" customFormat="1" x14ac:dyDescent="0.25">
      <c r="A880" s="7"/>
      <c r="B880" s="4"/>
      <c r="C880" s="4"/>
      <c r="D880" s="4"/>
      <c r="E880" s="4"/>
      <c r="F880" s="4"/>
      <c r="G880" s="4"/>
      <c r="H880" s="4"/>
      <c r="I880" s="4"/>
      <c r="J880" s="4"/>
      <c r="K880" s="4"/>
      <c r="L880" s="4"/>
      <c r="M880" s="4"/>
      <c r="N880" s="3"/>
      <c r="O880" s="3"/>
      <c r="P880" s="5"/>
      <c r="Q880" s="25" t="str">
        <f t="shared" si="13"/>
        <v>N/A</v>
      </c>
      <c r="R880" s="4"/>
      <c r="S880" s="4"/>
      <c r="T880" s="4"/>
      <c r="U880" s="4"/>
      <c r="V880" s="4"/>
      <c r="W880" s="4"/>
      <c r="X880" s="2"/>
      <c r="Y880" s="4"/>
      <c r="Z880" s="4"/>
    </row>
    <row r="881" spans="1:26" s="6" customFormat="1" x14ac:dyDescent="0.25">
      <c r="A881" s="7"/>
      <c r="B881" s="4"/>
      <c r="C881" s="4"/>
      <c r="D881" s="4"/>
      <c r="E881" s="4"/>
      <c r="F881" s="4"/>
      <c r="G881" s="4"/>
      <c r="H881" s="4"/>
      <c r="I881" s="4"/>
      <c r="J881" s="4"/>
      <c r="K881" s="4"/>
      <c r="L881" s="4"/>
      <c r="M881" s="4"/>
      <c r="N881" s="3"/>
      <c r="O881" s="3"/>
      <c r="P881" s="5"/>
      <c r="Q881" s="25" t="str">
        <f t="shared" si="13"/>
        <v>N/A</v>
      </c>
      <c r="R881" s="4"/>
      <c r="S881" s="4"/>
      <c r="T881" s="4"/>
      <c r="U881" s="4"/>
      <c r="V881" s="4"/>
      <c r="W881" s="4"/>
      <c r="X881" s="2"/>
      <c r="Y881" s="4"/>
      <c r="Z881" s="4"/>
    </row>
    <row r="882" spans="1:26" s="6" customFormat="1" x14ac:dyDescent="0.25">
      <c r="A882" s="7"/>
      <c r="B882" s="4"/>
      <c r="C882" s="4"/>
      <c r="D882" s="4"/>
      <c r="E882" s="4"/>
      <c r="F882" s="4"/>
      <c r="G882" s="4"/>
      <c r="H882" s="4"/>
      <c r="I882" s="4"/>
      <c r="J882" s="4"/>
      <c r="K882" s="4"/>
      <c r="L882" s="4"/>
      <c r="M882" s="4"/>
      <c r="N882" s="3"/>
      <c r="O882" s="3"/>
      <c r="P882" s="5"/>
      <c r="Q882" s="25" t="str">
        <f t="shared" si="13"/>
        <v>N/A</v>
      </c>
      <c r="R882" s="4"/>
      <c r="S882" s="4"/>
      <c r="T882" s="4"/>
      <c r="U882" s="4"/>
      <c r="V882" s="4"/>
      <c r="W882" s="4"/>
      <c r="X882" s="2"/>
      <c r="Y882" s="4"/>
      <c r="Z882" s="4"/>
    </row>
    <row r="883" spans="1:26" s="6" customFormat="1" x14ac:dyDescent="0.25">
      <c r="A883" s="7"/>
      <c r="B883" s="4"/>
      <c r="C883" s="4"/>
      <c r="D883" s="4"/>
      <c r="E883" s="4"/>
      <c r="F883" s="4"/>
      <c r="G883" s="4"/>
      <c r="H883" s="4"/>
      <c r="I883" s="4"/>
      <c r="J883" s="4"/>
      <c r="K883" s="4"/>
      <c r="L883" s="4"/>
      <c r="M883" s="4"/>
      <c r="N883" s="3"/>
      <c r="O883" s="3"/>
      <c r="P883" s="5"/>
      <c r="Q883" s="25" t="str">
        <f t="shared" si="13"/>
        <v>N/A</v>
      </c>
      <c r="R883" s="4"/>
      <c r="S883" s="4"/>
      <c r="T883" s="4"/>
      <c r="U883" s="4"/>
      <c r="V883" s="4"/>
      <c r="W883" s="4"/>
      <c r="X883" s="2"/>
      <c r="Y883" s="4"/>
      <c r="Z883" s="4"/>
    </row>
    <row r="884" spans="1:26" s="6" customFormat="1" x14ac:dyDescent="0.25">
      <c r="A884" s="7"/>
      <c r="B884" s="4"/>
      <c r="C884" s="4"/>
      <c r="D884" s="4"/>
      <c r="E884" s="4"/>
      <c r="F884" s="4"/>
      <c r="G884" s="4"/>
      <c r="H884" s="4"/>
      <c r="I884" s="4"/>
      <c r="J884" s="4"/>
      <c r="K884" s="4"/>
      <c r="L884" s="4"/>
      <c r="M884" s="4"/>
      <c r="N884" s="3"/>
      <c r="O884" s="3"/>
      <c r="P884" s="5"/>
      <c r="Q884" s="25" t="str">
        <f t="shared" si="13"/>
        <v>N/A</v>
      </c>
      <c r="R884" s="4"/>
      <c r="S884" s="4"/>
      <c r="T884" s="4"/>
      <c r="U884" s="4"/>
      <c r="V884" s="4"/>
      <c r="W884" s="4"/>
      <c r="X884" s="2"/>
      <c r="Y884" s="4"/>
      <c r="Z884" s="4"/>
    </row>
    <row r="885" spans="1:26" s="6" customFormat="1" x14ac:dyDescent="0.25">
      <c r="A885" s="7"/>
      <c r="B885" s="4"/>
      <c r="C885" s="4"/>
      <c r="D885" s="4"/>
      <c r="E885" s="4"/>
      <c r="F885" s="4"/>
      <c r="G885" s="4"/>
      <c r="H885" s="4"/>
      <c r="I885" s="4"/>
      <c r="J885" s="4"/>
      <c r="K885" s="4"/>
      <c r="L885" s="4"/>
      <c r="M885" s="4"/>
      <c r="N885" s="3"/>
      <c r="O885" s="3"/>
      <c r="P885" s="5"/>
      <c r="Q885" s="25" t="str">
        <f t="shared" si="13"/>
        <v>N/A</v>
      </c>
      <c r="R885" s="4"/>
      <c r="S885" s="4"/>
      <c r="T885" s="4"/>
      <c r="U885" s="4"/>
      <c r="V885" s="4"/>
      <c r="W885" s="4"/>
      <c r="X885" s="2"/>
      <c r="Y885" s="4"/>
      <c r="Z885" s="4"/>
    </row>
    <row r="886" spans="1:26" s="6" customFormat="1" x14ac:dyDescent="0.25">
      <c r="A886" s="7"/>
      <c r="B886" s="4"/>
      <c r="C886" s="4"/>
      <c r="D886" s="4"/>
      <c r="E886" s="4"/>
      <c r="F886" s="4"/>
      <c r="G886" s="4"/>
      <c r="H886" s="4"/>
      <c r="I886" s="4"/>
      <c r="J886" s="4"/>
      <c r="K886" s="4"/>
      <c r="L886" s="4"/>
      <c r="M886" s="4"/>
      <c r="N886" s="3"/>
      <c r="O886" s="3"/>
      <c r="P886" s="5"/>
      <c r="Q886" s="25" t="str">
        <f t="shared" si="13"/>
        <v>N/A</v>
      </c>
      <c r="R886" s="4"/>
      <c r="S886" s="4"/>
      <c r="T886" s="4"/>
      <c r="U886" s="4"/>
      <c r="V886" s="4"/>
      <c r="W886" s="4"/>
      <c r="X886" s="2"/>
      <c r="Y886" s="4"/>
      <c r="Z886" s="4"/>
    </row>
    <row r="887" spans="1:26" s="6" customFormat="1" x14ac:dyDescent="0.25">
      <c r="A887" s="7"/>
      <c r="B887" s="4"/>
      <c r="C887" s="4"/>
      <c r="D887" s="4"/>
      <c r="E887" s="4"/>
      <c r="F887" s="4"/>
      <c r="G887" s="4"/>
      <c r="H887" s="4"/>
      <c r="I887" s="4"/>
      <c r="J887" s="4"/>
      <c r="K887" s="4"/>
      <c r="L887" s="4"/>
      <c r="M887" s="4"/>
      <c r="N887" s="3"/>
      <c r="O887" s="3"/>
      <c r="P887" s="5"/>
      <c r="Q887" s="25" t="str">
        <f t="shared" si="13"/>
        <v>N/A</v>
      </c>
      <c r="R887" s="4"/>
      <c r="S887" s="4"/>
      <c r="T887" s="4"/>
      <c r="U887" s="4"/>
      <c r="V887" s="4"/>
      <c r="W887" s="4"/>
      <c r="X887" s="2"/>
      <c r="Y887" s="4"/>
      <c r="Z887" s="4"/>
    </row>
    <row r="888" spans="1:26" s="6" customFormat="1" x14ac:dyDescent="0.25">
      <c r="A888" s="7"/>
      <c r="B888" s="4"/>
      <c r="C888" s="4"/>
      <c r="D888" s="4"/>
      <c r="E888" s="4"/>
      <c r="F888" s="4"/>
      <c r="G888" s="4"/>
      <c r="H888" s="4"/>
      <c r="I888" s="4"/>
      <c r="J888" s="4"/>
      <c r="K888" s="4"/>
      <c r="L888" s="4"/>
      <c r="M888" s="4"/>
      <c r="N888" s="3"/>
      <c r="O888" s="3"/>
      <c r="P888" s="5"/>
      <c r="Q888" s="25" t="str">
        <f t="shared" si="13"/>
        <v>N/A</v>
      </c>
      <c r="R888" s="4"/>
      <c r="S888" s="4"/>
      <c r="T888" s="4"/>
      <c r="U888" s="4"/>
      <c r="V888" s="4"/>
      <c r="W888" s="4"/>
      <c r="X888" s="2"/>
      <c r="Y888" s="4"/>
      <c r="Z888" s="4"/>
    </row>
    <row r="889" spans="1:26" s="6" customFormat="1" x14ac:dyDescent="0.25">
      <c r="A889" s="7"/>
      <c r="B889" s="4"/>
      <c r="C889" s="4"/>
      <c r="D889" s="4"/>
      <c r="E889" s="4"/>
      <c r="F889" s="4"/>
      <c r="G889" s="4"/>
      <c r="H889" s="4"/>
      <c r="I889" s="4"/>
      <c r="J889" s="4"/>
      <c r="K889" s="4"/>
      <c r="L889" s="4"/>
      <c r="M889" s="4"/>
      <c r="N889" s="3"/>
      <c r="O889" s="3"/>
      <c r="P889" s="5"/>
      <c r="Q889" s="25" t="str">
        <f t="shared" si="13"/>
        <v>N/A</v>
      </c>
      <c r="R889" s="4"/>
      <c r="S889" s="4"/>
      <c r="T889" s="4"/>
      <c r="U889" s="4"/>
      <c r="V889" s="4"/>
      <c r="W889" s="4"/>
      <c r="X889" s="2"/>
      <c r="Y889" s="4"/>
      <c r="Z889" s="4"/>
    </row>
    <row r="890" spans="1:26" s="6" customFormat="1" x14ac:dyDescent="0.25">
      <c r="A890" s="7"/>
      <c r="B890" s="4"/>
      <c r="C890" s="4"/>
      <c r="D890" s="4"/>
      <c r="E890" s="4"/>
      <c r="F890" s="4"/>
      <c r="G890" s="4"/>
      <c r="H890" s="4"/>
      <c r="I890" s="4"/>
      <c r="J890" s="4"/>
      <c r="K890" s="4"/>
      <c r="L890" s="4"/>
      <c r="M890" s="4"/>
      <c r="N890" s="3"/>
      <c r="O890" s="3"/>
      <c r="P890" s="5"/>
      <c r="Q890" s="25" t="str">
        <f t="shared" si="13"/>
        <v>N/A</v>
      </c>
      <c r="R890" s="4"/>
      <c r="S890" s="4"/>
      <c r="T890" s="4"/>
      <c r="U890" s="4"/>
      <c r="V890" s="4"/>
      <c r="W890" s="4"/>
      <c r="X890" s="2"/>
      <c r="Y890" s="4"/>
      <c r="Z890" s="4"/>
    </row>
    <row r="891" spans="1:26" s="6" customFormat="1" x14ac:dyDescent="0.25">
      <c r="A891" s="7"/>
      <c r="B891" s="4"/>
      <c r="C891" s="4"/>
      <c r="D891" s="4"/>
      <c r="E891" s="4"/>
      <c r="F891" s="4"/>
      <c r="G891" s="4"/>
      <c r="H891" s="4"/>
      <c r="I891" s="4"/>
      <c r="J891" s="4"/>
      <c r="K891" s="4"/>
      <c r="L891" s="4"/>
      <c r="M891" s="4"/>
      <c r="N891" s="3"/>
      <c r="O891" s="3"/>
      <c r="P891" s="5"/>
      <c r="Q891" s="25" t="str">
        <f t="shared" si="13"/>
        <v>N/A</v>
      </c>
      <c r="R891" s="4"/>
      <c r="S891" s="4"/>
      <c r="T891" s="4"/>
      <c r="U891" s="4"/>
      <c r="V891" s="4"/>
      <c r="W891" s="4"/>
      <c r="X891" s="2"/>
      <c r="Y891" s="4"/>
      <c r="Z891" s="4"/>
    </row>
    <row r="892" spans="1:26" s="6" customFormat="1" x14ac:dyDescent="0.25">
      <c r="A892" s="7"/>
      <c r="B892" s="4"/>
      <c r="C892" s="4"/>
      <c r="D892" s="4"/>
      <c r="E892" s="4"/>
      <c r="F892" s="4"/>
      <c r="G892" s="4"/>
      <c r="H892" s="4"/>
      <c r="I892" s="4"/>
      <c r="J892" s="4"/>
      <c r="K892" s="4"/>
      <c r="L892" s="4"/>
      <c r="M892" s="4"/>
      <c r="N892" s="3"/>
      <c r="O892" s="3"/>
      <c r="P892" s="5"/>
      <c r="Q892" s="25" t="str">
        <f t="shared" si="13"/>
        <v>N/A</v>
      </c>
      <c r="R892" s="4"/>
      <c r="S892" s="4"/>
      <c r="T892" s="4"/>
      <c r="U892" s="4"/>
      <c r="V892" s="4"/>
      <c r="W892" s="4"/>
      <c r="X892" s="2"/>
      <c r="Y892" s="4"/>
      <c r="Z892" s="4"/>
    </row>
    <row r="893" spans="1:26" s="6" customFormat="1" x14ac:dyDescent="0.25">
      <c r="A893" s="7"/>
      <c r="B893" s="4"/>
      <c r="C893" s="4"/>
      <c r="D893" s="4"/>
      <c r="E893" s="4"/>
      <c r="F893" s="4"/>
      <c r="G893" s="4"/>
      <c r="H893" s="4"/>
      <c r="I893" s="4"/>
      <c r="J893" s="4"/>
      <c r="K893" s="4"/>
      <c r="L893" s="4"/>
      <c r="M893" s="4"/>
      <c r="N893" s="3"/>
      <c r="O893" s="3"/>
      <c r="P893" s="5"/>
      <c r="Q893" s="25" t="str">
        <f t="shared" si="13"/>
        <v>N/A</v>
      </c>
      <c r="R893" s="4"/>
      <c r="S893" s="4"/>
      <c r="T893" s="4"/>
      <c r="U893" s="4"/>
      <c r="V893" s="4"/>
      <c r="W893" s="4"/>
      <c r="X893" s="2"/>
      <c r="Y893" s="4"/>
      <c r="Z893" s="4"/>
    </row>
    <row r="894" spans="1:26" s="6" customFormat="1" x14ac:dyDescent="0.25">
      <c r="A894" s="7"/>
      <c r="B894" s="4"/>
      <c r="C894" s="4"/>
      <c r="D894" s="4"/>
      <c r="E894" s="4"/>
      <c r="F894" s="4"/>
      <c r="G894" s="4"/>
      <c r="H894" s="4"/>
      <c r="I894" s="4"/>
      <c r="J894" s="4"/>
      <c r="K894" s="4"/>
      <c r="L894" s="4"/>
      <c r="M894" s="4"/>
      <c r="N894" s="3"/>
      <c r="O894" s="3"/>
      <c r="P894" s="5"/>
      <c r="Q894" s="25" t="str">
        <f t="shared" si="13"/>
        <v>N/A</v>
      </c>
      <c r="R894" s="4"/>
      <c r="S894" s="4"/>
      <c r="T894" s="4"/>
      <c r="U894" s="4"/>
      <c r="V894" s="4"/>
      <c r="W894" s="4"/>
      <c r="X894" s="2"/>
      <c r="Y894" s="4"/>
      <c r="Z894" s="4"/>
    </row>
    <row r="895" spans="1:26" s="6" customFormat="1" x14ac:dyDescent="0.25">
      <c r="A895" s="7"/>
      <c r="B895" s="4"/>
      <c r="C895" s="4"/>
      <c r="D895" s="4"/>
      <c r="E895" s="4"/>
      <c r="F895" s="4"/>
      <c r="G895" s="4"/>
      <c r="H895" s="4"/>
      <c r="I895" s="4"/>
      <c r="J895" s="4"/>
      <c r="K895" s="4"/>
      <c r="L895" s="4"/>
      <c r="M895" s="4"/>
      <c r="N895" s="3"/>
      <c r="O895" s="3"/>
      <c r="P895" s="5"/>
      <c r="Q895" s="25" t="str">
        <f t="shared" si="13"/>
        <v>N/A</v>
      </c>
      <c r="R895" s="4"/>
      <c r="S895" s="4"/>
      <c r="T895" s="4"/>
      <c r="U895" s="4"/>
      <c r="V895" s="4"/>
      <c r="W895" s="4"/>
      <c r="X895" s="2"/>
      <c r="Y895" s="4"/>
      <c r="Z895" s="4"/>
    </row>
    <row r="896" spans="1:26" s="6" customFormat="1" x14ac:dyDescent="0.25">
      <c r="A896" s="7"/>
      <c r="B896" s="4"/>
      <c r="C896" s="4"/>
      <c r="D896" s="4"/>
      <c r="E896" s="4"/>
      <c r="F896" s="4"/>
      <c r="G896" s="4"/>
      <c r="H896" s="4"/>
      <c r="I896" s="4"/>
      <c r="J896" s="4"/>
      <c r="K896" s="4"/>
      <c r="L896" s="4"/>
      <c r="M896" s="4"/>
      <c r="N896" s="3"/>
      <c r="O896" s="3"/>
      <c r="P896" s="5"/>
      <c r="Q896" s="25" t="str">
        <f t="shared" si="13"/>
        <v>N/A</v>
      </c>
      <c r="R896" s="4"/>
      <c r="S896" s="4"/>
      <c r="T896" s="4"/>
      <c r="U896" s="4"/>
      <c r="V896" s="4"/>
      <c r="W896" s="4"/>
      <c r="X896" s="2"/>
      <c r="Y896" s="4"/>
      <c r="Z896" s="4"/>
    </row>
    <row r="897" spans="1:26" s="6" customFormat="1" x14ac:dyDescent="0.25">
      <c r="A897" s="7"/>
      <c r="B897" s="4"/>
      <c r="C897" s="4"/>
      <c r="D897" s="4"/>
      <c r="E897" s="4"/>
      <c r="F897" s="4"/>
      <c r="G897" s="4"/>
      <c r="H897" s="4"/>
      <c r="I897" s="4"/>
      <c r="J897" s="4"/>
      <c r="K897" s="4"/>
      <c r="L897" s="4"/>
      <c r="M897" s="4"/>
      <c r="N897" s="3"/>
      <c r="O897" s="3"/>
      <c r="P897" s="5"/>
      <c r="Q897" s="25" t="str">
        <f t="shared" si="13"/>
        <v>N/A</v>
      </c>
      <c r="R897" s="4"/>
      <c r="S897" s="4"/>
      <c r="T897" s="4"/>
      <c r="U897" s="4"/>
      <c r="V897" s="4"/>
      <c r="W897" s="4"/>
      <c r="X897" s="2"/>
      <c r="Y897" s="4"/>
      <c r="Z897" s="4"/>
    </row>
    <row r="898" spans="1:26" s="6" customFormat="1" x14ac:dyDescent="0.25">
      <c r="A898" s="7"/>
      <c r="B898" s="4"/>
      <c r="C898" s="4"/>
      <c r="D898" s="4"/>
      <c r="E898" s="4"/>
      <c r="F898" s="4"/>
      <c r="G898" s="4"/>
      <c r="H898" s="4"/>
      <c r="I898" s="4"/>
      <c r="J898" s="4"/>
      <c r="K898" s="4"/>
      <c r="L898" s="4"/>
      <c r="M898" s="4"/>
      <c r="N898" s="3"/>
      <c r="O898" s="3"/>
      <c r="P898" s="5"/>
      <c r="Q898" s="25" t="str">
        <f t="shared" si="13"/>
        <v>N/A</v>
      </c>
      <c r="R898" s="4"/>
      <c r="S898" s="4"/>
      <c r="T898" s="4"/>
      <c r="U898" s="4"/>
      <c r="V898" s="4"/>
      <c r="W898" s="4"/>
      <c r="X898" s="2"/>
      <c r="Y898" s="4"/>
      <c r="Z898" s="4"/>
    </row>
    <row r="899" spans="1:26" s="6" customFormat="1" x14ac:dyDescent="0.25">
      <c r="A899" s="7"/>
      <c r="B899" s="4"/>
      <c r="C899" s="4"/>
      <c r="D899" s="4"/>
      <c r="E899" s="4"/>
      <c r="F899" s="4"/>
      <c r="G899" s="4"/>
      <c r="H899" s="4"/>
      <c r="I899" s="4"/>
      <c r="J899" s="4"/>
      <c r="K899" s="4"/>
      <c r="L899" s="4"/>
      <c r="M899" s="4"/>
      <c r="N899" s="3"/>
      <c r="O899" s="3"/>
      <c r="P899" s="5"/>
      <c r="Q899" s="25" t="str">
        <f t="shared" ref="Q899:Q962" si="14">IFERROR((((MID(N899,FIND("(",N899,1)+1,(FIND(")",N899,1)-FIND("(",N899,1)-2)))*0.25)+((MID(O899,FIND("(",O899,1)+1,(FIND(")",O899,1)-FIND("(",O899,1)-2)))*0.25)+((MID(P899,FIND("(",P899,1)+1,(FIND(")",P899,1)-FIND("(",P899,1)-2)))*0.25)+(0*0.15)+(0*0.1))/100,"N/A")</f>
        <v>N/A</v>
      </c>
      <c r="R899" s="4"/>
      <c r="S899" s="4"/>
      <c r="T899" s="4"/>
      <c r="U899" s="4"/>
      <c r="V899" s="4"/>
      <c r="W899" s="4"/>
      <c r="X899" s="2"/>
      <c r="Y899" s="4"/>
      <c r="Z899" s="4"/>
    </row>
    <row r="900" spans="1:26" s="6" customFormat="1" x14ac:dyDescent="0.25">
      <c r="A900" s="7"/>
      <c r="B900" s="4"/>
      <c r="C900" s="4"/>
      <c r="D900" s="4"/>
      <c r="E900" s="4"/>
      <c r="F900" s="4"/>
      <c r="G900" s="4"/>
      <c r="H900" s="4"/>
      <c r="I900" s="4"/>
      <c r="J900" s="4"/>
      <c r="K900" s="4"/>
      <c r="L900" s="4"/>
      <c r="M900" s="4"/>
      <c r="N900" s="3"/>
      <c r="O900" s="3"/>
      <c r="P900" s="5"/>
      <c r="Q900" s="25" t="str">
        <f t="shared" si="14"/>
        <v>N/A</v>
      </c>
      <c r="R900" s="4"/>
      <c r="S900" s="4"/>
      <c r="T900" s="4"/>
      <c r="U900" s="4"/>
      <c r="V900" s="4"/>
      <c r="W900" s="4"/>
      <c r="X900" s="2"/>
      <c r="Y900" s="4"/>
      <c r="Z900" s="4"/>
    </row>
    <row r="901" spans="1:26" s="6" customFormat="1" x14ac:dyDescent="0.25">
      <c r="A901" s="7"/>
      <c r="B901" s="4"/>
      <c r="C901" s="4"/>
      <c r="D901" s="4"/>
      <c r="E901" s="4"/>
      <c r="F901" s="4"/>
      <c r="G901" s="4"/>
      <c r="H901" s="4"/>
      <c r="I901" s="4"/>
      <c r="J901" s="4"/>
      <c r="K901" s="4"/>
      <c r="L901" s="4"/>
      <c r="M901" s="4"/>
      <c r="N901" s="3"/>
      <c r="O901" s="3"/>
      <c r="P901" s="5"/>
      <c r="Q901" s="25" t="str">
        <f t="shared" si="14"/>
        <v>N/A</v>
      </c>
      <c r="R901" s="4"/>
      <c r="S901" s="4"/>
      <c r="T901" s="4"/>
      <c r="U901" s="4"/>
      <c r="V901" s="4"/>
      <c r="W901" s="4"/>
      <c r="X901" s="2"/>
      <c r="Y901" s="4"/>
      <c r="Z901" s="4"/>
    </row>
    <row r="902" spans="1:26" s="6" customFormat="1" x14ac:dyDescent="0.25">
      <c r="A902" s="7"/>
      <c r="B902" s="4"/>
      <c r="C902" s="4"/>
      <c r="D902" s="4"/>
      <c r="E902" s="4"/>
      <c r="F902" s="4"/>
      <c r="G902" s="4"/>
      <c r="H902" s="4"/>
      <c r="I902" s="4"/>
      <c r="J902" s="4"/>
      <c r="K902" s="4"/>
      <c r="L902" s="4"/>
      <c r="M902" s="4"/>
      <c r="N902" s="3"/>
      <c r="O902" s="3"/>
      <c r="P902" s="5"/>
      <c r="Q902" s="25" t="str">
        <f t="shared" si="14"/>
        <v>N/A</v>
      </c>
      <c r="R902" s="4"/>
      <c r="S902" s="4"/>
      <c r="T902" s="4"/>
      <c r="U902" s="4"/>
      <c r="V902" s="4"/>
      <c r="W902" s="4"/>
      <c r="X902" s="2"/>
      <c r="Y902" s="4"/>
      <c r="Z902" s="4"/>
    </row>
    <row r="903" spans="1:26" s="6" customFormat="1" x14ac:dyDescent="0.25">
      <c r="A903" s="7"/>
      <c r="B903" s="4"/>
      <c r="C903" s="4"/>
      <c r="D903" s="4"/>
      <c r="E903" s="4"/>
      <c r="F903" s="4"/>
      <c r="G903" s="4"/>
      <c r="H903" s="4"/>
      <c r="I903" s="4"/>
      <c r="J903" s="4"/>
      <c r="K903" s="4"/>
      <c r="L903" s="4"/>
      <c r="M903" s="4"/>
      <c r="N903" s="3"/>
      <c r="O903" s="3"/>
      <c r="P903" s="5"/>
      <c r="Q903" s="25" t="str">
        <f t="shared" si="14"/>
        <v>N/A</v>
      </c>
      <c r="R903" s="4"/>
      <c r="S903" s="4"/>
      <c r="T903" s="4"/>
      <c r="U903" s="4"/>
      <c r="V903" s="4"/>
      <c r="W903" s="4"/>
      <c r="X903" s="2"/>
      <c r="Y903" s="4"/>
      <c r="Z903" s="4"/>
    </row>
    <row r="904" spans="1:26" s="6" customFormat="1" x14ac:dyDescent="0.25">
      <c r="A904" s="7"/>
      <c r="B904" s="4"/>
      <c r="C904" s="4"/>
      <c r="D904" s="4"/>
      <c r="E904" s="4"/>
      <c r="F904" s="4"/>
      <c r="G904" s="4"/>
      <c r="H904" s="4"/>
      <c r="I904" s="4"/>
      <c r="J904" s="4"/>
      <c r="K904" s="4"/>
      <c r="L904" s="4"/>
      <c r="M904" s="4"/>
      <c r="N904" s="3"/>
      <c r="O904" s="3"/>
      <c r="P904" s="5"/>
      <c r="Q904" s="25" t="str">
        <f t="shared" si="14"/>
        <v>N/A</v>
      </c>
      <c r="R904" s="4"/>
      <c r="S904" s="4"/>
      <c r="T904" s="4"/>
      <c r="U904" s="4"/>
      <c r="V904" s="4"/>
      <c r="W904" s="4"/>
      <c r="X904" s="2"/>
      <c r="Y904" s="4"/>
      <c r="Z904" s="4"/>
    </row>
    <row r="905" spans="1:26" s="6" customFormat="1" x14ac:dyDescent="0.25">
      <c r="A905" s="7"/>
      <c r="B905" s="4"/>
      <c r="C905" s="4"/>
      <c r="D905" s="4"/>
      <c r="E905" s="4"/>
      <c r="F905" s="4"/>
      <c r="G905" s="4"/>
      <c r="H905" s="4"/>
      <c r="I905" s="4"/>
      <c r="J905" s="4"/>
      <c r="K905" s="4"/>
      <c r="L905" s="4"/>
      <c r="M905" s="4"/>
      <c r="N905" s="3"/>
      <c r="O905" s="3"/>
      <c r="P905" s="5"/>
      <c r="Q905" s="25" t="str">
        <f t="shared" si="14"/>
        <v>N/A</v>
      </c>
      <c r="R905" s="4"/>
      <c r="S905" s="4"/>
      <c r="T905" s="4"/>
      <c r="U905" s="4"/>
      <c r="V905" s="4"/>
      <c r="W905" s="4"/>
      <c r="X905" s="2"/>
      <c r="Y905" s="4"/>
      <c r="Z905" s="4"/>
    </row>
    <row r="906" spans="1:26" s="6" customFormat="1" x14ac:dyDescent="0.25">
      <c r="A906" s="7"/>
      <c r="B906" s="4"/>
      <c r="C906" s="4"/>
      <c r="D906" s="4"/>
      <c r="E906" s="4"/>
      <c r="F906" s="4"/>
      <c r="G906" s="4"/>
      <c r="H906" s="4"/>
      <c r="I906" s="4"/>
      <c r="J906" s="4"/>
      <c r="K906" s="4"/>
      <c r="L906" s="4"/>
      <c r="M906" s="4"/>
      <c r="N906" s="3"/>
      <c r="O906" s="3"/>
      <c r="P906" s="5"/>
      <c r="Q906" s="25" t="str">
        <f t="shared" si="14"/>
        <v>N/A</v>
      </c>
      <c r="R906" s="4"/>
      <c r="S906" s="4"/>
      <c r="T906" s="4"/>
      <c r="U906" s="4"/>
      <c r="V906" s="4"/>
      <c r="W906" s="4"/>
      <c r="X906" s="2"/>
      <c r="Y906" s="4"/>
      <c r="Z906" s="4"/>
    </row>
    <row r="907" spans="1:26" s="6" customFormat="1" x14ac:dyDescent="0.25">
      <c r="A907" s="7"/>
      <c r="B907" s="4"/>
      <c r="C907" s="4"/>
      <c r="D907" s="4"/>
      <c r="E907" s="4"/>
      <c r="F907" s="4"/>
      <c r="G907" s="4"/>
      <c r="H907" s="4"/>
      <c r="I907" s="4"/>
      <c r="J907" s="4"/>
      <c r="K907" s="4"/>
      <c r="L907" s="4"/>
      <c r="M907" s="4"/>
      <c r="N907" s="3"/>
      <c r="O907" s="3"/>
      <c r="P907" s="5"/>
      <c r="Q907" s="25" t="str">
        <f t="shared" si="14"/>
        <v>N/A</v>
      </c>
      <c r="R907" s="4"/>
      <c r="S907" s="4"/>
      <c r="T907" s="4"/>
      <c r="U907" s="4"/>
      <c r="V907" s="4"/>
      <c r="W907" s="4"/>
      <c r="X907" s="2"/>
      <c r="Y907" s="4"/>
      <c r="Z907" s="4"/>
    </row>
    <row r="908" spans="1:26" s="6" customFormat="1" x14ac:dyDescent="0.25">
      <c r="A908" s="7"/>
      <c r="B908" s="4"/>
      <c r="C908" s="4"/>
      <c r="D908" s="4"/>
      <c r="E908" s="4"/>
      <c r="F908" s="4"/>
      <c r="G908" s="4"/>
      <c r="H908" s="4"/>
      <c r="I908" s="4"/>
      <c r="J908" s="4"/>
      <c r="K908" s="4"/>
      <c r="L908" s="4"/>
      <c r="M908" s="4"/>
      <c r="N908" s="3"/>
      <c r="O908" s="3"/>
      <c r="P908" s="5"/>
      <c r="Q908" s="25" t="str">
        <f t="shared" si="14"/>
        <v>N/A</v>
      </c>
      <c r="R908" s="4"/>
      <c r="S908" s="4"/>
      <c r="T908" s="4"/>
      <c r="U908" s="4"/>
      <c r="V908" s="4"/>
      <c r="W908" s="4"/>
      <c r="X908" s="2"/>
      <c r="Y908" s="4"/>
      <c r="Z908" s="4"/>
    </row>
    <row r="909" spans="1:26" s="6" customFormat="1" x14ac:dyDescent="0.25">
      <c r="A909" s="7"/>
      <c r="B909" s="4"/>
      <c r="C909" s="4"/>
      <c r="D909" s="4"/>
      <c r="E909" s="4"/>
      <c r="F909" s="4"/>
      <c r="G909" s="4"/>
      <c r="H909" s="4"/>
      <c r="I909" s="4"/>
      <c r="J909" s="4"/>
      <c r="K909" s="4"/>
      <c r="L909" s="4"/>
      <c r="M909" s="4"/>
      <c r="N909" s="3"/>
      <c r="O909" s="3"/>
      <c r="P909" s="5"/>
      <c r="Q909" s="25" t="str">
        <f t="shared" si="14"/>
        <v>N/A</v>
      </c>
      <c r="R909" s="4"/>
      <c r="S909" s="4"/>
      <c r="T909" s="4"/>
      <c r="U909" s="4"/>
      <c r="V909" s="4"/>
      <c r="W909" s="4"/>
      <c r="X909" s="2"/>
      <c r="Y909" s="4"/>
      <c r="Z909" s="4"/>
    </row>
    <row r="910" spans="1:26" s="6" customFormat="1" x14ac:dyDescent="0.25">
      <c r="A910" s="7"/>
      <c r="B910" s="4"/>
      <c r="C910" s="4"/>
      <c r="D910" s="4"/>
      <c r="E910" s="4"/>
      <c r="F910" s="4"/>
      <c r="G910" s="4"/>
      <c r="H910" s="4"/>
      <c r="I910" s="4"/>
      <c r="J910" s="4"/>
      <c r="K910" s="4"/>
      <c r="L910" s="4"/>
      <c r="M910" s="4"/>
      <c r="N910" s="3"/>
      <c r="O910" s="3"/>
      <c r="P910" s="5"/>
      <c r="Q910" s="25" t="str">
        <f t="shared" si="14"/>
        <v>N/A</v>
      </c>
      <c r="R910" s="4"/>
      <c r="S910" s="4"/>
      <c r="T910" s="4"/>
      <c r="U910" s="4"/>
      <c r="V910" s="4"/>
      <c r="W910" s="4"/>
      <c r="X910" s="2"/>
      <c r="Y910" s="4"/>
      <c r="Z910" s="4"/>
    </row>
    <row r="911" spans="1:26" s="6" customFormat="1" x14ac:dyDescent="0.25">
      <c r="A911" s="7"/>
      <c r="B911" s="4"/>
      <c r="C911" s="4"/>
      <c r="D911" s="4"/>
      <c r="E911" s="4"/>
      <c r="F911" s="4"/>
      <c r="G911" s="4"/>
      <c r="H911" s="4"/>
      <c r="I911" s="4"/>
      <c r="J911" s="4"/>
      <c r="K911" s="4"/>
      <c r="L911" s="4"/>
      <c r="M911" s="4"/>
      <c r="N911" s="3"/>
      <c r="O911" s="3"/>
      <c r="P911" s="5"/>
      <c r="Q911" s="25" t="str">
        <f t="shared" si="14"/>
        <v>N/A</v>
      </c>
      <c r="R911" s="4"/>
      <c r="S911" s="4"/>
      <c r="T911" s="4"/>
      <c r="U911" s="4"/>
      <c r="V911" s="4"/>
      <c r="W911" s="4"/>
      <c r="X911" s="2"/>
      <c r="Y911" s="4"/>
      <c r="Z911" s="4"/>
    </row>
    <row r="912" spans="1:26" s="6" customFormat="1" x14ac:dyDescent="0.25">
      <c r="A912" s="7"/>
      <c r="B912" s="4"/>
      <c r="C912" s="4"/>
      <c r="D912" s="4"/>
      <c r="E912" s="4"/>
      <c r="F912" s="4"/>
      <c r="G912" s="4"/>
      <c r="H912" s="4"/>
      <c r="I912" s="4"/>
      <c r="J912" s="4"/>
      <c r="K912" s="4"/>
      <c r="L912" s="4"/>
      <c r="M912" s="4"/>
      <c r="N912" s="3"/>
      <c r="O912" s="3"/>
      <c r="P912" s="5"/>
      <c r="Q912" s="25" t="str">
        <f t="shared" si="14"/>
        <v>N/A</v>
      </c>
      <c r="R912" s="4"/>
      <c r="S912" s="4"/>
      <c r="T912" s="4"/>
      <c r="U912" s="4"/>
      <c r="V912" s="4"/>
      <c r="W912" s="4"/>
      <c r="X912" s="2"/>
      <c r="Y912" s="4"/>
      <c r="Z912" s="4"/>
    </row>
    <row r="913" spans="1:26" s="6" customFormat="1" x14ac:dyDescent="0.25">
      <c r="A913" s="7"/>
      <c r="B913" s="4"/>
      <c r="C913" s="4"/>
      <c r="D913" s="4"/>
      <c r="E913" s="4"/>
      <c r="F913" s="4"/>
      <c r="G913" s="4"/>
      <c r="H913" s="4"/>
      <c r="I913" s="4"/>
      <c r="J913" s="4"/>
      <c r="K913" s="4"/>
      <c r="L913" s="4"/>
      <c r="M913" s="4"/>
      <c r="N913" s="3"/>
      <c r="O913" s="3"/>
      <c r="P913" s="5"/>
      <c r="Q913" s="25" t="str">
        <f t="shared" si="14"/>
        <v>N/A</v>
      </c>
      <c r="R913" s="4"/>
      <c r="S913" s="4"/>
      <c r="T913" s="4"/>
      <c r="U913" s="4"/>
      <c r="V913" s="4"/>
      <c r="W913" s="4"/>
      <c r="X913" s="2"/>
      <c r="Y913" s="4"/>
      <c r="Z913" s="4"/>
    </row>
    <row r="914" spans="1:26" s="6" customFormat="1" x14ac:dyDescent="0.25">
      <c r="A914" s="7"/>
      <c r="B914" s="4"/>
      <c r="C914" s="4"/>
      <c r="D914" s="4"/>
      <c r="E914" s="4"/>
      <c r="F914" s="4"/>
      <c r="G914" s="4"/>
      <c r="H914" s="4"/>
      <c r="I914" s="4"/>
      <c r="J914" s="4"/>
      <c r="K914" s="4"/>
      <c r="L914" s="4"/>
      <c r="M914" s="4"/>
      <c r="N914" s="3"/>
      <c r="O914" s="3"/>
      <c r="P914" s="5"/>
      <c r="Q914" s="25" t="str">
        <f t="shared" si="14"/>
        <v>N/A</v>
      </c>
      <c r="R914" s="4"/>
      <c r="S914" s="4"/>
      <c r="T914" s="4"/>
      <c r="U914" s="4"/>
      <c r="V914" s="4"/>
      <c r="W914" s="4"/>
      <c r="X914" s="2"/>
      <c r="Y914" s="4"/>
      <c r="Z914" s="4"/>
    </row>
    <row r="915" spans="1:26" s="6" customFormat="1" x14ac:dyDescent="0.25">
      <c r="A915" s="7"/>
      <c r="B915" s="4"/>
      <c r="C915" s="4"/>
      <c r="D915" s="4"/>
      <c r="E915" s="4"/>
      <c r="F915" s="4"/>
      <c r="G915" s="4"/>
      <c r="H915" s="4"/>
      <c r="I915" s="4"/>
      <c r="J915" s="4"/>
      <c r="K915" s="4"/>
      <c r="L915" s="4"/>
      <c r="M915" s="4"/>
      <c r="N915" s="3"/>
      <c r="O915" s="3"/>
      <c r="P915" s="5"/>
      <c r="Q915" s="25" t="str">
        <f t="shared" si="14"/>
        <v>N/A</v>
      </c>
      <c r="R915" s="4"/>
      <c r="S915" s="4"/>
      <c r="T915" s="4"/>
      <c r="U915" s="4"/>
      <c r="V915" s="4"/>
      <c r="W915" s="4"/>
      <c r="X915" s="2"/>
      <c r="Y915" s="4"/>
      <c r="Z915" s="4"/>
    </row>
    <row r="916" spans="1:26" s="6" customFormat="1" x14ac:dyDescent="0.25">
      <c r="A916" s="7"/>
      <c r="B916" s="4"/>
      <c r="C916" s="4"/>
      <c r="D916" s="4"/>
      <c r="E916" s="4"/>
      <c r="F916" s="4"/>
      <c r="G916" s="4"/>
      <c r="H916" s="4"/>
      <c r="I916" s="4"/>
      <c r="J916" s="4"/>
      <c r="K916" s="4"/>
      <c r="L916" s="4"/>
      <c r="M916" s="4"/>
      <c r="N916" s="3"/>
      <c r="O916" s="3"/>
      <c r="P916" s="5"/>
      <c r="Q916" s="25" t="str">
        <f t="shared" si="14"/>
        <v>N/A</v>
      </c>
      <c r="R916" s="4"/>
      <c r="S916" s="4"/>
      <c r="T916" s="4"/>
      <c r="U916" s="4"/>
      <c r="V916" s="4"/>
      <c r="W916" s="4"/>
      <c r="X916" s="2"/>
      <c r="Y916" s="4"/>
      <c r="Z916" s="4"/>
    </row>
    <row r="917" spans="1:26" s="6" customFormat="1" x14ac:dyDescent="0.25">
      <c r="A917" s="7"/>
      <c r="B917" s="4"/>
      <c r="C917" s="4"/>
      <c r="D917" s="4"/>
      <c r="E917" s="4"/>
      <c r="F917" s="4"/>
      <c r="G917" s="4"/>
      <c r="H917" s="4"/>
      <c r="I917" s="4"/>
      <c r="J917" s="4"/>
      <c r="K917" s="4"/>
      <c r="L917" s="4"/>
      <c r="M917" s="4"/>
      <c r="N917" s="3"/>
      <c r="O917" s="3"/>
      <c r="P917" s="5"/>
      <c r="Q917" s="25" t="str">
        <f t="shared" si="14"/>
        <v>N/A</v>
      </c>
      <c r="R917" s="4"/>
      <c r="S917" s="4"/>
      <c r="T917" s="4"/>
      <c r="U917" s="4"/>
      <c r="V917" s="4"/>
      <c r="W917" s="4"/>
      <c r="X917" s="2"/>
      <c r="Y917" s="4"/>
      <c r="Z917" s="4"/>
    </row>
    <row r="918" spans="1:26" s="6" customFormat="1" x14ac:dyDescent="0.25">
      <c r="A918" s="7"/>
      <c r="B918" s="4"/>
      <c r="C918" s="4"/>
      <c r="D918" s="4"/>
      <c r="E918" s="4"/>
      <c r="F918" s="4"/>
      <c r="G918" s="4"/>
      <c r="H918" s="4"/>
      <c r="I918" s="4"/>
      <c r="J918" s="4"/>
      <c r="K918" s="4"/>
      <c r="L918" s="4"/>
      <c r="M918" s="4"/>
      <c r="N918" s="3"/>
      <c r="O918" s="3"/>
      <c r="P918" s="5"/>
      <c r="Q918" s="25" t="str">
        <f t="shared" si="14"/>
        <v>N/A</v>
      </c>
      <c r="R918" s="4"/>
      <c r="S918" s="4"/>
      <c r="T918" s="4"/>
      <c r="U918" s="4"/>
      <c r="V918" s="4"/>
      <c r="W918" s="4"/>
      <c r="X918" s="2"/>
      <c r="Y918" s="4"/>
      <c r="Z918" s="4"/>
    </row>
    <row r="919" spans="1:26" s="6" customFormat="1" x14ac:dyDescent="0.25">
      <c r="A919" s="7"/>
      <c r="B919" s="4"/>
      <c r="C919" s="4"/>
      <c r="D919" s="4"/>
      <c r="E919" s="4"/>
      <c r="F919" s="4"/>
      <c r="G919" s="4"/>
      <c r="H919" s="4"/>
      <c r="I919" s="4"/>
      <c r="J919" s="4"/>
      <c r="K919" s="4"/>
      <c r="L919" s="4"/>
      <c r="M919" s="4"/>
      <c r="N919" s="3"/>
      <c r="O919" s="3"/>
      <c r="P919" s="5"/>
      <c r="Q919" s="25" t="str">
        <f t="shared" si="14"/>
        <v>N/A</v>
      </c>
      <c r="R919" s="4"/>
      <c r="S919" s="4"/>
      <c r="T919" s="4"/>
      <c r="U919" s="4"/>
      <c r="V919" s="4"/>
      <c r="W919" s="4"/>
      <c r="X919" s="2"/>
      <c r="Y919" s="4"/>
      <c r="Z919" s="4"/>
    </row>
    <row r="920" spans="1:26" s="6" customFormat="1" x14ac:dyDescent="0.25">
      <c r="A920" s="7"/>
      <c r="B920" s="4"/>
      <c r="C920" s="4"/>
      <c r="D920" s="4"/>
      <c r="E920" s="4"/>
      <c r="F920" s="4"/>
      <c r="G920" s="4"/>
      <c r="H920" s="4"/>
      <c r="I920" s="4"/>
      <c r="J920" s="4"/>
      <c r="K920" s="4"/>
      <c r="L920" s="4"/>
      <c r="M920" s="4"/>
      <c r="N920" s="3"/>
      <c r="O920" s="3"/>
      <c r="P920" s="5"/>
      <c r="Q920" s="25" t="str">
        <f t="shared" si="14"/>
        <v>N/A</v>
      </c>
      <c r="R920" s="4"/>
      <c r="S920" s="4"/>
      <c r="T920" s="4"/>
      <c r="U920" s="4"/>
      <c r="V920" s="4"/>
      <c r="W920" s="4"/>
      <c r="X920" s="2"/>
      <c r="Y920" s="4"/>
      <c r="Z920" s="4"/>
    </row>
    <row r="921" spans="1:26" s="6" customFormat="1" x14ac:dyDescent="0.25">
      <c r="A921" s="7"/>
      <c r="B921" s="4"/>
      <c r="C921" s="4"/>
      <c r="D921" s="4"/>
      <c r="E921" s="4"/>
      <c r="F921" s="4"/>
      <c r="G921" s="4"/>
      <c r="H921" s="4"/>
      <c r="I921" s="4"/>
      <c r="J921" s="4"/>
      <c r="K921" s="4"/>
      <c r="L921" s="4"/>
      <c r="M921" s="4"/>
      <c r="N921" s="3"/>
      <c r="O921" s="3"/>
      <c r="P921" s="5"/>
      <c r="Q921" s="25" t="str">
        <f t="shared" si="14"/>
        <v>N/A</v>
      </c>
      <c r="R921" s="4"/>
      <c r="S921" s="4"/>
      <c r="T921" s="4"/>
      <c r="U921" s="4"/>
      <c r="V921" s="4"/>
      <c r="W921" s="4"/>
      <c r="X921" s="2"/>
      <c r="Y921" s="4"/>
      <c r="Z921" s="4"/>
    </row>
    <row r="922" spans="1:26" s="6" customFormat="1" x14ac:dyDescent="0.25">
      <c r="A922" s="7"/>
      <c r="B922" s="4"/>
      <c r="C922" s="4"/>
      <c r="D922" s="4"/>
      <c r="E922" s="4"/>
      <c r="F922" s="4"/>
      <c r="G922" s="4"/>
      <c r="H922" s="4"/>
      <c r="I922" s="4"/>
      <c r="J922" s="4"/>
      <c r="K922" s="4"/>
      <c r="L922" s="4"/>
      <c r="M922" s="4"/>
      <c r="N922" s="3"/>
      <c r="O922" s="3"/>
      <c r="P922" s="5"/>
      <c r="Q922" s="25" t="str">
        <f t="shared" si="14"/>
        <v>N/A</v>
      </c>
      <c r="R922" s="4"/>
      <c r="S922" s="4"/>
      <c r="T922" s="4"/>
      <c r="U922" s="4"/>
      <c r="V922" s="4"/>
      <c r="W922" s="4"/>
      <c r="X922" s="2"/>
      <c r="Y922" s="4"/>
      <c r="Z922" s="4"/>
    </row>
    <row r="923" spans="1:26" s="6" customFormat="1" x14ac:dyDescent="0.25">
      <c r="A923" s="7"/>
      <c r="B923" s="4"/>
      <c r="C923" s="4"/>
      <c r="D923" s="4"/>
      <c r="E923" s="4"/>
      <c r="F923" s="4"/>
      <c r="G923" s="4"/>
      <c r="H923" s="4"/>
      <c r="I923" s="4"/>
      <c r="J923" s="4"/>
      <c r="K923" s="4"/>
      <c r="L923" s="4"/>
      <c r="M923" s="4"/>
      <c r="N923" s="3"/>
      <c r="O923" s="3"/>
      <c r="P923" s="5"/>
      <c r="Q923" s="25" t="str">
        <f t="shared" si="14"/>
        <v>N/A</v>
      </c>
      <c r="R923" s="4"/>
      <c r="S923" s="4"/>
      <c r="T923" s="4"/>
      <c r="U923" s="4"/>
      <c r="V923" s="4"/>
      <c r="W923" s="4"/>
      <c r="X923" s="2"/>
      <c r="Y923" s="4"/>
      <c r="Z923" s="4"/>
    </row>
    <row r="924" spans="1:26" s="6" customFormat="1" x14ac:dyDescent="0.25">
      <c r="A924" s="7"/>
      <c r="B924" s="4"/>
      <c r="C924" s="4"/>
      <c r="D924" s="4"/>
      <c r="E924" s="4"/>
      <c r="F924" s="4"/>
      <c r="G924" s="4"/>
      <c r="H924" s="4"/>
      <c r="I924" s="4"/>
      <c r="J924" s="4"/>
      <c r="K924" s="4"/>
      <c r="L924" s="4"/>
      <c r="M924" s="4"/>
      <c r="N924" s="3"/>
      <c r="O924" s="3"/>
      <c r="P924" s="5"/>
      <c r="Q924" s="25" t="str">
        <f t="shared" si="14"/>
        <v>N/A</v>
      </c>
      <c r="R924" s="4"/>
      <c r="S924" s="4"/>
      <c r="T924" s="4"/>
      <c r="U924" s="4"/>
      <c r="V924" s="4"/>
      <c r="W924" s="4"/>
      <c r="X924" s="2"/>
      <c r="Y924" s="4"/>
      <c r="Z924" s="4"/>
    </row>
    <row r="925" spans="1:26" s="6" customFormat="1" x14ac:dyDescent="0.25">
      <c r="A925" s="7"/>
      <c r="B925" s="4"/>
      <c r="C925" s="4"/>
      <c r="D925" s="4"/>
      <c r="E925" s="4"/>
      <c r="F925" s="4"/>
      <c r="G925" s="4"/>
      <c r="H925" s="4"/>
      <c r="I925" s="4"/>
      <c r="J925" s="4"/>
      <c r="K925" s="4"/>
      <c r="L925" s="4"/>
      <c r="M925" s="4"/>
      <c r="N925" s="3"/>
      <c r="O925" s="3"/>
      <c r="P925" s="5"/>
      <c r="Q925" s="25" t="str">
        <f t="shared" si="14"/>
        <v>N/A</v>
      </c>
      <c r="R925" s="4"/>
      <c r="S925" s="4"/>
      <c r="T925" s="4"/>
      <c r="U925" s="4"/>
      <c r="V925" s="4"/>
      <c r="W925" s="4"/>
      <c r="X925" s="2"/>
      <c r="Y925" s="4"/>
      <c r="Z925" s="4"/>
    </row>
    <row r="926" spans="1:26" s="6" customFormat="1" x14ac:dyDescent="0.25">
      <c r="A926" s="7"/>
      <c r="B926" s="4"/>
      <c r="C926" s="4"/>
      <c r="D926" s="4"/>
      <c r="E926" s="4"/>
      <c r="F926" s="4"/>
      <c r="G926" s="4"/>
      <c r="H926" s="4"/>
      <c r="I926" s="4"/>
      <c r="J926" s="4"/>
      <c r="K926" s="4"/>
      <c r="L926" s="4"/>
      <c r="M926" s="4"/>
      <c r="N926" s="3"/>
      <c r="O926" s="3"/>
      <c r="P926" s="5"/>
      <c r="Q926" s="25" t="str">
        <f t="shared" si="14"/>
        <v>N/A</v>
      </c>
      <c r="R926" s="4"/>
      <c r="S926" s="4"/>
      <c r="T926" s="4"/>
      <c r="U926" s="4"/>
      <c r="V926" s="4"/>
      <c r="W926" s="4"/>
      <c r="X926" s="2"/>
      <c r="Y926" s="4"/>
      <c r="Z926" s="4"/>
    </row>
    <row r="927" spans="1:26" s="6" customFormat="1" x14ac:dyDescent="0.25">
      <c r="A927" s="7"/>
      <c r="B927" s="4"/>
      <c r="C927" s="4"/>
      <c r="D927" s="4"/>
      <c r="E927" s="4"/>
      <c r="F927" s="4"/>
      <c r="G927" s="4"/>
      <c r="H927" s="4"/>
      <c r="I927" s="4"/>
      <c r="J927" s="4"/>
      <c r="K927" s="4"/>
      <c r="L927" s="4"/>
      <c r="M927" s="4"/>
      <c r="N927" s="3"/>
      <c r="O927" s="3"/>
      <c r="P927" s="5"/>
      <c r="Q927" s="25" t="str">
        <f t="shared" si="14"/>
        <v>N/A</v>
      </c>
      <c r="R927" s="4"/>
      <c r="S927" s="4"/>
      <c r="T927" s="4"/>
      <c r="U927" s="4"/>
      <c r="V927" s="4"/>
      <c r="W927" s="4"/>
      <c r="X927" s="2"/>
      <c r="Y927" s="4"/>
      <c r="Z927" s="4"/>
    </row>
    <row r="928" spans="1:26" s="6" customFormat="1" x14ac:dyDescent="0.25">
      <c r="A928" s="7"/>
      <c r="B928" s="4"/>
      <c r="C928" s="4"/>
      <c r="D928" s="4"/>
      <c r="E928" s="4"/>
      <c r="F928" s="4"/>
      <c r="G928" s="4"/>
      <c r="H928" s="4"/>
      <c r="I928" s="4"/>
      <c r="J928" s="4"/>
      <c r="K928" s="4"/>
      <c r="L928" s="4"/>
      <c r="M928" s="4"/>
      <c r="N928" s="3"/>
      <c r="O928" s="3"/>
      <c r="P928" s="5"/>
      <c r="Q928" s="25" t="str">
        <f t="shared" si="14"/>
        <v>N/A</v>
      </c>
      <c r="R928" s="4"/>
      <c r="S928" s="4"/>
      <c r="T928" s="4"/>
      <c r="U928" s="4"/>
      <c r="V928" s="4"/>
      <c r="W928" s="4"/>
      <c r="X928" s="2"/>
      <c r="Y928" s="4"/>
      <c r="Z928" s="4"/>
    </row>
    <row r="929" spans="1:26" s="6" customFormat="1" x14ac:dyDescent="0.25">
      <c r="A929" s="7"/>
      <c r="B929" s="4"/>
      <c r="C929" s="4"/>
      <c r="D929" s="4"/>
      <c r="E929" s="4"/>
      <c r="F929" s="4"/>
      <c r="G929" s="4"/>
      <c r="H929" s="4"/>
      <c r="I929" s="4"/>
      <c r="J929" s="4"/>
      <c r="K929" s="4"/>
      <c r="L929" s="4"/>
      <c r="M929" s="4"/>
      <c r="N929" s="3"/>
      <c r="O929" s="3"/>
      <c r="P929" s="5"/>
      <c r="Q929" s="25" t="str">
        <f t="shared" si="14"/>
        <v>N/A</v>
      </c>
      <c r="R929" s="4"/>
      <c r="S929" s="4"/>
      <c r="T929" s="4"/>
      <c r="U929" s="4"/>
      <c r="V929" s="4"/>
      <c r="W929" s="4"/>
      <c r="X929" s="2"/>
      <c r="Y929" s="4"/>
      <c r="Z929" s="4"/>
    </row>
    <row r="930" spans="1:26" s="6" customFormat="1" x14ac:dyDescent="0.25">
      <c r="A930" s="7"/>
      <c r="B930" s="4"/>
      <c r="C930" s="4"/>
      <c r="D930" s="4"/>
      <c r="E930" s="4"/>
      <c r="F930" s="4"/>
      <c r="G930" s="4"/>
      <c r="H930" s="4"/>
      <c r="I930" s="4"/>
      <c r="J930" s="4"/>
      <c r="K930" s="4"/>
      <c r="L930" s="4"/>
      <c r="M930" s="4"/>
      <c r="N930" s="3"/>
      <c r="O930" s="3"/>
      <c r="P930" s="5"/>
      <c r="Q930" s="25" t="str">
        <f t="shared" si="14"/>
        <v>N/A</v>
      </c>
      <c r="R930" s="4"/>
      <c r="S930" s="4"/>
      <c r="T930" s="4"/>
      <c r="U930" s="4"/>
      <c r="V930" s="4"/>
      <c r="W930" s="4"/>
      <c r="X930" s="2"/>
      <c r="Y930" s="4"/>
      <c r="Z930" s="4"/>
    </row>
    <row r="931" spans="1:26" s="6" customFormat="1" x14ac:dyDescent="0.25">
      <c r="A931" s="7"/>
      <c r="B931" s="4"/>
      <c r="C931" s="4"/>
      <c r="D931" s="4"/>
      <c r="E931" s="4"/>
      <c r="F931" s="4"/>
      <c r="G931" s="4"/>
      <c r="H931" s="4"/>
      <c r="I931" s="4"/>
      <c r="J931" s="4"/>
      <c r="K931" s="4"/>
      <c r="L931" s="4"/>
      <c r="M931" s="4"/>
      <c r="N931" s="3"/>
      <c r="O931" s="3"/>
      <c r="P931" s="5"/>
      <c r="Q931" s="25" t="str">
        <f t="shared" si="14"/>
        <v>N/A</v>
      </c>
      <c r="R931" s="4"/>
      <c r="S931" s="4"/>
      <c r="T931" s="4"/>
      <c r="U931" s="4"/>
      <c r="V931" s="4"/>
      <c r="W931" s="4"/>
      <c r="X931" s="2"/>
      <c r="Y931" s="4"/>
      <c r="Z931" s="4"/>
    </row>
    <row r="932" spans="1:26" s="6" customFormat="1" x14ac:dyDescent="0.25">
      <c r="A932" s="7"/>
      <c r="B932" s="4"/>
      <c r="C932" s="4"/>
      <c r="D932" s="4"/>
      <c r="E932" s="4"/>
      <c r="F932" s="4"/>
      <c r="G932" s="4"/>
      <c r="H932" s="4"/>
      <c r="I932" s="4"/>
      <c r="J932" s="4"/>
      <c r="K932" s="4"/>
      <c r="L932" s="4"/>
      <c r="M932" s="4"/>
      <c r="N932" s="3"/>
      <c r="O932" s="3"/>
      <c r="P932" s="5"/>
      <c r="Q932" s="25" t="str">
        <f t="shared" si="14"/>
        <v>N/A</v>
      </c>
      <c r="R932" s="4"/>
      <c r="S932" s="4"/>
      <c r="T932" s="4"/>
      <c r="U932" s="4"/>
      <c r="V932" s="4"/>
      <c r="W932" s="4"/>
      <c r="X932" s="2"/>
      <c r="Y932" s="4"/>
      <c r="Z932" s="4"/>
    </row>
    <row r="933" spans="1:26" s="6" customFormat="1" x14ac:dyDescent="0.25">
      <c r="A933" s="7"/>
      <c r="B933" s="4"/>
      <c r="C933" s="4"/>
      <c r="D933" s="4"/>
      <c r="E933" s="4"/>
      <c r="F933" s="4"/>
      <c r="G933" s="4"/>
      <c r="H933" s="4"/>
      <c r="I933" s="4"/>
      <c r="J933" s="4"/>
      <c r="K933" s="4"/>
      <c r="L933" s="4"/>
      <c r="M933" s="4"/>
      <c r="N933" s="3"/>
      <c r="O933" s="3"/>
      <c r="P933" s="5"/>
      <c r="Q933" s="25" t="str">
        <f t="shared" si="14"/>
        <v>N/A</v>
      </c>
      <c r="R933" s="4"/>
      <c r="S933" s="4"/>
      <c r="T933" s="4"/>
      <c r="U933" s="4"/>
      <c r="V933" s="4"/>
      <c r="W933" s="4"/>
      <c r="X933" s="2"/>
      <c r="Y933" s="4"/>
      <c r="Z933" s="4"/>
    </row>
    <row r="934" spans="1:26" s="6" customFormat="1" x14ac:dyDescent="0.25">
      <c r="A934" s="7"/>
      <c r="B934" s="4"/>
      <c r="C934" s="4"/>
      <c r="D934" s="4"/>
      <c r="E934" s="4"/>
      <c r="F934" s="4"/>
      <c r="G934" s="4"/>
      <c r="H934" s="4"/>
      <c r="I934" s="4"/>
      <c r="J934" s="4"/>
      <c r="K934" s="4"/>
      <c r="L934" s="4"/>
      <c r="M934" s="4"/>
      <c r="N934" s="3"/>
      <c r="O934" s="3"/>
      <c r="P934" s="5"/>
      <c r="Q934" s="25" t="str">
        <f t="shared" si="14"/>
        <v>N/A</v>
      </c>
      <c r="R934" s="4"/>
      <c r="S934" s="4"/>
      <c r="T934" s="4"/>
      <c r="U934" s="4"/>
      <c r="V934" s="4"/>
      <c r="W934" s="4"/>
      <c r="X934" s="2"/>
      <c r="Y934" s="4"/>
      <c r="Z934" s="4"/>
    </row>
    <row r="935" spans="1:26" s="6" customFormat="1" x14ac:dyDescent="0.25">
      <c r="A935" s="7"/>
      <c r="B935" s="4"/>
      <c r="C935" s="4"/>
      <c r="D935" s="4"/>
      <c r="E935" s="4"/>
      <c r="F935" s="4"/>
      <c r="G935" s="4"/>
      <c r="H935" s="4"/>
      <c r="I935" s="4"/>
      <c r="J935" s="4"/>
      <c r="K935" s="4"/>
      <c r="L935" s="4"/>
      <c r="M935" s="4"/>
      <c r="N935" s="3"/>
      <c r="O935" s="3"/>
      <c r="P935" s="5"/>
      <c r="Q935" s="25" t="str">
        <f t="shared" si="14"/>
        <v>N/A</v>
      </c>
      <c r="R935" s="4"/>
      <c r="S935" s="4"/>
      <c r="T935" s="4"/>
      <c r="U935" s="4"/>
      <c r="V935" s="4"/>
      <c r="W935" s="4"/>
      <c r="X935" s="2"/>
      <c r="Y935" s="4"/>
      <c r="Z935" s="4"/>
    </row>
    <row r="936" spans="1:26" s="6" customFormat="1" x14ac:dyDescent="0.25">
      <c r="A936" s="7"/>
      <c r="B936" s="4"/>
      <c r="C936" s="4"/>
      <c r="D936" s="4"/>
      <c r="E936" s="4"/>
      <c r="F936" s="4"/>
      <c r="G936" s="4"/>
      <c r="H936" s="4"/>
      <c r="I936" s="4"/>
      <c r="J936" s="4"/>
      <c r="K936" s="4"/>
      <c r="L936" s="4"/>
      <c r="M936" s="4"/>
      <c r="N936" s="3"/>
      <c r="O936" s="3"/>
      <c r="P936" s="5"/>
      <c r="Q936" s="25" t="str">
        <f t="shared" si="14"/>
        <v>N/A</v>
      </c>
      <c r="R936" s="4"/>
      <c r="S936" s="4"/>
      <c r="T936" s="4"/>
      <c r="U936" s="4"/>
      <c r="V936" s="4"/>
      <c r="W936" s="4"/>
      <c r="X936" s="2"/>
      <c r="Y936" s="4"/>
      <c r="Z936" s="4"/>
    </row>
    <row r="937" spans="1:26" s="6" customFormat="1" x14ac:dyDescent="0.25">
      <c r="A937" s="7"/>
      <c r="B937" s="4"/>
      <c r="C937" s="4"/>
      <c r="D937" s="4"/>
      <c r="E937" s="4"/>
      <c r="F937" s="4"/>
      <c r="G937" s="4"/>
      <c r="H937" s="4"/>
      <c r="I937" s="4"/>
      <c r="J937" s="4"/>
      <c r="K937" s="4"/>
      <c r="L937" s="4"/>
      <c r="M937" s="4"/>
      <c r="N937" s="3"/>
      <c r="O937" s="3"/>
      <c r="P937" s="5"/>
      <c r="Q937" s="25" t="str">
        <f t="shared" si="14"/>
        <v>N/A</v>
      </c>
      <c r="R937" s="4"/>
      <c r="S937" s="4"/>
      <c r="T937" s="4"/>
      <c r="U937" s="4"/>
      <c r="V937" s="4"/>
      <c r="W937" s="4"/>
      <c r="X937" s="2"/>
      <c r="Y937" s="4"/>
      <c r="Z937" s="4"/>
    </row>
    <row r="938" spans="1:26" s="6" customFormat="1" x14ac:dyDescent="0.25">
      <c r="A938" s="7"/>
      <c r="B938" s="4"/>
      <c r="C938" s="4"/>
      <c r="D938" s="4"/>
      <c r="E938" s="4"/>
      <c r="F938" s="4"/>
      <c r="G938" s="4"/>
      <c r="H938" s="4"/>
      <c r="I938" s="4"/>
      <c r="J938" s="4"/>
      <c r="K938" s="4"/>
      <c r="L938" s="4"/>
      <c r="M938" s="4"/>
      <c r="N938" s="3"/>
      <c r="O938" s="3"/>
      <c r="P938" s="5"/>
      <c r="Q938" s="25" t="str">
        <f t="shared" si="14"/>
        <v>N/A</v>
      </c>
      <c r="R938" s="4"/>
      <c r="S938" s="4"/>
      <c r="T938" s="4"/>
      <c r="U938" s="4"/>
      <c r="V938" s="4"/>
      <c r="W938" s="4"/>
      <c r="X938" s="2"/>
      <c r="Y938" s="4"/>
      <c r="Z938" s="4"/>
    </row>
    <row r="939" spans="1:26" s="6" customFormat="1" x14ac:dyDescent="0.25">
      <c r="A939" s="7"/>
      <c r="B939" s="4"/>
      <c r="C939" s="4"/>
      <c r="D939" s="4"/>
      <c r="E939" s="4"/>
      <c r="F939" s="4"/>
      <c r="G939" s="4"/>
      <c r="H939" s="4"/>
      <c r="I939" s="4"/>
      <c r="J939" s="4"/>
      <c r="K939" s="4"/>
      <c r="L939" s="4"/>
      <c r="M939" s="4"/>
      <c r="N939" s="3"/>
      <c r="O939" s="3"/>
      <c r="P939" s="5"/>
      <c r="Q939" s="25" t="str">
        <f t="shared" si="14"/>
        <v>N/A</v>
      </c>
      <c r="R939" s="4"/>
      <c r="S939" s="4"/>
      <c r="T939" s="4"/>
      <c r="U939" s="4"/>
      <c r="V939" s="4"/>
      <c r="W939" s="4"/>
      <c r="X939" s="2"/>
      <c r="Y939" s="4"/>
      <c r="Z939" s="4"/>
    </row>
    <row r="940" spans="1:26" s="6" customFormat="1" x14ac:dyDescent="0.25">
      <c r="A940" s="7"/>
      <c r="B940" s="4"/>
      <c r="C940" s="4"/>
      <c r="D940" s="4"/>
      <c r="E940" s="4"/>
      <c r="F940" s="4"/>
      <c r="G940" s="4"/>
      <c r="H940" s="4"/>
      <c r="I940" s="4"/>
      <c r="J940" s="4"/>
      <c r="K940" s="4"/>
      <c r="L940" s="4"/>
      <c r="M940" s="4"/>
      <c r="N940" s="3"/>
      <c r="O940" s="3"/>
      <c r="P940" s="5"/>
      <c r="Q940" s="25" t="str">
        <f t="shared" si="14"/>
        <v>N/A</v>
      </c>
      <c r="R940" s="4"/>
      <c r="S940" s="4"/>
      <c r="T940" s="4"/>
      <c r="U940" s="4"/>
      <c r="V940" s="4"/>
      <c r="W940" s="4"/>
      <c r="X940" s="2"/>
      <c r="Y940" s="4"/>
      <c r="Z940" s="4"/>
    </row>
    <row r="941" spans="1:26" s="6" customFormat="1" x14ac:dyDescent="0.25">
      <c r="A941" s="7"/>
      <c r="B941" s="4"/>
      <c r="C941" s="4"/>
      <c r="D941" s="4"/>
      <c r="E941" s="4"/>
      <c r="F941" s="4"/>
      <c r="G941" s="4"/>
      <c r="H941" s="4"/>
      <c r="I941" s="4"/>
      <c r="J941" s="4"/>
      <c r="K941" s="4"/>
      <c r="L941" s="4"/>
      <c r="M941" s="4"/>
      <c r="N941" s="3"/>
      <c r="O941" s="3"/>
      <c r="P941" s="5"/>
      <c r="Q941" s="25" t="str">
        <f t="shared" si="14"/>
        <v>N/A</v>
      </c>
      <c r="R941" s="4"/>
      <c r="S941" s="4"/>
      <c r="T941" s="4"/>
      <c r="U941" s="4"/>
      <c r="V941" s="4"/>
      <c r="W941" s="4"/>
      <c r="X941" s="2"/>
      <c r="Y941" s="4"/>
      <c r="Z941" s="4"/>
    </row>
    <row r="942" spans="1:26" s="6" customFormat="1" x14ac:dyDescent="0.25">
      <c r="A942" s="7"/>
      <c r="B942" s="4"/>
      <c r="C942" s="4"/>
      <c r="D942" s="4"/>
      <c r="E942" s="4"/>
      <c r="F942" s="4"/>
      <c r="G942" s="4"/>
      <c r="H942" s="4"/>
      <c r="I942" s="4"/>
      <c r="J942" s="4"/>
      <c r="K942" s="4"/>
      <c r="L942" s="4"/>
      <c r="M942" s="4"/>
      <c r="N942" s="3"/>
      <c r="O942" s="3"/>
      <c r="P942" s="5"/>
      <c r="Q942" s="25" t="str">
        <f t="shared" si="14"/>
        <v>N/A</v>
      </c>
      <c r="R942" s="4"/>
      <c r="S942" s="4"/>
      <c r="T942" s="4"/>
      <c r="U942" s="4"/>
      <c r="V942" s="4"/>
      <c r="W942" s="4"/>
      <c r="X942" s="2"/>
      <c r="Y942" s="4"/>
      <c r="Z942" s="4"/>
    </row>
    <row r="943" spans="1:26" s="6" customFormat="1" x14ac:dyDescent="0.25">
      <c r="A943" s="7"/>
      <c r="B943" s="4"/>
      <c r="C943" s="4"/>
      <c r="D943" s="4"/>
      <c r="E943" s="4"/>
      <c r="F943" s="4"/>
      <c r="G943" s="4"/>
      <c r="H943" s="4"/>
      <c r="I943" s="4"/>
      <c r="J943" s="4"/>
      <c r="K943" s="4"/>
      <c r="L943" s="4"/>
      <c r="M943" s="4"/>
      <c r="N943" s="3"/>
      <c r="O943" s="3"/>
      <c r="P943" s="5"/>
      <c r="Q943" s="25" t="str">
        <f t="shared" si="14"/>
        <v>N/A</v>
      </c>
      <c r="R943" s="4"/>
      <c r="S943" s="4"/>
      <c r="T943" s="4"/>
      <c r="U943" s="4"/>
      <c r="V943" s="4"/>
      <c r="W943" s="4"/>
      <c r="X943" s="2"/>
      <c r="Y943" s="4"/>
      <c r="Z943" s="4"/>
    </row>
    <row r="944" spans="1:26" s="6" customFormat="1" x14ac:dyDescent="0.25">
      <c r="A944" s="7"/>
      <c r="B944" s="4"/>
      <c r="C944" s="4"/>
      <c r="D944" s="4"/>
      <c r="E944" s="4"/>
      <c r="F944" s="4"/>
      <c r="G944" s="4"/>
      <c r="H944" s="4"/>
      <c r="I944" s="4"/>
      <c r="J944" s="4"/>
      <c r="K944" s="4"/>
      <c r="L944" s="4"/>
      <c r="M944" s="4"/>
      <c r="N944" s="3"/>
      <c r="O944" s="3"/>
      <c r="P944" s="5"/>
      <c r="Q944" s="25" t="str">
        <f t="shared" si="14"/>
        <v>N/A</v>
      </c>
      <c r="R944" s="4"/>
      <c r="S944" s="4"/>
      <c r="T944" s="4"/>
      <c r="U944" s="4"/>
      <c r="V944" s="4"/>
      <c r="W944" s="4"/>
      <c r="X944" s="2"/>
      <c r="Y944" s="4"/>
      <c r="Z944" s="4"/>
    </row>
    <row r="945" spans="1:26" s="6" customFormat="1" x14ac:dyDescent="0.25">
      <c r="A945" s="7"/>
      <c r="B945" s="4"/>
      <c r="C945" s="4"/>
      <c r="D945" s="4"/>
      <c r="E945" s="4"/>
      <c r="F945" s="4"/>
      <c r="G945" s="4"/>
      <c r="H945" s="4"/>
      <c r="I945" s="4"/>
      <c r="J945" s="4"/>
      <c r="K945" s="4"/>
      <c r="L945" s="4"/>
      <c r="M945" s="4"/>
      <c r="N945" s="3"/>
      <c r="O945" s="3"/>
      <c r="P945" s="5"/>
      <c r="Q945" s="25" t="str">
        <f t="shared" si="14"/>
        <v>N/A</v>
      </c>
      <c r="R945" s="4"/>
      <c r="S945" s="4"/>
      <c r="T945" s="4"/>
      <c r="U945" s="4"/>
      <c r="V945" s="4"/>
      <c r="W945" s="4"/>
      <c r="X945" s="2"/>
      <c r="Y945" s="4"/>
      <c r="Z945" s="4"/>
    </row>
    <row r="946" spans="1:26" s="6" customFormat="1" x14ac:dyDescent="0.25">
      <c r="A946" s="7"/>
      <c r="B946" s="4"/>
      <c r="C946" s="4"/>
      <c r="D946" s="4"/>
      <c r="E946" s="4"/>
      <c r="F946" s="4"/>
      <c r="G946" s="4"/>
      <c r="H946" s="4"/>
      <c r="I946" s="4"/>
      <c r="J946" s="4"/>
      <c r="K946" s="4"/>
      <c r="L946" s="4"/>
      <c r="M946" s="4"/>
      <c r="N946" s="3"/>
      <c r="O946" s="3"/>
      <c r="P946" s="5"/>
      <c r="Q946" s="25" t="str">
        <f t="shared" si="14"/>
        <v>N/A</v>
      </c>
      <c r="R946" s="4"/>
      <c r="S946" s="4"/>
      <c r="T946" s="4"/>
      <c r="U946" s="4"/>
      <c r="V946" s="4"/>
      <c r="W946" s="4"/>
      <c r="X946" s="2"/>
      <c r="Y946" s="4"/>
      <c r="Z946" s="4"/>
    </row>
    <row r="947" spans="1:26" s="6" customFormat="1" x14ac:dyDescent="0.25">
      <c r="A947" s="7"/>
      <c r="B947" s="4"/>
      <c r="C947" s="4"/>
      <c r="D947" s="4"/>
      <c r="E947" s="4"/>
      <c r="F947" s="4"/>
      <c r="G947" s="4"/>
      <c r="H947" s="4"/>
      <c r="I947" s="4"/>
      <c r="J947" s="4"/>
      <c r="K947" s="4"/>
      <c r="L947" s="4"/>
      <c r="M947" s="4"/>
      <c r="N947" s="3"/>
      <c r="O947" s="3"/>
      <c r="P947" s="5"/>
      <c r="Q947" s="25" t="str">
        <f t="shared" si="14"/>
        <v>N/A</v>
      </c>
      <c r="R947" s="4"/>
      <c r="S947" s="4"/>
      <c r="T947" s="4"/>
      <c r="U947" s="4"/>
      <c r="V947" s="4"/>
      <c r="W947" s="4"/>
      <c r="X947" s="2"/>
      <c r="Y947" s="4"/>
      <c r="Z947" s="4"/>
    </row>
    <row r="948" spans="1:26" s="6" customFormat="1" x14ac:dyDescent="0.25">
      <c r="A948" s="7"/>
      <c r="B948" s="4"/>
      <c r="C948" s="4"/>
      <c r="D948" s="4"/>
      <c r="E948" s="4"/>
      <c r="F948" s="4"/>
      <c r="G948" s="4"/>
      <c r="H948" s="4"/>
      <c r="I948" s="4"/>
      <c r="J948" s="4"/>
      <c r="K948" s="4"/>
      <c r="L948" s="4"/>
      <c r="M948" s="4"/>
      <c r="N948" s="3"/>
      <c r="O948" s="3"/>
      <c r="P948" s="5"/>
      <c r="Q948" s="25" t="str">
        <f t="shared" si="14"/>
        <v>N/A</v>
      </c>
      <c r="R948" s="4"/>
      <c r="S948" s="4"/>
      <c r="T948" s="4"/>
      <c r="U948" s="4"/>
      <c r="V948" s="4"/>
      <c r="W948" s="4"/>
      <c r="X948" s="2"/>
      <c r="Y948" s="4"/>
      <c r="Z948" s="4"/>
    </row>
    <row r="949" spans="1:26" s="6" customFormat="1" x14ac:dyDescent="0.25">
      <c r="A949" s="7"/>
      <c r="B949" s="4"/>
      <c r="C949" s="4"/>
      <c r="D949" s="4"/>
      <c r="E949" s="4"/>
      <c r="F949" s="4"/>
      <c r="G949" s="4"/>
      <c r="H949" s="4"/>
      <c r="I949" s="4"/>
      <c r="J949" s="4"/>
      <c r="K949" s="4"/>
      <c r="L949" s="4"/>
      <c r="M949" s="4"/>
      <c r="N949" s="3"/>
      <c r="O949" s="3"/>
      <c r="P949" s="5"/>
      <c r="Q949" s="25" t="str">
        <f t="shared" si="14"/>
        <v>N/A</v>
      </c>
      <c r="R949" s="4"/>
      <c r="S949" s="4"/>
      <c r="T949" s="4"/>
      <c r="U949" s="4"/>
      <c r="V949" s="4"/>
      <c r="W949" s="4"/>
      <c r="X949" s="2"/>
      <c r="Y949" s="4"/>
      <c r="Z949" s="4"/>
    </row>
    <row r="950" spans="1:26" s="6" customFormat="1" x14ac:dyDescent="0.25">
      <c r="A950" s="7"/>
      <c r="B950" s="4"/>
      <c r="C950" s="4"/>
      <c r="D950" s="4"/>
      <c r="E950" s="4"/>
      <c r="F950" s="4"/>
      <c r="G950" s="4"/>
      <c r="H950" s="4"/>
      <c r="I950" s="4"/>
      <c r="J950" s="4"/>
      <c r="K950" s="4"/>
      <c r="L950" s="4"/>
      <c r="M950" s="4"/>
      <c r="N950" s="3"/>
      <c r="O950" s="3"/>
      <c r="P950" s="5"/>
      <c r="Q950" s="25" t="str">
        <f t="shared" si="14"/>
        <v>N/A</v>
      </c>
      <c r="R950" s="4"/>
      <c r="S950" s="4"/>
      <c r="T950" s="4"/>
      <c r="U950" s="4"/>
      <c r="V950" s="4"/>
      <c r="W950" s="4"/>
      <c r="X950" s="2"/>
      <c r="Y950" s="4"/>
      <c r="Z950" s="4"/>
    </row>
    <row r="951" spans="1:26" s="6" customFormat="1" x14ac:dyDescent="0.25">
      <c r="A951" s="7"/>
      <c r="B951" s="4"/>
      <c r="C951" s="4"/>
      <c r="D951" s="4"/>
      <c r="E951" s="4"/>
      <c r="F951" s="4"/>
      <c r="G951" s="4"/>
      <c r="H951" s="4"/>
      <c r="I951" s="4"/>
      <c r="J951" s="4"/>
      <c r="K951" s="4"/>
      <c r="L951" s="4"/>
      <c r="M951" s="4"/>
      <c r="N951" s="3"/>
      <c r="O951" s="3"/>
      <c r="P951" s="5"/>
      <c r="Q951" s="25" t="str">
        <f t="shared" si="14"/>
        <v>N/A</v>
      </c>
      <c r="R951" s="4"/>
      <c r="S951" s="4"/>
      <c r="T951" s="4"/>
      <c r="U951" s="4"/>
      <c r="V951" s="4"/>
      <c r="W951" s="4"/>
      <c r="X951" s="2"/>
      <c r="Y951" s="4"/>
      <c r="Z951" s="4"/>
    </row>
    <row r="952" spans="1:26" s="6" customFormat="1" x14ac:dyDescent="0.25">
      <c r="A952" s="7"/>
      <c r="B952" s="4"/>
      <c r="C952" s="4"/>
      <c r="D952" s="4"/>
      <c r="E952" s="4"/>
      <c r="F952" s="4"/>
      <c r="G952" s="4"/>
      <c r="H952" s="4"/>
      <c r="I952" s="4"/>
      <c r="J952" s="4"/>
      <c r="K952" s="4"/>
      <c r="L952" s="4"/>
      <c r="M952" s="4"/>
      <c r="N952" s="3"/>
      <c r="O952" s="3"/>
      <c r="P952" s="5"/>
      <c r="Q952" s="25" t="str">
        <f t="shared" si="14"/>
        <v>N/A</v>
      </c>
      <c r="R952" s="4"/>
      <c r="S952" s="4"/>
      <c r="T952" s="4"/>
      <c r="U952" s="4"/>
      <c r="V952" s="4"/>
      <c r="W952" s="4"/>
      <c r="X952" s="2"/>
      <c r="Y952" s="4"/>
      <c r="Z952" s="4"/>
    </row>
    <row r="953" spans="1:26" s="6" customFormat="1" x14ac:dyDescent="0.25">
      <c r="A953" s="7"/>
      <c r="B953" s="4"/>
      <c r="C953" s="4"/>
      <c r="D953" s="4"/>
      <c r="E953" s="4"/>
      <c r="F953" s="4"/>
      <c r="G953" s="4"/>
      <c r="H953" s="4"/>
      <c r="I953" s="4"/>
      <c r="J953" s="4"/>
      <c r="K953" s="4"/>
      <c r="L953" s="4"/>
      <c r="M953" s="4"/>
      <c r="N953" s="3"/>
      <c r="O953" s="3"/>
      <c r="P953" s="5"/>
      <c r="Q953" s="25" t="str">
        <f t="shared" si="14"/>
        <v>N/A</v>
      </c>
      <c r="R953" s="4"/>
      <c r="S953" s="4"/>
      <c r="T953" s="4"/>
      <c r="U953" s="4"/>
      <c r="V953" s="4"/>
      <c r="W953" s="4"/>
      <c r="X953" s="2"/>
      <c r="Y953" s="4"/>
      <c r="Z953" s="4"/>
    </row>
    <row r="954" spans="1:26" s="6" customFormat="1" x14ac:dyDescent="0.25">
      <c r="A954" s="7"/>
      <c r="B954" s="4"/>
      <c r="C954" s="4"/>
      <c r="D954" s="4"/>
      <c r="E954" s="4"/>
      <c r="F954" s="4"/>
      <c r="G954" s="4"/>
      <c r="H954" s="4"/>
      <c r="I954" s="4"/>
      <c r="J954" s="4"/>
      <c r="K954" s="4"/>
      <c r="L954" s="4"/>
      <c r="M954" s="4"/>
      <c r="N954" s="3"/>
      <c r="O954" s="3"/>
      <c r="P954" s="5"/>
      <c r="Q954" s="25" t="str">
        <f t="shared" si="14"/>
        <v>N/A</v>
      </c>
      <c r="R954" s="4"/>
      <c r="S954" s="4"/>
      <c r="T954" s="4"/>
      <c r="U954" s="4"/>
      <c r="V954" s="4"/>
      <c r="W954" s="4"/>
      <c r="X954" s="2"/>
      <c r="Y954" s="4"/>
      <c r="Z954" s="4"/>
    </row>
    <row r="955" spans="1:26" s="6" customFormat="1" x14ac:dyDescent="0.25">
      <c r="A955" s="7"/>
      <c r="B955" s="4"/>
      <c r="C955" s="4"/>
      <c r="D955" s="4"/>
      <c r="E955" s="4"/>
      <c r="F955" s="4"/>
      <c r="G955" s="4"/>
      <c r="H955" s="4"/>
      <c r="I955" s="4"/>
      <c r="J955" s="4"/>
      <c r="K955" s="4"/>
      <c r="L955" s="4"/>
      <c r="M955" s="4"/>
      <c r="N955" s="3"/>
      <c r="O955" s="3"/>
      <c r="P955" s="5"/>
      <c r="Q955" s="25" t="str">
        <f t="shared" si="14"/>
        <v>N/A</v>
      </c>
      <c r="R955" s="4"/>
      <c r="S955" s="4"/>
      <c r="T955" s="4"/>
      <c r="U955" s="4"/>
      <c r="V955" s="4"/>
      <c r="W955" s="4"/>
      <c r="X955" s="2"/>
      <c r="Y955" s="4"/>
      <c r="Z955" s="4"/>
    </row>
    <row r="956" spans="1:26" s="6" customFormat="1" x14ac:dyDescent="0.25">
      <c r="A956" s="7"/>
      <c r="B956" s="4"/>
      <c r="C956" s="4"/>
      <c r="D956" s="4"/>
      <c r="E956" s="4"/>
      <c r="F956" s="4"/>
      <c r="G956" s="4"/>
      <c r="H956" s="4"/>
      <c r="I956" s="4"/>
      <c r="J956" s="4"/>
      <c r="K956" s="4"/>
      <c r="L956" s="4"/>
      <c r="M956" s="4"/>
      <c r="N956" s="3"/>
      <c r="O956" s="3"/>
      <c r="P956" s="5"/>
      <c r="Q956" s="25" t="str">
        <f t="shared" si="14"/>
        <v>N/A</v>
      </c>
      <c r="R956" s="4"/>
      <c r="S956" s="4"/>
      <c r="T956" s="4"/>
      <c r="U956" s="4"/>
      <c r="V956" s="4"/>
      <c r="W956" s="4"/>
      <c r="X956" s="2"/>
      <c r="Y956" s="4"/>
      <c r="Z956" s="4"/>
    </row>
    <row r="957" spans="1:26" s="6" customFormat="1" x14ac:dyDescent="0.25">
      <c r="A957" s="7"/>
      <c r="B957" s="4"/>
      <c r="C957" s="4"/>
      <c r="D957" s="4"/>
      <c r="E957" s="4"/>
      <c r="F957" s="4"/>
      <c r="G957" s="4"/>
      <c r="H957" s="4"/>
      <c r="I957" s="4"/>
      <c r="J957" s="4"/>
      <c r="K957" s="4"/>
      <c r="L957" s="4"/>
      <c r="M957" s="4"/>
      <c r="N957" s="3"/>
      <c r="O957" s="3"/>
      <c r="P957" s="5"/>
      <c r="Q957" s="25" t="str">
        <f t="shared" si="14"/>
        <v>N/A</v>
      </c>
      <c r="R957" s="4"/>
      <c r="S957" s="4"/>
      <c r="T957" s="4"/>
      <c r="U957" s="4"/>
      <c r="V957" s="4"/>
      <c r="W957" s="4"/>
      <c r="X957" s="2"/>
      <c r="Y957" s="4"/>
      <c r="Z957" s="4"/>
    </row>
    <row r="958" spans="1:26" s="6" customFormat="1" x14ac:dyDescent="0.25">
      <c r="A958" s="7"/>
      <c r="B958" s="4"/>
      <c r="C958" s="4"/>
      <c r="D958" s="4"/>
      <c r="E958" s="4"/>
      <c r="F958" s="4"/>
      <c r="G958" s="4"/>
      <c r="H958" s="4"/>
      <c r="I958" s="4"/>
      <c r="J958" s="4"/>
      <c r="K958" s="4"/>
      <c r="L958" s="4"/>
      <c r="M958" s="4"/>
      <c r="N958" s="3"/>
      <c r="O958" s="3"/>
      <c r="P958" s="5"/>
      <c r="Q958" s="25" t="str">
        <f t="shared" si="14"/>
        <v>N/A</v>
      </c>
      <c r="R958" s="4"/>
      <c r="S958" s="4"/>
      <c r="T958" s="4"/>
      <c r="U958" s="4"/>
      <c r="V958" s="4"/>
      <c r="W958" s="4"/>
      <c r="X958" s="2"/>
      <c r="Y958" s="4"/>
      <c r="Z958" s="4"/>
    </row>
    <row r="959" spans="1:26" s="6" customFormat="1" x14ac:dyDescent="0.25">
      <c r="A959" s="7"/>
      <c r="B959" s="4"/>
      <c r="C959" s="4"/>
      <c r="D959" s="4"/>
      <c r="E959" s="4"/>
      <c r="F959" s="4"/>
      <c r="G959" s="4"/>
      <c r="H959" s="4"/>
      <c r="I959" s="4"/>
      <c r="J959" s="4"/>
      <c r="K959" s="4"/>
      <c r="L959" s="4"/>
      <c r="M959" s="4"/>
      <c r="N959" s="3"/>
      <c r="O959" s="3"/>
      <c r="P959" s="5"/>
      <c r="Q959" s="25" t="str">
        <f t="shared" si="14"/>
        <v>N/A</v>
      </c>
      <c r="R959" s="4"/>
      <c r="S959" s="4"/>
      <c r="T959" s="4"/>
      <c r="U959" s="4"/>
      <c r="V959" s="4"/>
      <c r="W959" s="4"/>
      <c r="X959" s="2"/>
      <c r="Y959" s="4"/>
      <c r="Z959" s="4"/>
    </row>
    <row r="960" spans="1:26" s="6" customFormat="1" x14ac:dyDescent="0.25">
      <c r="A960" s="7"/>
      <c r="B960" s="4"/>
      <c r="C960" s="4"/>
      <c r="D960" s="4"/>
      <c r="E960" s="4"/>
      <c r="F960" s="4"/>
      <c r="G960" s="4"/>
      <c r="H960" s="4"/>
      <c r="I960" s="4"/>
      <c r="J960" s="4"/>
      <c r="K960" s="4"/>
      <c r="L960" s="4"/>
      <c r="M960" s="4"/>
      <c r="N960" s="3"/>
      <c r="O960" s="3"/>
      <c r="P960" s="5"/>
      <c r="Q960" s="25" t="str">
        <f t="shared" si="14"/>
        <v>N/A</v>
      </c>
      <c r="R960" s="4"/>
      <c r="S960" s="4"/>
      <c r="T960" s="4"/>
      <c r="U960" s="4"/>
      <c r="V960" s="4"/>
      <c r="W960" s="4"/>
      <c r="X960" s="2"/>
      <c r="Y960" s="4"/>
      <c r="Z960" s="4"/>
    </row>
    <row r="961" spans="1:26" s="6" customFormat="1" x14ac:dyDescent="0.25">
      <c r="A961" s="7"/>
      <c r="B961" s="4"/>
      <c r="C961" s="4"/>
      <c r="D961" s="4"/>
      <c r="E961" s="4"/>
      <c r="F961" s="4"/>
      <c r="G961" s="4"/>
      <c r="H961" s="4"/>
      <c r="I961" s="4"/>
      <c r="J961" s="4"/>
      <c r="K961" s="4"/>
      <c r="L961" s="4"/>
      <c r="M961" s="4"/>
      <c r="N961" s="3"/>
      <c r="O961" s="3"/>
      <c r="P961" s="5"/>
      <c r="Q961" s="25" t="str">
        <f t="shared" si="14"/>
        <v>N/A</v>
      </c>
      <c r="R961" s="4"/>
      <c r="S961" s="4"/>
      <c r="T961" s="4"/>
      <c r="U961" s="4"/>
      <c r="V961" s="4"/>
      <c r="W961" s="4"/>
      <c r="X961" s="2"/>
      <c r="Y961" s="4"/>
      <c r="Z961" s="4"/>
    </row>
    <row r="962" spans="1:26" s="6" customFormat="1" x14ac:dyDescent="0.25">
      <c r="A962" s="7"/>
      <c r="B962" s="4"/>
      <c r="C962" s="4"/>
      <c r="D962" s="4"/>
      <c r="E962" s="4"/>
      <c r="F962" s="4"/>
      <c r="G962" s="4"/>
      <c r="H962" s="4"/>
      <c r="I962" s="4"/>
      <c r="J962" s="4"/>
      <c r="K962" s="4"/>
      <c r="L962" s="4"/>
      <c r="M962" s="4"/>
      <c r="N962" s="3"/>
      <c r="O962" s="3"/>
      <c r="P962" s="5"/>
      <c r="Q962" s="25" t="str">
        <f t="shared" si="14"/>
        <v>N/A</v>
      </c>
      <c r="R962" s="4"/>
      <c r="S962" s="4"/>
      <c r="T962" s="4"/>
      <c r="U962" s="4"/>
      <c r="V962" s="4"/>
      <c r="W962" s="4"/>
      <c r="X962" s="2"/>
      <c r="Y962" s="4"/>
      <c r="Z962" s="4"/>
    </row>
    <row r="963" spans="1:26" s="6" customFormat="1" x14ac:dyDescent="0.25">
      <c r="A963" s="7"/>
      <c r="B963" s="4"/>
      <c r="C963" s="4"/>
      <c r="D963" s="4"/>
      <c r="E963" s="4"/>
      <c r="F963" s="4"/>
      <c r="G963" s="4"/>
      <c r="H963" s="4"/>
      <c r="I963" s="4"/>
      <c r="J963" s="4"/>
      <c r="K963" s="4"/>
      <c r="L963" s="4"/>
      <c r="M963" s="4"/>
      <c r="N963" s="3"/>
      <c r="O963" s="3"/>
      <c r="P963" s="5"/>
      <c r="Q963" s="25" t="str">
        <f t="shared" ref="Q963:Q1000" si="15">IFERROR((((MID(N963,FIND("(",N963,1)+1,(FIND(")",N963,1)-FIND("(",N963,1)-2)))*0.25)+((MID(O963,FIND("(",O963,1)+1,(FIND(")",O963,1)-FIND("(",O963,1)-2)))*0.25)+((MID(P963,FIND("(",P963,1)+1,(FIND(")",P963,1)-FIND("(",P963,1)-2)))*0.25)+(0*0.15)+(0*0.1))/100,"N/A")</f>
        <v>N/A</v>
      </c>
      <c r="R963" s="4"/>
      <c r="S963" s="4"/>
      <c r="T963" s="4"/>
      <c r="U963" s="4"/>
      <c r="V963" s="4"/>
      <c r="W963" s="4"/>
      <c r="X963" s="2"/>
      <c r="Y963" s="4"/>
      <c r="Z963" s="4"/>
    </row>
    <row r="964" spans="1:26" s="6" customFormat="1" x14ac:dyDescent="0.25">
      <c r="A964" s="7"/>
      <c r="B964" s="4"/>
      <c r="C964" s="4"/>
      <c r="D964" s="4"/>
      <c r="E964" s="4"/>
      <c r="F964" s="4"/>
      <c r="G964" s="4"/>
      <c r="H964" s="4"/>
      <c r="I964" s="4"/>
      <c r="J964" s="4"/>
      <c r="K964" s="4"/>
      <c r="L964" s="4"/>
      <c r="M964" s="4"/>
      <c r="N964" s="3"/>
      <c r="O964" s="3"/>
      <c r="P964" s="5"/>
      <c r="Q964" s="25" t="str">
        <f t="shared" si="15"/>
        <v>N/A</v>
      </c>
      <c r="R964" s="4"/>
      <c r="S964" s="4"/>
      <c r="T964" s="4"/>
      <c r="U964" s="4"/>
      <c r="V964" s="4"/>
      <c r="W964" s="4"/>
      <c r="X964" s="2"/>
      <c r="Y964" s="4"/>
      <c r="Z964" s="4"/>
    </row>
    <row r="965" spans="1:26" s="6" customFormat="1" x14ac:dyDescent="0.25">
      <c r="A965" s="7"/>
      <c r="B965" s="4"/>
      <c r="C965" s="4"/>
      <c r="D965" s="4"/>
      <c r="E965" s="4"/>
      <c r="F965" s="4"/>
      <c r="G965" s="4"/>
      <c r="H965" s="4"/>
      <c r="I965" s="4"/>
      <c r="J965" s="4"/>
      <c r="K965" s="4"/>
      <c r="L965" s="4"/>
      <c r="M965" s="4"/>
      <c r="N965" s="3"/>
      <c r="O965" s="3"/>
      <c r="P965" s="5"/>
      <c r="Q965" s="25" t="str">
        <f t="shared" si="15"/>
        <v>N/A</v>
      </c>
      <c r="R965" s="4"/>
      <c r="S965" s="4"/>
      <c r="T965" s="4"/>
      <c r="U965" s="4"/>
      <c r="V965" s="4"/>
      <c r="W965" s="4"/>
      <c r="X965" s="2"/>
      <c r="Y965" s="4"/>
      <c r="Z965" s="4"/>
    </row>
    <row r="966" spans="1:26" s="6" customFormat="1" x14ac:dyDescent="0.25">
      <c r="A966" s="7"/>
      <c r="B966" s="4"/>
      <c r="C966" s="4"/>
      <c r="D966" s="4"/>
      <c r="E966" s="4"/>
      <c r="F966" s="4"/>
      <c r="G966" s="4"/>
      <c r="H966" s="4"/>
      <c r="I966" s="4"/>
      <c r="J966" s="4"/>
      <c r="K966" s="4"/>
      <c r="L966" s="4"/>
      <c r="M966" s="4"/>
      <c r="N966" s="3"/>
      <c r="O966" s="3"/>
      <c r="P966" s="5"/>
      <c r="Q966" s="25" t="str">
        <f t="shared" si="15"/>
        <v>N/A</v>
      </c>
      <c r="R966" s="4"/>
      <c r="S966" s="4"/>
      <c r="T966" s="4"/>
      <c r="U966" s="4"/>
      <c r="V966" s="4"/>
      <c r="W966" s="4"/>
      <c r="X966" s="2"/>
      <c r="Y966" s="4"/>
      <c r="Z966" s="4"/>
    </row>
    <row r="967" spans="1:26" s="6" customFormat="1" x14ac:dyDescent="0.25">
      <c r="A967" s="7"/>
      <c r="B967" s="4"/>
      <c r="C967" s="4"/>
      <c r="D967" s="4"/>
      <c r="E967" s="4"/>
      <c r="F967" s="4"/>
      <c r="G967" s="4"/>
      <c r="H967" s="4"/>
      <c r="I967" s="4"/>
      <c r="J967" s="4"/>
      <c r="K967" s="4"/>
      <c r="L967" s="4"/>
      <c r="M967" s="4"/>
      <c r="N967" s="3"/>
      <c r="O967" s="3"/>
      <c r="P967" s="5"/>
      <c r="Q967" s="25" t="str">
        <f t="shared" si="15"/>
        <v>N/A</v>
      </c>
      <c r="R967" s="4"/>
      <c r="S967" s="4"/>
      <c r="T967" s="4"/>
      <c r="U967" s="4"/>
      <c r="V967" s="4"/>
      <c r="W967" s="4"/>
      <c r="X967" s="2"/>
      <c r="Y967" s="4"/>
      <c r="Z967" s="4"/>
    </row>
    <row r="968" spans="1:26" s="6" customFormat="1" x14ac:dyDescent="0.25">
      <c r="A968" s="7"/>
      <c r="B968" s="4"/>
      <c r="C968" s="4"/>
      <c r="D968" s="4"/>
      <c r="E968" s="4"/>
      <c r="F968" s="4"/>
      <c r="G968" s="4"/>
      <c r="H968" s="4"/>
      <c r="I968" s="4"/>
      <c r="J968" s="4"/>
      <c r="K968" s="4"/>
      <c r="L968" s="4"/>
      <c r="M968" s="4"/>
      <c r="N968" s="3"/>
      <c r="O968" s="3"/>
      <c r="P968" s="5"/>
      <c r="Q968" s="25" t="str">
        <f t="shared" si="15"/>
        <v>N/A</v>
      </c>
      <c r="R968" s="4"/>
      <c r="S968" s="4"/>
      <c r="T968" s="4"/>
      <c r="U968" s="4"/>
      <c r="V968" s="4"/>
      <c r="W968" s="4"/>
      <c r="X968" s="2"/>
      <c r="Y968" s="4"/>
      <c r="Z968" s="4"/>
    </row>
    <row r="969" spans="1:26" s="6" customFormat="1" x14ac:dyDescent="0.25">
      <c r="A969" s="7"/>
      <c r="B969" s="4"/>
      <c r="C969" s="4"/>
      <c r="D969" s="4"/>
      <c r="E969" s="4"/>
      <c r="F969" s="4"/>
      <c r="G969" s="4"/>
      <c r="H969" s="4"/>
      <c r="I969" s="4"/>
      <c r="J969" s="4"/>
      <c r="K969" s="4"/>
      <c r="L969" s="4"/>
      <c r="M969" s="4"/>
      <c r="N969" s="3"/>
      <c r="O969" s="3"/>
      <c r="P969" s="5"/>
      <c r="Q969" s="25" t="str">
        <f t="shared" si="15"/>
        <v>N/A</v>
      </c>
      <c r="R969" s="4"/>
      <c r="S969" s="4"/>
      <c r="T969" s="4"/>
      <c r="U969" s="4"/>
      <c r="V969" s="4"/>
      <c r="W969" s="4"/>
      <c r="X969" s="2"/>
      <c r="Y969" s="4"/>
      <c r="Z969" s="4"/>
    </row>
    <row r="970" spans="1:26" s="6" customFormat="1" x14ac:dyDescent="0.25">
      <c r="A970" s="7"/>
      <c r="B970" s="4"/>
      <c r="C970" s="4"/>
      <c r="D970" s="4"/>
      <c r="E970" s="4"/>
      <c r="F970" s="4"/>
      <c r="G970" s="4"/>
      <c r="H970" s="4"/>
      <c r="I970" s="4"/>
      <c r="J970" s="4"/>
      <c r="K970" s="4"/>
      <c r="L970" s="4"/>
      <c r="M970" s="4"/>
      <c r="N970" s="3"/>
      <c r="O970" s="3"/>
      <c r="P970" s="5"/>
      <c r="Q970" s="25" t="str">
        <f t="shared" si="15"/>
        <v>N/A</v>
      </c>
      <c r="R970" s="4"/>
      <c r="S970" s="4"/>
      <c r="T970" s="4"/>
      <c r="U970" s="4"/>
      <c r="V970" s="4"/>
      <c r="W970" s="4"/>
      <c r="X970" s="2"/>
      <c r="Y970" s="4"/>
      <c r="Z970" s="4"/>
    </row>
    <row r="971" spans="1:26" s="6" customFormat="1" x14ac:dyDescent="0.25">
      <c r="A971" s="7"/>
      <c r="B971" s="4"/>
      <c r="C971" s="4"/>
      <c r="D971" s="4"/>
      <c r="E971" s="4"/>
      <c r="F971" s="4"/>
      <c r="G971" s="4"/>
      <c r="H971" s="4"/>
      <c r="I971" s="4"/>
      <c r="J971" s="4"/>
      <c r="K971" s="4"/>
      <c r="L971" s="4"/>
      <c r="M971" s="4"/>
      <c r="N971" s="3"/>
      <c r="O971" s="3"/>
      <c r="P971" s="5"/>
      <c r="Q971" s="25" t="str">
        <f t="shared" si="15"/>
        <v>N/A</v>
      </c>
      <c r="R971" s="4"/>
      <c r="S971" s="4"/>
      <c r="T971" s="4"/>
      <c r="U971" s="4"/>
      <c r="V971" s="4"/>
      <c r="W971" s="4"/>
      <c r="X971" s="2"/>
      <c r="Y971" s="4"/>
      <c r="Z971" s="4"/>
    </row>
    <row r="972" spans="1:26" s="6" customFormat="1" x14ac:dyDescent="0.25">
      <c r="A972" s="7"/>
      <c r="B972" s="4"/>
      <c r="C972" s="4"/>
      <c r="D972" s="4"/>
      <c r="E972" s="4"/>
      <c r="F972" s="4"/>
      <c r="G972" s="4"/>
      <c r="H972" s="4"/>
      <c r="I972" s="4"/>
      <c r="J972" s="4"/>
      <c r="K972" s="4"/>
      <c r="L972" s="4"/>
      <c r="M972" s="4"/>
      <c r="N972" s="3"/>
      <c r="O972" s="3"/>
      <c r="P972" s="5"/>
      <c r="Q972" s="25" t="str">
        <f t="shared" si="15"/>
        <v>N/A</v>
      </c>
      <c r="R972" s="4"/>
      <c r="S972" s="4"/>
      <c r="T972" s="4"/>
      <c r="U972" s="4"/>
      <c r="V972" s="4"/>
      <c r="W972" s="4"/>
      <c r="X972" s="2"/>
      <c r="Y972" s="4"/>
      <c r="Z972" s="4"/>
    </row>
    <row r="973" spans="1:26" s="6" customFormat="1" x14ac:dyDescent="0.25">
      <c r="A973" s="7"/>
      <c r="B973" s="4"/>
      <c r="C973" s="4"/>
      <c r="D973" s="4"/>
      <c r="E973" s="4"/>
      <c r="F973" s="4"/>
      <c r="G973" s="4"/>
      <c r="H973" s="4"/>
      <c r="I973" s="4"/>
      <c r="J973" s="4"/>
      <c r="K973" s="4"/>
      <c r="L973" s="4"/>
      <c r="M973" s="4"/>
      <c r="N973" s="3"/>
      <c r="O973" s="3"/>
      <c r="P973" s="5"/>
      <c r="Q973" s="25" t="str">
        <f t="shared" si="15"/>
        <v>N/A</v>
      </c>
      <c r="R973" s="4"/>
      <c r="S973" s="4"/>
      <c r="T973" s="4"/>
      <c r="U973" s="4"/>
      <c r="V973" s="4"/>
      <c r="W973" s="4"/>
      <c r="X973" s="2"/>
      <c r="Y973" s="4"/>
      <c r="Z973" s="4"/>
    </row>
    <row r="974" spans="1:26" s="6" customFormat="1" x14ac:dyDescent="0.25">
      <c r="A974" s="7"/>
      <c r="B974" s="4"/>
      <c r="C974" s="4"/>
      <c r="D974" s="4"/>
      <c r="E974" s="4"/>
      <c r="F974" s="4"/>
      <c r="G974" s="4"/>
      <c r="H974" s="4"/>
      <c r="I974" s="4"/>
      <c r="J974" s="4"/>
      <c r="K974" s="4"/>
      <c r="L974" s="4"/>
      <c r="M974" s="4"/>
      <c r="N974" s="3"/>
      <c r="O974" s="3"/>
      <c r="P974" s="5"/>
      <c r="Q974" s="25" t="str">
        <f t="shared" si="15"/>
        <v>N/A</v>
      </c>
      <c r="R974" s="4"/>
      <c r="S974" s="4"/>
      <c r="T974" s="4"/>
      <c r="U974" s="4"/>
      <c r="V974" s="4"/>
      <c r="W974" s="4"/>
      <c r="X974" s="2"/>
      <c r="Y974" s="4"/>
      <c r="Z974" s="4"/>
    </row>
    <row r="975" spans="1:26" s="6" customFormat="1" x14ac:dyDescent="0.25">
      <c r="A975" s="7"/>
      <c r="B975" s="4"/>
      <c r="C975" s="4"/>
      <c r="D975" s="4"/>
      <c r="E975" s="4"/>
      <c r="F975" s="4"/>
      <c r="G975" s="4"/>
      <c r="H975" s="4"/>
      <c r="I975" s="4"/>
      <c r="J975" s="4"/>
      <c r="K975" s="4"/>
      <c r="L975" s="4"/>
      <c r="M975" s="4"/>
      <c r="N975" s="3"/>
      <c r="O975" s="3"/>
      <c r="P975" s="5"/>
      <c r="Q975" s="25" t="str">
        <f t="shared" si="15"/>
        <v>N/A</v>
      </c>
      <c r="R975" s="4"/>
      <c r="S975" s="4"/>
      <c r="T975" s="4"/>
      <c r="U975" s="4"/>
      <c r="V975" s="4"/>
      <c r="W975" s="4"/>
      <c r="X975" s="2"/>
      <c r="Y975" s="4"/>
      <c r="Z975" s="4"/>
    </row>
    <row r="976" spans="1:26" s="6" customFormat="1" x14ac:dyDescent="0.25">
      <c r="A976" s="7"/>
      <c r="B976" s="4"/>
      <c r="C976" s="4"/>
      <c r="D976" s="4"/>
      <c r="E976" s="4"/>
      <c r="F976" s="4"/>
      <c r="G976" s="4"/>
      <c r="H976" s="4"/>
      <c r="I976" s="4"/>
      <c r="J976" s="4"/>
      <c r="K976" s="4"/>
      <c r="L976" s="4"/>
      <c r="M976" s="4"/>
      <c r="N976" s="3"/>
      <c r="O976" s="3"/>
      <c r="P976" s="5"/>
      <c r="Q976" s="25" t="str">
        <f t="shared" si="15"/>
        <v>N/A</v>
      </c>
      <c r="R976" s="4"/>
      <c r="S976" s="4"/>
      <c r="T976" s="4"/>
      <c r="U976" s="4"/>
      <c r="V976" s="4"/>
      <c r="W976" s="4"/>
      <c r="X976" s="2"/>
      <c r="Y976" s="4"/>
      <c r="Z976" s="4"/>
    </row>
    <row r="977" spans="1:26" s="6" customFormat="1" x14ac:dyDescent="0.25">
      <c r="A977" s="7"/>
      <c r="B977" s="4"/>
      <c r="C977" s="4"/>
      <c r="D977" s="4"/>
      <c r="E977" s="4"/>
      <c r="F977" s="4"/>
      <c r="G977" s="4"/>
      <c r="H977" s="4"/>
      <c r="I977" s="4"/>
      <c r="J977" s="4"/>
      <c r="K977" s="4"/>
      <c r="L977" s="4"/>
      <c r="M977" s="4"/>
      <c r="N977" s="3"/>
      <c r="O977" s="3"/>
      <c r="P977" s="5"/>
      <c r="Q977" s="25" t="str">
        <f t="shared" si="15"/>
        <v>N/A</v>
      </c>
      <c r="R977" s="4"/>
      <c r="S977" s="4"/>
      <c r="T977" s="4"/>
      <c r="U977" s="4"/>
      <c r="V977" s="4"/>
      <c r="W977" s="4"/>
      <c r="X977" s="2"/>
      <c r="Y977" s="4"/>
      <c r="Z977" s="4"/>
    </row>
    <row r="978" spans="1:26" s="6" customFormat="1" x14ac:dyDescent="0.25">
      <c r="A978" s="7"/>
      <c r="B978" s="4"/>
      <c r="C978" s="4"/>
      <c r="D978" s="4"/>
      <c r="E978" s="4"/>
      <c r="F978" s="4"/>
      <c r="G978" s="4"/>
      <c r="H978" s="4"/>
      <c r="I978" s="4"/>
      <c r="J978" s="4"/>
      <c r="K978" s="4"/>
      <c r="L978" s="4"/>
      <c r="M978" s="4"/>
      <c r="N978" s="3"/>
      <c r="O978" s="3"/>
      <c r="P978" s="5"/>
      <c r="Q978" s="25" t="str">
        <f t="shared" si="15"/>
        <v>N/A</v>
      </c>
      <c r="R978" s="4"/>
      <c r="S978" s="4"/>
      <c r="T978" s="4"/>
      <c r="U978" s="4"/>
      <c r="V978" s="4"/>
      <c r="W978" s="4"/>
      <c r="X978" s="2"/>
      <c r="Y978" s="4"/>
      <c r="Z978" s="4"/>
    </row>
    <row r="979" spans="1:26" s="6" customFormat="1" x14ac:dyDescent="0.25">
      <c r="A979" s="7"/>
      <c r="B979" s="4"/>
      <c r="C979" s="4"/>
      <c r="D979" s="4"/>
      <c r="E979" s="4"/>
      <c r="F979" s="4"/>
      <c r="G979" s="4"/>
      <c r="H979" s="4"/>
      <c r="I979" s="4"/>
      <c r="J979" s="4"/>
      <c r="K979" s="4"/>
      <c r="L979" s="4"/>
      <c r="M979" s="4"/>
      <c r="N979" s="3"/>
      <c r="O979" s="3"/>
      <c r="P979" s="5"/>
      <c r="Q979" s="25" t="str">
        <f t="shared" si="15"/>
        <v>N/A</v>
      </c>
      <c r="R979" s="4"/>
      <c r="S979" s="4"/>
      <c r="T979" s="4"/>
      <c r="U979" s="4"/>
      <c r="V979" s="4"/>
      <c r="W979" s="4"/>
      <c r="X979" s="2"/>
      <c r="Y979" s="4"/>
      <c r="Z979" s="4"/>
    </row>
    <row r="980" spans="1:26" s="6" customFormat="1" x14ac:dyDescent="0.25">
      <c r="A980" s="7"/>
      <c r="B980" s="4"/>
      <c r="C980" s="4"/>
      <c r="D980" s="4"/>
      <c r="E980" s="4"/>
      <c r="F980" s="4"/>
      <c r="G980" s="4"/>
      <c r="H980" s="4"/>
      <c r="I980" s="4"/>
      <c r="J980" s="4"/>
      <c r="K980" s="4"/>
      <c r="L980" s="4"/>
      <c r="M980" s="4"/>
      <c r="N980" s="3"/>
      <c r="O980" s="3"/>
      <c r="P980" s="5"/>
      <c r="Q980" s="25" t="str">
        <f t="shared" si="15"/>
        <v>N/A</v>
      </c>
      <c r="R980" s="4"/>
      <c r="S980" s="4"/>
      <c r="T980" s="4"/>
      <c r="U980" s="4"/>
      <c r="V980" s="4"/>
      <c r="W980" s="4"/>
      <c r="X980" s="2"/>
      <c r="Y980" s="4"/>
      <c r="Z980" s="4"/>
    </row>
    <row r="981" spans="1:26" s="6" customFormat="1" x14ac:dyDescent="0.25">
      <c r="A981" s="7"/>
      <c r="B981" s="4"/>
      <c r="C981" s="4"/>
      <c r="D981" s="4"/>
      <c r="E981" s="4"/>
      <c r="F981" s="4"/>
      <c r="G981" s="4"/>
      <c r="H981" s="4"/>
      <c r="I981" s="4"/>
      <c r="J981" s="4"/>
      <c r="K981" s="4"/>
      <c r="L981" s="4"/>
      <c r="M981" s="4"/>
      <c r="N981" s="3"/>
      <c r="O981" s="3"/>
      <c r="P981" s="5"/>
      <c r="Q981" s="25" t="str">
        <f t="shared" si="15"/>
        <v>N/A</v>
      </c>
      <c r="R981" s="4"/>
      <c r="S981" s="4"/>
      <c r="T981" s="4"/>
      <c r="U981" s="4"/>
      <c r="V981" s="4"/>
      <c r="W981" s="4"/>
      <c r="X981" s="2"/>
      <c r="Y981" s="4"/>
      <c r="Z981" s="4"/>
    </row>
    <row r="982" spans="1:26" s="6" customFormat="1" x14ac:dyDescent="0.25">
      <c r="A982" s="7"/>
      <c r="B982" s="4"/>
      <c r="C982" s="4"/>
      <c r="D982" s="4"/>
      <c r="E982" s="4"/>
      <c r="F982" s="4"/>
      <c r="G982" s="4"/>
      <c r="H982" s="4"/>
      <c r="I982" s="4"/>
      <c r="J982" s="4"/>
      <c r="K982" s="4"/>
      <c r="L982" s="4"/>
      <c r="M982" s="4"/>
      <c r="N982" s="3"/>
      <c r="O982" s="3"/>
      <c r="P982" s="5"/>
      <c r="Q982" s="25" t="str">
        <f t="shared" si="15"/>
        <v>N/A</v>
      </c>
      <c r="R982" s="4"/>
      <c r="S982" s="4"/>
      <c r="T982" s="4"/>
      <c r="U982" s="4"/>
      <c r="V982" s="4"/>
      <c r="W982" s="4"/>
      <c r="X982" s="2"/>
      <c r="Y982" s="4"/>
      <c r="Z982" s="4"/>
    </row>
    <row r="983" spans="1:26" s="6" customFormat="1" x14ac:dyDescent="0.25">
      <c r="A983" s="7"/>
      <c r="B983" s="4"/>
      <c r="C983" s="4"/>
      <c r="D983" s="4"/>
      <c r="E983" s="4"/>
      <c r="F983" s="4"/>
      <c r="G983" s="4"/>
      <c r="H983" s="4"/>
      <c r="I983" s="4"/>
      <c r="J983" s="4"/>
      <c r="K983" s="4"/>
      <c r="L983" s="4"/>
      <c r="M983" s="4"/>
      <c r="N983" s="3"/>
      <c r="O983" s="3"/>
      <c r="P983" s="5"/>
      <c r="Q983" s="25" t="str">
        <f t="shared" si="15"/>
        <v>N/A</v>
      </c>
      <c r="R983" s="4"/>
      <c r="S983" s="4"/>
      <c r="T983" s="4"/>
      <c r="U983" s="4"/>
      <c r="V983" s="4"/>
      <c r="W983" s="4"/>
      <c r="X983" s="2"/>
      <c r="Y983" s="4"/>
      <c r="Z983" s="4"/>
    </row>
    <row r="984" spans="1:26" s="6" customFormat="1" x14ac:dyDescent="0.25">
      <c r="A984" s="7"/>
      <c r="B984" s="4"/>
      <c r="C984" s="4"/>
      <c r="D984" s="4"/>
      <c r="E984" s="4"/>
      <c r="F984" s="4"/>
      <c r="G984" s="4"/>
      <c r="H984" s="4"/>
      <c r="I984" s="4"/>
      <c r="J984" s="4"/>
      <c r="K984" s="4"/>
      <c r="L984" s="4"/>
      <c r="M984" s="4"/>
      <c r="N984" s="3"/>
      <c r="O984" s="3"/>
      <c r="P984" s="5"/>
      <c r="Q984" s="25" t="str">
        <f t="shared" si="15"/>
        <v>N/A</v>
      </c>
      <c r="R984" s="4"/>
      <c r="S984" s="4"/>
      <c r="T984" s="4"/>
      <c r="U984" s="4"/>
      <c r="V984" s="4"/>
      <c r="W984" s="4"/>
      <c r="X984" s="2"/>
      <c r="Y984" s="4"/>
      <c r="Z984" s="4"/>
    </row>
    <row r="985" spans="1:26" s="6" customFormat="1" x14ac:dyDescent="0.25">
      <c r="A985" s="7"/>
      <c r="B985" s="4"/>
      <c r="C985" s="4"/>
      <c r="D985" s="4"/>
      <c r="E985" s="4"/>
      <c r="F985" s="4"/>
      <c r="G985" s="4"/>
      <c r="H985" s="4"/>
      <c r="I985" s="4"/>
      <c r="J985" s="4"/>
      <c r="K985" s="4"/>
      <c r="L985" s="4"/>
      <c r="M985" s="4"/>
      <c r="N985" s="3"/>
      <c r="O985" s="3"/>
      <c r="P985" s="5"/>
      <c r="Q985" s="25" t="str">
        <f t="shared" si="15"/>
        <v>N/A</v>
      </c>
      <c r="R985" s="4"/>
      <c r="S985" s="4"/>
      <c r="T985" s="4"/>
      <c r="U985" s="4"/>
      <c r="V985" s="4"/>
      <c r="W985" s="4"/>
      <c r="X985" s="2"/>
      <c r="Y985" s="4"/>
      <c r="Z985" s="4"/>
    </row>
    <row r="986" spans="1:26" s="6" customFormat="1" x14ac:dyDescent="0.25">
      <c r="A986" s="7"/>
      <c r="B986" s="4"/>
      <c r="C986" s="4"/>
      <c r="D986" s="4"/>
      <c r="E986" s="4"/>
      <c r="F986" s="4"/>
      <c r="G986" s="4"/>
      <c r="H986" s="4"/>
      <c r="I986" s="4"/>
      <c r="J986" s="4"/>
      <c r="K986" s="4"/>
      <c r="L986" s="4"/>
      <c r="M986" s="4"/>
      <c r="N986" s="3"/>
      <c r="O986" s="3"/>
      <c r="P986" s="5"/>
      <c r="Q986" s="25" t="str">
        <f t="shared" si="15"/>
        <v>N/A</v>
      </c>
      <c r="R986" s="4"/>
      <c r="S986" s="4"/>
      <c r="T986" s="4"/>
      <c r="U986" s="4"/>
      <c r="V986" s="4"/>
      <c r="W986" s="4"/>
      <c r="X986" s="2"/>
      <c r="Y986" s="4"/>
      <c r="Z986" s="4"/>
    </row>
    <row r="987" spans="1:26" s="6" customFormat="1" x14ac:dyDescent="0.25">
      <c r="A987" s="7"/>
      <c r="B987" s="4"/>
      <c r="C987" s="4"/>
      <c r="D987" s="4"/>
      <c r="E987" s="4"/>
      <c r="F987" s="4"/>
      <c r="G987" s="4"/>
      <c r="H987" s="4"/>
      <c r="I987" s="4"/>
      <c r="J987" s="4"/>
      <c r="K987" s="4"/>
      <c r="L987" s="4"/>
      <c r="M987" s="4"/>
      <c r="N987" s="3"/>
      <c r="O987" s="3"/>
      <c r="P987" s="5"/>
      <c r="Q987" s="25" t="str">
        <f t="shared" si="15"/>
        <v>N/A</v>
      </c>
      <c r="R987" s="4"/>
      <c r="S987" s="4"/>
      <c r="T987" s="4"/>
      <c r="U987" s="4"/>
      <c r="V987" s="4"/>
      <c r="W987" s="4"/>
      <c r="X987" s="2"/>
      <c r="Y987" s="4"/>
      <c r="Z987" s="4"/>
    </row>
    <row r="988" spans="1:26" s="6" customFormat="1" x14ac:dyDescent="0.25">
      <c r="A988" s="7"/>
      <c r="B988" s="4"/>
      <c r="C988" s="4"/>
      <c r="D988" s="4"/>
      <c r="E988" s="4"/>
      <c r="F988" s="4"/>
      <c r="G988" s="4"/>
      <c r="H988" s="4"/>
      <c r="I988" s="4"/>
      <c r="J988" s="4"/>
      <c r="K988" s="4"/>
      <c r="L988" s="4"/>
      <c r="M988" s="4"/>
      <c r="N988" s="3"/>
      <c r="O988" s="3"/>
      <c r="P988" s="5"/>
      <c r="Q988" s="25" t="str">
        <f t="shared" si="15"/>
        <v>N/A</v>
      </c>
      <c r="R988" s="4"/>
      <c r="S988" s="4"/>
      <c r="T988" s="4"/>
      <c r="U988" s="4"/>
      <c r="V988" s="4"/>
      <c r="W988" s="4"/>
      <c r="X988" s="2"/>
      <c r="Y988" s="4"/>
      <c r="Z988" s="4"/>
    </row>
    <row r="989" spans="1:26" s="6" customFormat="1" x14ac:dyDescent="0.25">
      <c r="A989" s="7"/>
      <c r="B989" s="4"/>
      <c r="C989" s="4"/>
      <c r="D989" s="4"/>
      <c r="E989" s="4"/>
      <c r="F989" s="4"/>
      <c r="G989" s="4"/>
      <c r="H989" s="4"/>
      <c r="I989" s="4"/>
      <c r="J989" s="4"/>
      <c r="K989" s="4"/>
      <c r="L989" s="4"/>
      <c r="M989" s="4"/>
      <c r="N989" s="3"/>
      <c r="O989" s="3"/>
      <c r="P989" s="5"/>
      <c r="Q989" s="25" t="str">
        <f t="shared" si="15"/>
        <v>N/A</v>
      </c>
      <c r="R989" s="4"/>
      <c r="S989" s="4"/>
      <c r="T989" s="4"/>
      <c r="U989" s="4"/>
      <c r="V989" s="4"/>
      <c r="W989" s="4"/>
      <c r="X989" s="2"/>
      <c r="Y989" s="4"/>
      <c r="Z989" s="4"/>
    </row>
    <row r="990" spans="1:26" s="6" customFormat="1" x14ac:dyDescent="0.25">
      <c r="A990" s="7"/>
      <c r="B990" s="4"/>
      <c r="C990" s="4"/>
      <c r="D990" s="4"/>
      <c r="E990" s="4"/>
      <c r="F990" s="4"/>
      <c r="G990" s="4"/>
      <c r="H990" s="4"/>
      <c r="I990" s="4"/>
      <c r="J990" s="4"/>
      <c r="K990" s="4"/>
      <c r="L990" s="4"/>
      <c r="M990" s="4"/>
      <c r="N990" s="3"/>
      <c r="O990" s="3"/>
      <c r="P990" s="5"/>
      <c r="Q990" s="25" t="str">
        <f t="shared" si="15"/>
        <v>N/A</v>
      </c>
      <c r="R990" s="4"/>
      <c r="S990" s="4"/>
      <c r="T990" s="4"/>
      <c r="U990" s="4"/>
      <c r="V990" s="4"/>
      <c r="W990" s="4"/>
      <c r="X990" s="2"/>
      <c r="Y990" s="4"/>
      <c r="Z990" s="4"/>
    </row>
    <row r="991" spans="1:26" s="6" customFormat="1" x14ac:dyDescent="0.25">
      <c r="A991" s="7"/>
      <c r="B991" s="4"/>
      <c r="C991" s="4"/>
      <c r="D991" s="4"/>
      <c r="E991" s="4"/>
      <c r="F991" s="4"/>
      <c r="G991" s="4"/>
      <c r="H991" s="4"/>
      <c r="I991" s="4"/>
      <c r="J991" s="4"/>
      <c r="K991" s="4"/>
      <c r="L991" s="4"/>
      <c r="M991" s="4"/>
      <c r="N991" s="3"/>
      <c r="O991" s="3"/>
      <c r="P991" s="5"/>
      <c r="Q991" s="25" t="str">
        <f t="shared" si="15"/>
        <v>N/A</v>
      </c>
      <c r="R991" s="4"/>
      <c r="S991" s="4"/>
      <c r="T991" s="4"/>
      <c r="U991" s="4"/>
      <c r="V991" s="4"/>
      <c r="W991" s="4"/>
      <c r="X991" s="2"/>
      <c r="Y991" s="4"/>
      <c r="Z991" s="4"/>
    </row>
    <row r="992" spans="1:26" s="6" customFormat="1" x14ac:dyDescent="0.25">
      <c r="A992" s="7"/>
      <c r="B992" s="4"/>
      <c r="C992" s="4"/>
      <c r="D992" s="4"/>
      <c r="E992" s="4"/>
      <c r="F992" s="4"/>
      <c r="G992" s="4"/>
      <c r="H992" s="4"/>
      <c r="I992" s="4"/>
      <c r="J992" s="4"/>
      <c r="K992" s="4"/>
      <c r="L992" s="4"/>
      <c r="M992" s="4"/>
      <c r="N992" s="3"/>
      <c r="O992" s="3"/>
      <c r="P992" s="5"/>
      <c r="Q992" s="25" t="str">
        <f t="shared" si="15"/>
        <v>N/A</v>
      </c>
      <c r="R992" s="4"/>
      <c r="S992" s="4"/>
      <c r="T992" s="4"/>
      <c r="U992" s="4"/>
      <c r="V992" s="4"/>
      <c r="W992" s="4"/>
      <c r="X992" s="2"/>
      <c r="Y992" s="4"/>
      <c r="Z992" s="4"/>
    </row>
    <row r="993" spans="1:26" s="6" customFormat="1" x14ac:dyDescent="0.25">
      <c r="A993" s="7"/>
      <c r="B993" s="4"/>
      <c r="C993" s="4"/>
      <c r="D993" s="4"/>
      <c r="E993" s="4"/>
      <c r="F993" s="4"/>
      <c r="G993" s="4"/>
      <c r="H993" s="4"/>
      <c r="I993" s="4"/>
      <c r="J993" s="4"/>
      <c r="K993" s="4"/>
      <c r="L993" s="4"/>
      <c r="M993" s="4"/>
      <c r="N993" s="3"/>
      <c r="O993" s="3"/>
      <c r="P993" s="5"/>
      <c r="Q993" s="25" t="str">
        <f t="shared" si="15"/>
        <v>N/A</v>
      </c>
      <c r="R993" s="4"/>
      <c r="S993" s="4"/>
      <c r="T993" s="4"/>
      <c r="U993" s="4"/>
      <c r="V993" s="4"/>
      <c r="W993" s="4"/>
      <c r="X993" s="2"/>
      <c r="Y993" s="4"/>
      <c r="Z993" s="4"/>
    </row>
    <row r="994" spans="1:26" s="6" customFormat="1" x14ac:dyDescent="0.25">
      <c r="A994" s="7"/>
      <c r="B994" s="4"/>
      <c r="C994" s="4"/>
      <c r="D994" s="4"/>
      <c r="E994" s="4"/>
      <c r="F994" s="4"/>
      <c r="G994" s="4"/>
      <c r="H994" s="4"/>
      <c r="I994" s="4"/>
      <c r="J994" s="4"/>
      <c r="K994" s="4"/>
      <c r="L994" s="4"/>
      <c r="M994" s="4"/>
      <c r="N994" s="3"/>
      <c r="O994" s="3"/>
      <c r="P994" s="5"/>
      <c r="Q994" s="25" t="str">
        <f t="shared" si="15"/>
        <v>N/A</v>
      </c>
      <c r="R994" s="4"/>
      <c r="S994" s="4"/>
      <c r="T994" s="4"/>
      <c r="U994" s="4"/>
      <c r="V994" s="4"/>
      <c r="W994" s="4"/>
      <c r="X994" s="2"/>
      <c r="Y994" s="4"/>
      <c r="Z994" s="4"/>
    </row>
    <row r="995" spans="1:26" s="6" customFormat="1" x14ac:dyDescent="0.25">
      <c r="A995" s="7"/>
      <c r="B995" s="4"/>
      <c r="C995" s="4"/>
      <c r="D995" s="4"/>
      <c r="E995" s="4"/>
      <c r="F995" s="4"/>
      <c r="G995" s="4"/>
      <c r="H995" s="4"/>
      <c r="I995" s="4"/>
      <c r="J995" s="4"/>
      <c r="K995" s="4"/>
      <c r="L995" s="4"/>
      <c r="M995" s="4"/>
      <c r="N995" s="3"/>
      <c r="O995" s="3"/>
      <c r="P995" s="5"/>
      <c r="Q995" s="25" t="str">
        <f t="shared" si="15"/>
        <v>N/A</v>
      </c>
      <c r="R995" s="4"/>
      <c r="S995" s="4"/>
      <c r="T995" s="4"/>
      <c r="U995" s="4"/>
      <c r="V995" s="4"/>
      <c r="W995" s="4"/>
      <c r="X995" s="2"/>
      <c r="Y995" s="4"/>
      <c r="Z995" s="4"/>
    </row>
    <row r="996" spans="1:26" s="6" customFormat="1" x14ac:dyDescent="0.25">
      <c r="A996" s="7"/>
      <c r="B996" s="4"/>
      <c r="C996" s="4"/>
      <c r="D996" s="4"/>
      <c r="E996" s="4"/>
      <c r="F996" s="4"/>
      <c r="G996" s="4"/>
      <c r="H996" s="4"/>
      <c r="I996" s="4"/>
      <c r="J996" s="4"/>
      <c r="K996" s="4"/>
      <c r="L996" s="4"/>
      <c r="M996" s="4"/>
      <c r="N996" s="3"/>
      <c r="O996" s="3"/>
      <c r="P996" s="5"/>
      <c r="Q996" s="25" t="str">
        <f t="shared" si="15"/>
        <v>N/A</v>
      </c>
      <c r="R996" s="4"/>
      <c r="S996" s="4"/>
      <c r="T996" s="4"/>
      <c r="U996" s="4"/>
      <c r="V996" s="4"/>
      <c r="W996" s="4"/>
      <c r="X996" s="2"/>
      <c r="Y996" s="4"/>
      <c r="Z996" s="4"/>
    </row>
    <row r="997" spans="1:26" s="6" customFormat="1" x14ac:dyDescent="0.25">
      <c r="A997" s="7"/>
      <c r="B997" s="4"/>
      <c r="C997" s="4"/>
      <c r="D997" s="4"/>
      <c r="E997" s="4"/>
      <c r="F997" s="4"/>
      <c r="G997" s="4"/>
      <c r="H997" s="4"/>
      <c r="I997" s="4"/>
      <c r="J997" s="4"/>
      <c r="K997" s="4"/>
      <c r="L997" s="4"/>
      <c r="M997" s="4"/>
      <c r="N997" s="3"/>
      <c r="O997" s="3"/>
      <c r="P997" s="5"/>
      <c r="Q997" s="25" t="str">
        <f t="shared" si="15"/>
        <v>N/A</v>
      </c>
      <c r="R997" s="4"/>
      <c r="S997" s="4"/>
      <c r="T997" s="4"/>
      <c r="U997" s="4"/>
      <c r="V997" s="4"/>
      <c r="W997" s="4"/>
      <c r="X997" s="2"/>
      <c r="Y997" s="4"/>
      <c r="Z997" s="4"/>
    </row>
    <row r="998" spans="1:26" s="6" customFormat="1" x14ac:dyDescent="0.25">
      <c r="A998" s="7"/>
      <c r="B998" s="4"/>
      <c r="C998" s="4"/>
      <c r="D998" s="4"/>
      <c r="E998" s="4"/>
      <c r="F998" s="4"/>
      <c r="G998" s="4"/>
      <c r="H998" s="4"/>
      <c r="I998" s="4"/>
      <c r="J998" s="4"/>
      <c r="K998" s="4"/>
      <c r="L998" s="4"/>
      <c r="M998" s="4"/>
      <c r="N998" s="3"/>
      <c r="O998" s="3"/>
      <c r="P998" s="5"/>
      <c r="Q998" s="25" t="str">
        <f t="shared" si="15"/>
        <v>N/A</v>
      </c>
      <c r="R998" s="4"/>
      <c r="S998" s="4"/>
      <c r="T998" s="4"/>
      <c r="U998" s="4"/>
      <c r="V998" s="4"/>
      <c r="W998" s="4"/>
      <c r="X998" s="2"/>
      <c r="Y998" s="4"/>
      <c r="Z998" s="4"/>
    </row>
    <row r="999" spans="1:26" s="6" customFormat="1" x14ac:dyDescent="0.25">
      <c r="A999" s="7"/>
      <c r="B999" s="4"/>
      <c r="C999" s="4"/>
      <c r="D999" s="4"/>
      <c r="E999" s="4"/>
      <c r="F999" s="4"/>
      <c r="G999" s="4"/>
      <c r="H999" s="4"/>
      <c r="I999" s="4"/>
      <c r="J999" s="4"/>
      <c r="K999" s="4"/>
      <c r="L999" s="4"/>
      <c r="M999" s="4"/>
      <c r="N999" s="3"/>
      <c r="O999" s="3"/>
      <c r="P999" s="5"/>
      <c r="Q999" s="25" t="str">
        <f t="shared" si="15"/>
        <v>N/A</v>
      </c>
      <c r="R999" s="4"/>
      <c r="S999" s="4"/>
      <c r="T999" s="4"/>
      <c r="U999" s="4"/>
      <c r="V999" s="4"/>
      <c r="W999" s="4"/>
      <c r="X999" s="2"/>
      <c r="Y999" s="4"/>
      <c r="Z999" s="4"/>
    </row>
    <row r="1000" spans="1:26" s="6" customFormat="1" x14ac:dyDescent="0.25">
      <c r="A1000" s="7"/>
      <c r="B1000" s="4"/>
      <c r="C1000" s="4"/>
      <c r="D1000" s="4"/>
      <c r="E1000" s="4"/>
      <c r="F1000" s="4"/>
      <c r="G1000" s="4"/>
      <c r="H1000" s="4"/>
      <c r="I1000" s="4"/>
      <c r="J1000" s="4"/>
      <c r="K1000" s="4"/>
      <c r="L1000" s="4"/>
      <c r="M1000" s="4"/>
      <c r="N1000" s="3"/>
      <c r="O1000" s="3"/>
      <c r="P1000" s="5"/>
      <c r="Q1000" s="25" t="str">
        <f t="shared" si="15"/>
        <v>N/A</v>
      </c>
      <c r="R1000" s="4"/>
      <c r="S1000" s="4"/>
      <c r="T1000" s="4"/>
      <c r="U1000" s="4"/>
      <c r="V1000" s="4"/>
      <c r="W1000" s="4"/>
      <c r="X1000" s="2"/>
      <c r="Y1000" s="4"/>
      <c r="Z1000" s="4"/>
    </row>
  </sheetData>
  <autoFilter ref="B2:Z335" xr:uid="{00000000-0009-0000-0000-000006000000}"/>
  <conditionalFormatting sqref="W1 B1 S1:T1 H1:I1 N1:O1">
    <cfRule type="expression" dxfId="45" priority="19">
      <formula>$N1:$N205="N/A"</formula>
    </cfRule>
    <cfRule type="expression" dxfId="44" priority="20">
      <formula>$N1:$N205="1. Non Compliant (0%)"</formula>
    </cfRule>
    <cfRule type="expression" dxfId="43" priority="21">
      <formula>$N1:$N205="5. Fully Compliant (100%)"</formula>
    </cfRule>
    <cfRule type="expression" dxfId="42" priority="22">
      <formula>$N1:$N205="4. Mostly Compliant (75%)"</formula>
    </cfRule>
    <cfRule type="expression" dxfId="41" priority="23">
      <formula>$N1:$N205="3. Partially Compliant (50%)"</formula>
    </cfRule>
    <cfRule type="expression" dxfId="40" priority="24">
      <formula>$N1:$N205="2. Somewhat Compliant (25%)"</formula>
    </cfRule>
  </conditionalFormatting>
  <conditionalFormatting sqref="N3:N335">
    <cfRule type="expression" dxfId="39" priority="25">
      <formula>$N3:$N398="N/A"</formula>
    </cfRule>
    <cfRule type="expression" dxfId="38" priority="26">
      <formula>$N3:$N398="2. Somewhat Compliant (25%)"</formula>
    </cfRule>
    <cfRule type="expression" dxfId="37" priority="27">
      <formula>$N3:$N398="3. Partially Compliant (50%)"</formula>
    </cfRule>
    <cfRule type="expression" dxfId="36" priority="28">
      <formula>$N3:$N398="4. Mostly Compliant (75%)"</formula>
    </cfRule>
    <cfRule type="expression" dxfId="35" priority="29">
      <formula>$N3:$N398="5. Fully Compliant (100%)"</formula>
    </cfRule>
    <cfRule type="expression" dxfId="34" priority="30">
      <formula>$N3:$N207="1. Non Compliant (0%)"</formula>
    </cfRule>
  </conditionalFormatting>
  <conditionalFormatting sqref="O3:O335">
    <cfRule type="expression" dxfId="33" priority="31">
      <formula>$O3:$O398="N/A"</formula>
    </cfRule>
    <cfRule type="expression" dxfId="32" priority="32">
      <formula>$O3:$O398="2. Somewhat Compliant (25%)"</formula>
    </cfRule>
    <cfRule type="expression" dxfId="31" priority="33">
      <formula>$O3:$O398="3. Partially Compliant (50%)"</formula>
    </cfRule>
    <cfRule type="expression" dxfId="30" priority="34">
      <formula>$O3:$O398="4. Mostly Compliant (75%)"</formula>
    </cfRule>
    <cfRule type="expression" dxfId="29" priority="35">
      <formula>$O3:$O398="5. Fully Compliant (100%)"</formula>
    </cfRule>
    <cfRule type="expression" dxfId="28" priority="36">
      <formula>$O3:$O398="1. Non Compliant (0%)"</formula>
    </cfRule>
  </conditionalFormatting>
  <conditionalFormatting sqref="P3:P335">
    <cfRule type="expression" dxfId="27" priority="37">
      <formula>$P3:$P398="N/A"</formula>
    </cfRule>
    <cfRule type="expression" dxfId="26" priority="38">
      <formula>$P3:$P398="2. Somewhat Compliant (25%)"</formula>
    </cfRule>
    <cfRule type="expression" dxfId="25" priority="39">
      <formula>$P3:$P398="3. Partially Compliant (50%)"</formula>
    </cfRule>
    <cfRule type="expression" dxfId="24" priority="40">
      <formula>$P3:$P398="4. Mostly Compliant (75%)"</formula>
    </cfRule>
    <cfRule type="expression" dxfId="23" priority="41">
      <formula>$P3:$P398="5. Fully Compliant (100%)"</formula>
    </cfRule>
    <cfRule type="expression" dxfId="22" priority="42">
      <formula>$P3:$P398="1. Non Compliant (0%)"</formula>
    </cfRule>
  </conditionalFormatting>
  <conditionalFormatting sqref="N336:N1000">
    <cfRule type="expression" dxfId="21" priority="1">
      <formula>$N336:$N731="N/A"</formula>
    </cfRule>
    <cfRule type="expression" dxfId="20" priority="2">
      <formula>$N336:$N731="2. Somewhat Compliant (25%)"</formula>
    </cfRule>
    <cfRule type="expression" dxfId="19" priority="3">
      <formula>$N336:$N731="3. Partially Compliant (50%)"</formula>
    </cfRule>
    <cfRule type="expression" dxfId="18" priority="4">
      <formula>$N336:$N731="4. Mostly Compliant (75%)"</formula>
    </cfRule>
    <cfRule type="expression" dxfId="17" priority="5">
      <formula>$N336:$N731="5. Fully Compliant (100%)"</formula>
    </cfRule>
    <cfRule type="expression" dxfId="16" priority="6">
      <formula>$N336:$N540="1. Non Compliant (0%)"</formula>
    </cfRule>
  </conditionalFormatting>
  <conditionalFormatting sqref="O336:O1000">
    <cfRule type="expression" dxfId="15" priority="7">
      <formula>$O336:$O731="N/A"</formula>
    </cfRule>
    <cfRule type="expression" dxfId="14" priority="8">
      <formula>$O336:$O731="2. Somewhat Compliant (25%)"</formula>
    </cfRule>
    <cfRule type="expression" dxfId="13" priority="9">
      <formula>$O336:$O731="3. Partially Compliant (50%)"</formula>
    </cfRule>
    <cfRule type="expression" dxfId="12" priority="10">
      <formula>$O336:$O731="4. Mostly Compliant (75%)"</formula>
    </cfRule>
    <cfRule type="expression" dxfId="11" priority="11">
      <formula>$O336:$O731="5. Fully Compliant (100%)"</formula>
    </cfRule>
    <cfRule type="expression" dxfId="10" priority="12">
      <formula>$O336:$O731="1. Non Compliant (0%)"</formula>
    </cfRule>
  </conditionalFormatting>
  <conditionalFormatting sqref="P336:P1000">
    <cfRule type="expression" dxfId="9" priority="13">
      <formula>$P336:$P731="N/A"</formula>
    </cfRule>
    <cfRule type="expression" dxfId="8" priority="14">
      <formula>$P336:$P731="2. Somewhat Compliant (25%)"</formula>
    </cfRule>
    <cfRule type="expression" dxfId="7" priority="15">
      <formula>$P336:$P731="3. Partially Compliant (50%)"</formula>
    </cfRule>
    <cfRule type="expression" dxfId="6" priority="16">
      <formula>$P336:$P731="4. Mostly Compliant (75%)"</formula>
    </cfRule>
    <cfRule type="expression" dxfId="5" priority="17">
      <formula>$P336:$P731="5. Fully Compliant (100%)"</formula>
    </cfRule>
    <cfRule type="expression" dxfId="4" priority="18">
      <formula>$P336:$P731="1. Non Compliant (0%)"</formula>
    </cfRule>
  </conditionalFormatting>
  <conditionalFormatting sqref="Q3:Q1000">
    <cfRule type="expression" dxfId="3" priority="43">
      <formula>$Q3:$Q1000="N/A"</formula>
    </cfRule>
    <cfRule type="expression" dxfId="2" priority="44">
      <formula>$Q3:$Q1000=""</formula>
    </cfRule>
    <cfRule type="expression" dxfId="1" priority="45">
      <formula>$Q3:$Q1000&lt;0.7099</formula>
    </cfRule>
    <cfRule type="expression" dxfId="0" priority="46">
      <formula>$Q3:$Q1000&gt;=0.7099</formula>
    </cfRule>
  </conditionalFormatting>
  <dataValidations count="1">
    <dataValidation type="list" allowBlank="1" showInputMessage="1" showErrorMessage="1" sqref="N3:P1000" xr:uid="{00000000-0002-0000-0600-000000000000}">
      <formula1>MaturityRating2</formula1>
    </dataValidation>
  </dataValidations>
  <pageMargins left="0.7" right="0.7" top="0.75" bottom="0.75" header="0.3" footer="0.3"/>
  <pageSetup orientation="portrait"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N1000"/>
  <sheetViews>
    <sheetView zoomScale="80" zoomScaleNormal="80" workbookViewId="0">
      <pane xSplit="7" ySplit="1" topLeftCell="H2" activePane="bottomRight" state="frozen"/>
      <selection activeCell="O3" sqref="O3"/>
      <selection pane="topRight" activeCell="O3" sqref="O3"/>
      <selection pane="bottomLeft" activeCell="O3" sqref="O3"/>
      <selection pane="bottomRight" activeCell="J6" sqref="J6"/>
    </sheetView>
  </sheetViews>
  <sheetFormatPr defaultRowHeight="15" x14ac:dyDescent="0.25"/>
  <cols>
    <col min="1" max="3" width="10.85546875" customWidth="1"/>
    <col min="4" max="4" width="11.42578125" customWidth="1"/>
    <col min="5" max="5" width="8.28515625" customWidth="1"/>
    <col min="6" max="6" width="5.28515625" customWidth="1"/>
    <col min="7" max="7" width="19.42578125" customWidth="1"/>
    <col min="8" max="12" width="40.42578125" customWidth="1"/>
    <col min="13" max="13" width="29.28515625" hidden="1" customWidth="1"/>
    <col min="14" max="14" width="21.5703125" hidden="1" customWidth="1"/>
    <col min="15" max="15" width="21" customWidth="1"/>
  </cols>
  <sheetData>
    <row r="1" spans="1:14" s="6" customFormat="1" ht="80.25" customHeight="1" x14ac:dyDescent="0.25">
      <c r="A1" s="20" t="s">
        <v>99</v>
      </c>
      <c r="B1" s="20" t="s">
        <v>9</v>
      </c>
      <c r="C1" s="20" t="s">
        <v>2</v>
      </c>
      <c r="D1" s="20" t="s">
        <v>0</v>
      </c>
      <c r="E1" s="20" t="s">
        <v>10</v>
      </c>
      <c r="F1" s="20" t="s">
        <v>11</v>
      </c>
      <c r="G1" s="20" t="s">
        <v>1</v>
      </c>
      <c r="H1" s="20" t="s">
        <v>19</v>
      </c>
      <c r="I1" s="20" t="s">
        <v>21</v>
      </c>
      <c r="J1" s="20" t="s">
        <v>20</v>
      </c>
      <c r="K1" s="20" t="s">
        <v>22</v>
      </c>
      <c r="L1" s="20" t="s">
        <v>23</v>
      </c>
      <c r="M1" s="20" t="s">
        <v>1386</v>
      </c>
      <c r="N1" s="20" t="s">
        <v>1389</v>
      </c>
    </row>
    <row r="2" spans="1:14" s="6" customFormat="1" ht="96" x14ac:dyDescent="0.25">
      <c r="A2" s="4" t="str">
        <f>IF(assessment_report_column!L2=0,"",assessment_report_column!L2)</f>
        <v>0101.00a1Organizational.123</v>
      </c>
      <c r="B2" s="4">
        <f>IF(IFERROR(VLOOKUP(N2,'Domain Names'!$A$2:$C$20,2,FALSE),"")=0,"",IFERROR(VLOOKUP(N2,'Domain Names'!$A$2:$C$20,2,FALSE),""))</f>
        <v>1</v>
      </c>
      <c r="C2" s="4" t="str">
        <f>IF(IFERROR(VLOOKUP(N2,'Domain Names'!$A$2:$C$20,3,FALSE),"")=0,"",IFERROR(VLOOKUP(N2,'Domain Names'!$A$2:$C$20,3,FALSE),""))</f>
        <v>Information Protection Program</v>
      </c>
      <c r="D2" s="4" t="str">
        <f>IF(assessment_report_column!P2=0,"",assessment_report_column!P2)</f>
        <v>00.a Information Security Management Program</v>
      </c>
      <c r="E2" s="4" t="str">
        <f>IF(assessment_report_column!N2=0,"",assessment_report_column!N2)</f>
        <v>Organizational</v>
      </c>
      <c r="F2" s="4">
        <f>IF(assessment_report_column!O2=0,"",assessment_report_column!O2)</f>
        <v>1</v>
      </c>
      <c r="G2" s="4" t="str">
        <f>IF(assessment_report_column!S2=0,"",assessment_report_column!S2)</f>
        <v>The organization has a formal information protection program based on an accepted industry framework that is reviewed and updated as needed.</v>
      </c>
      <c r="H2" s="4" t="str">
        <f>IF(IFERROR(VLOOKUP(M2,illustrative_procedures!$A$1:$O$1000,11,FALSE),"")=0,"",IFERROR(VLOOKUP(M2,illustrative_procedures!$A$1:$O$1000,11,FALSE),""))</f>
        <v>Obtain and examine information security policies to determine if an information protection program has been established, includes scope, goals, governance, and roles/responsibilities, and is based on an industry-standard security framework (e.g., HITRUST, NIST, ISO).</v>
      </c>
      <c r="I2" s="4" t="str">
        <f>IF(IFERROR(VLOOKUP(M2,illustrative_procedures!$A$1:$O$1000,12,FALSE),"")=0,"",IFERROR(VLOOKUP(M2,illustrative_procedures!$A$1:$O$1000,12,FALSE),""))</f>
        <v>Obtain and examine information security program management procedures to determine if a process is defined for the regular review and update of the information security program compared with industry standards and frameworks for security.</v>
      </c>
      <c r="J2" s="4" t="str">
        <f>IF(IFERROR(VLOOKUP(M2,illustrative_procedures!$A$1:$O$1000,13,FALSE),"")=0,"",IFERROR(VLOOKUP(M2,illustrative_procedures!$A$1:$O$1000,13,FALSE),""))</f>
        <v>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v>
      </c>
      <c r="K2" s="4" t="str">
        <f>IF(IFERROR(VLOOKUP(M2,illustrative_procedures!$A$1:$O$1000,14,FALSE),"")=0,"",IFERROR(VLOOKUP(M2,illustrative_procedures!$A$1:$O$1000,14,FALSE),""))</f>
        <v>Interview key personnel to determine if reviews, tests or audits are completed by the organization to verify the information security management program is operating in accordance with current industry standards and frameworks for security.</v>
      </c>
      <c r="L2" s="4" t="str">
        <f>IF(IFERROR(VLOOKUP(M2,illustrative_procedures!$A$1:$O$1000,15,FALSE),"")=0,"",IFERROR(VLOOKUP(M2,illustrative_procedures!$A$1:$O$1000,15,FALSE),""))</f>
        <v>Obtain and examine supporting documentation maintained as evidence of these reviews, tests or audits to determine if issues identified were investigated and corrected.</v>
      </c>
      <c r="M2" s="4" t="str">
        <f>LEFT(G2,140)</f>
        <v>The organization has a formal information protection program based on an accepted industry framework that is reviewed and updated as needed.</v>
      </c>
      <c r="N2" s="4" t="str">
        <f>IF(assessment_report_column!K2=0,"",assessment_report_column!K2)</f>
        <v>01 Information Protection Program</v>
      </c>
    </row>
    <row r="3" spans="1:14" s="6" customFormat="1" ht="192" x14ac:dyDescent="0.25">
      <c r="A3" s="4" t="str">
        <f>IF(assessment_report_column!L3=0,"",assessment_report_column!L3)</f>
        <v>0104.02a1Organizational.12</v>
      </c>
      <c r="B3" s="4">
        <f>IF(IFERROR(VLOOKUP(N3,'Domain Names'!$A$2:$C$20,2,FALSE),"")=0,"",IFERROR(VLOOKUP(N3,'Domain Names'!$A$2:$C$20,2,FALSE),""))</f>
        <v>1</v>
      </c>
      <c r="C3" s="4" t="str">
        <f>IF(IFERROR(VLOOKUP(N3,'Domain Names'!$A$2:$C$20,3,FALSE),"")=0,"",IFERROR(VLOOKUP(N3,'Domain Names'!$A$2:$C$20,3,FALSE),""))</f>
        <v>Information Protection Program</v>
      </c>
      <c r="D3" s="4" t="str">
        <f>IF(assessment_report_column!P3=0,"",assessment_report_column!P3)</f>
        <v>02.a Roles and Responsibilities</v>
      </c>
      <c r="E3" s="4" t="str">
        <f>IF(assessment_report_column!N3=0,"",assessment_report_column!N3)</f>
        <v>Organizational</v>
      </c>
      <c r="F3" s="4">
        <f>IF(assessment_report_column!O3=0,"",assessment_report_column!O3)</f>
        <v>1</v>
      </c>
      <c r="G3" s="4" t="str">
        <f>IF(assessment_report_column!S3=0,"",assessment_report_column!S3)</f>
        <v>User security roles and responsibilities are clearly defined and communicated.</v>
      </c>
      <c r="H3" s="4" t="str">
        <f>IF(IFERROR(VLOOKUP(M3,illustrative_procedures!$A$1:$O$1000,11,FALSE),"")=0,"",IFERROR(VLOOKUP(M3,illustrative_procedures!$A$1:$O$1000,11,FALSE),""))</f>
        <v>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v>
      </c>
      <c r="I3" s="4" t="str">
        <f>IF(IFERROR(VLOOKUP(M3,illustrative_procedures!$A$1:$O$1000,12,FALSE),"")=0,"",IFERROR(VLOOKUP(M3,illustrative_procedures!$A$1:$O$1000,12,FALSE),""))</f>
        <v>Obtain and examine the personnel security procedure documentation to determine if a process is defined for documenting and communicating users' security roles and responsibilities.</v>
      </c>
      <c r="J3" s="4" t="str">
        <f>IF(IFERROR(VLOOKUP(M3,illustrative_procedures!$A$1:$O$1000,13,FALSE),"")=0,"",IFERROR(VLOOKUP(M3,illustrative_procedures!$A$1:$O$1000,13,FALSE),""))</f>
        <v>Interview the individual(s) responsible for personnel security to determine if a process has been implemented for documenting and communicating users' security roles and responsibilities.</v>
      </c>
      <c r="K3" s="4" t="str">
        <f>IF(IFERROR(VLOOKUP(M3,illustrative_procedures!$A$1:$O$1000,14,FALSE),"")=0,"",IFERROR(VLOOKUP(M3,illustrative_procedures!$A$1:$O$1000,14,FALSE),""))</f>
        <v>Interview key personnel to determine if reviews, tests or audits are completed by the organization to verify users' security roles and responsibilities are documented and communicated.</v>
      </c>
      <c r="L3" s="4" t="str">
        <f>IF(IFERROR(VLOOKUP(M3,illustrative_procedures!$A$1:$O$1000,15,FALSE),"")=0,"",IFERROR(VLOOKUP(M3,illustrative_procedures!$A$1:$O$1000,15,FALSE),""))</f>
        <v>Obtain and examine supporting documentation maintained as evidence of these reviews, tests or audits to determine if issues identified were investigated and corrected.</v>
      </c>
      <c r="M3" s="4" t="str">
        <f t="shared" ref="M3:M66" si="0">LEFT(G3,140)</f>
        <v>User security roles and responsibilities are clearly defined and communicated.</v>
      </c>
      <c r="N3" s="4" t="str">
        <f>IF(assessment_report_column!K3=0,"",assessment_report_column!K3)</f>
        <v>01 Information Protection Program</v>
      </c>
    </row>
    <row r="4" spans="1:14" s="6" customFormat="1" ht="72" x14ac:dyDescent="0.25">
      <c r="A4" s="4" t="str">
        <f>IF(assessment_report_column!L4=0,"",assessment_report_column!L4)</f>
        <v>0107.02d1Organizational.1</v>
      </c>
      <c r="B4" s="4">
        <f>IF(IFERROR(VLOOKUP(N4,'Domain Names'!$A$2:$C$20,2,FALSE),"")=0,"",IFERROR(VLOOKUP(N4,'Domain Names'!$A$2:$C$20,2,FALSE),""))</f>
        <v>1</v>
      </c>
      <c r="C4" s="4" t="str">
        <f>IF(IFERROR(VLOOKUP(N4,'Domain Names'!$A$2:$C$20,3,FALSE),"")=0,"",IFERROR(VLOOKUP(N4,'Domain Names'!$A$2:$C$20,3,FALSE),""))</f>
        <v>Information Protection Program</v>
      </c>
      <c r="D4" s="4" t="str">
        <f>IF(assessment_report_column!P4=0,"",assessment_report_column!P4)</f>
        <v>02.d Management Responsibilities</v>
      </c>
      <c r="E4" s="4" t="str">
        <f>IF(assessment_report_column!N4=0,"",assessment_report_column!N4)</f>
        <v>Organizational</v>
      </c>
      <c r="F4" s="4">
        <f>IF(assessment_report_column!O4=0,"",assessment_report_column!O4)</f>
        <v>1</v>
      </c>
      <c r="G4" s="4" t="str">
        <f>IF(assessment_report_column!S4=0,"",assessment_report_column!S4)</f>
        <v>The organization has an information security workforce improvement program.</v>
      </c>
      <c r="H4" s="4" t="str">
        <f>IF(IFERROR(VLOOKUP(M4,illustrative_procedures!$A$1:$O$1000,11,FALSE),"")=0,"",IFERROR(VLOOKUP(M4,illustrative_procedures!$A$1:$O$1000,11,FALSE),""))</f>
        <v>Obtain and examine the personnel security policies to determine if requirements are defined for the creation and maintenance of a security workforce improvement program.</v>
      </c>
      <c r="I4" s="4" t="str">
        <f>IF(IFERROR(VLOOKUP(M4,illustrative_procedures!$A$1:$O$1000,12,FALSE),"")=0,"",IFERROR(VLOOKUP(M4,illustrative_procedures!$A$1:$O$1000,12,FALSE),""))</f>
        <v>Obtain and examine the personnel security procedure documentation to determine if a process is defined for the creation and maintenance of a security workforce improvement program.</v>
      </c>
      <c r="J4" s="4" t="str">
        <f>IF(IFERROR(VLOOKUP(M4,illustrative_procedures!$A$1:$O$1000,13,FALSE),"")=0,"",IFERROR(VLOOKUP(M4,illustrative_procedures!$A$1:$O$1000,13,FALSE),""))</f>
        <v>Interview the individual(s) responsible for personnel security to determine if a process has been implemented for the creation and maintenance of a security workforce improvement program in accordance with the documented procedures.</v>
      </c>
      <c r="K4" s="4" t="str">
        <f>IF(IFERROR(VLOOKUP(M4,illustrative_procedures!$A$1:$O$1000,14,FALSE),"")=0,"",IFERROR(VLOOKUP(M4,illustrative_procedures!$A$1:$O$1000,14,FALSE),""))</f>
        <v>Interview key personnel to determine if reviews, tests or audits are completed by the organization to verify a security workforce improvement program is created and maintained.</v>
      </c>
      <c r="L4" s="4" t="str">
        <f>IF(IFERROR(VLOOKUP(M4,illustrative_procedures!$A$1:$O$1000,15,FALSE),"")=0,"",IFERROR(VLOOKUP(M4,illustrative_procedures!$A$1:$O$1000,15,FALSE),""))</f>
        <v>Obtain and examine supporting documentation maintained as evidence of these reviews, tests or audits to determine if issues identified were investigated and corrected.</v>
      </c>
      <c r="M4" s="4" t="str">
        <f t="shared" si="0"/>
        <v>The organization has an information security workforce improvement program.</v>
      </c>
      <c r="N4" s="4" t="str">
        <f>IF(assessment_report_column!K4=0,"",assessment_report_column!K4)</f>
        <v>01 Information Protection Program</v>
      </c>
    </row>
    <row r="5" spans="1:14" s="6" customFormat="1" ht="156" x14ac:dyDescent="0.25">
      <c r="A5" s="4" t="str">
        <f>IF(assessment_report_column!L5=0,"",assessment_report_column!L5)</f>
        <v>0108.02d1Organizational.23</v>
      </c>
      <c r="B5" s="4">
        <f>IF(IFERROR(VLOOKUP(N5,'Domain Names'!$A$2:$C$20,2,FALSE),"")=0,"",IFERROR(VLOOKUP(N5,'Domain Names'!$A$2:$C$20,2,FALSE),""))</f>
        <v>1</v>
      </c>
      <c r="C5" s="4" t="str">
        <f>IF(IFERROR(VLOOKUP(N5,'Domain Names'!$A$2:$C$20,3,FALSE),"")=0,"",IFERROR(VLOOKUP(N5,'Domain Names'!$A$2:$C$20,3,FALSE),""))</f>
        <v>Information Protection Program</v>
      </c>
      <c r="D5" s="4" t="str">
        <f>IF(assessment_report_column!P5=0,"",assessment_report_column!P5)</f>
        <v>02.d Management Responsibilities</v>
      </c>
      <c r="E5" s="4" t="str">
        <f>IF(assessment_report_column!N5=0,"",assessment_report_column!N5)</f>
        <v>Organizational</v>
      </c>
      <c r="F5" s="4">
        <f>IF(assessment_report_column!O5=0,"",assessment_report_column!O5)</f>
        <v>1</v>
      </c>
      <c r="G5" s="4" t="str">
        <f>IF(assessment_report_column!S5=0,"",assessment_report_column!S5)</f>
        <v>The organization ensures plans for security testing, training and monitoring activities are developed, implemented, maintained and reviewed for consistency with the risk management strategy and response priorities.</v>
      </c>
      <c r="H5" s="4" t="str">
        <f>IF(IFERROR(VLOOKUP(M5,illustrative_procedures!$A$1:$O$1000,11,FALSE),"")=0,"",IFERROR(VLOOKUP(M5,illustrative_procedures!$A$1:$O$1000,11,FALSE),""))</f>
        <v>Obtain and examine the risk management policies to determine if requirements are defined for security testing, training and monitoring aligned with the risk management strategy and response priorities.</v>
      </c>
      <c r="I5" s="4" t="str">
        <f>IF(IFERROR(VLOOKUP(M5,illustrative_procedures!$A$1:$O$1000,12,FALSE),"")=0,"",IFERROR(VLOOKUP(M5,illustrative_procedures!$A$1:$O$1000,12,FALSE),""))</f>
        <v>Obtain and examine the risk management procedure documentation to determine if a process is defined for security testing, training and monitoring aligned with the risk management strategy and response priorities.</v>
      </c>
      <c r="J5" s="4" t="str">
        <f>IF(IFERROR(VLOOKUP(M5,illustrative_procedures!$A$1:$O$1000,13,FALSE),"")=0,"",IFERROR(VLOOKUP(M5,illustrative_procedures!$A$1:$O$1000,13,FALSE),""))</f>
        <v>Interview the individual(s) responsible for risk management to determine if a process has been implemented for security testing, training and monitoring aligned with the risk management strategy and response priorities in accordance with the documented procedures.</v>
      </c>
      <c r="K5" s="4" t="str">
        <f>IF(IFERROR(VLOOKUP(M5,illustrative_procedures!$A$1:$O$1000,14,FALSE),"")=0,"",IFERROR(VLOOKUP(M5,illustrative_procedures!$A$1:$O$1000,14,FALSE),""))</f>
        <v>Interview key personnel to determine if reviews, tests or audits are completed by the organization to verify security testing, training and monitoring is performed and reviewed.</v>
      </c>
      <c r="L5" s="4" t="str">
        <f>IF(IFERROR(VLOOKUP(M5,illustrative_procedures!$A$1:$O$1000,15,FALSE),"")=0,"",IFERROR(VLOOKUP(M5,illustrative_procedures!$A$1:$O$1000,15,FALSE),""))</f>
        <v>Obtain and examine supporting documentation maintained as evidence of these reviews, tests or audits to determine if issues identified were investigated and corrected.</v>
      </c>
      <c r="M5" s="4" t="str">
        <f t="shared" si="0"/>
        <v xml:space="preserve">The organization ensures plans for security testing, training and monitoring activities are developed, implemented, maintained and reviewed </v>
      </c>
      <c r="N5" s="4" t="str">
        <f>IF(assessment_report_column!K5=0,"",assessment_report_column!K5)</f>
        <v>01 Information Protection Program</v>
      </c>
    </row>
    <row r="6" spans="1:14" s="6" customFormat="1" ht="252" x14ac:dyDescent="0.25">
      <c r="A6" s="4" t="str">
        <f>IF(assessment_report_column!L6=0,"",assessment_report_column!L6)</f>
        <v>0109.02d1Organizational.4</v>
      </c>
      <c r="B6" s="4">
        <f>IF(IFERROR(VLOOKUP(N6,'Domain Names'!$A$2:$C$20,2,FALSE),"")=0,"",IFERROR(VLOOKUP(N6,'Domain Names'!$A$2:$C$20,2,FALSE),""))</f>
        <v>1</v>
      </c>
      <c r="C6" s="4" t="str">
        <f>IF(IFERROR(VLOOKUP(N6,'Domain Names'!$A$2:$C$20,3,FALSE),"")=0,"",IFERROR(VLOOKUP(N6,'Domain Names'!$A$2:$C$20,3,FALSE),""))</f>
        <v>Information Protection Program</v>
      </c>
      <c r="D6" s="4" t="str">
        <f>IF(assessment_report_column!P6=0,"",assessment_report_column!P6)</f>
        <v>02.d Management Responsibilities</v>
      </c>
      <c r="E6" s="4" t="str">
        <f>IF(assessment_report_column!N6=0,"",assessment_report_column!N6)</f>
        <v>Organizational</v>
      </c>
      <c r="F6" s="4">
        <f>IF(assessment_report_column!O6=0,"",assessment_report_column!O6)</f>
        <v>1</v>
      </c>
      <c r="G6" s="4" t="str">
        <f>IF(assessment_report_column!S6=0,"",assessment_report_column!S6)</f>
        <v>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v>
      </c>
      <c r="H6" s="4" t="str">
        <f>IF(IFERROR(VLOOKUP(M6,illustrative_procedures!$A$1:$O$1000,11,FALSE),"")=0,"",IFERROR(VLOOKUP(M6,illustrative_procedures!$A$1:$O$1000,11,FALSE),""))</f>
        <v>Obtain and examine the personnel security policies to determine if requirements are defined for briefing users on their security roles/responsibilities and ensuring each user conforms with the terms and conditions of employment prior to gaining access to information systems.</v>
      </c>
      <c r="I6" s="4" t="str">
        <f>IF(IFERROR(VLOOKUP(M6,illustrative_procedures!$A$1:$O$1000,12,FALSE),"")=0,"",IFERROR(VLOOKUP(M6,illustrative_procedures!$A$1:$O$1000,12,FALSE),""))</f>
        <v>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v>
      </c>
      <c r="J6" s="4" t="str">
        <f>IF(IFERROR(VLOOKUP(M6,illustrative_procedures!$A$1:$O$1000,13,FALSE),"")=0,"",IFERROR(VLOOKUP(M6,illustrative_procedures!$A$1:$O$1000,13,FALSE),""))</f>
        <v>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v>
      </c>
      <c r="K6" s="4" t="str">
        <f>IF(IFERROR(VLOOKUP(M6,illustrative_procedures!$A$1:$O$1000,14,FALSE),"")=0,"",IFERROR(VLOOKUP(M6,illustrative_procedures!$A$1:$O$1000,14,FALSE),""))</f>
        <v>Interview key personnel to determine if reviews, tests or audits are completed by the organization to verify users are briefed on their security roles/responsibilities and each user conforms with the terms and conditions of employment prior to gaining access to information systems.</v>
      </c>
      <c r="L6" s="4" t="str">
        <f>IF(IFERROR(VLOOKUP(M6,illustrative_procedures!$A$1:$O$1000,15,FALSE),"")=0,"",IFERROR(VLOOKUP(M6,illustrative_procedures!$A$1:$O$1000,15,FALSE),""))</f>
        <v>Obtain and examine supporting documentation maintained as evidence of these reviews, tests or audits to determine if issues identified were investigated and corrected.</v>
      </c>
      <c r="M6" s="4" t="str">
        <f t="shared" si="0"/>
        <v>Management ensures users are briefed on their security role(s)/responsibilities, conform with the terms and conditions of employment prior t</v>
      </c>
      <c r="N6" s="4" t="str">
        <f>IF(assessment_report_column!K6=0,"",assessment_report_column!K6)</f>
        <v>01 Information Protection Program</v>
      </c>
    </row>
    <row r="7" spans="1:14" s="6" customFormat="1" ht="409.5" x14ac:dyDescent="0.25">
      <c r="A7" s="4" t="str">
        <f>IF(assessment_report_column!L7=0,"",assessment_report_column!L7)</f>
        <v>0113.04a1Organizational.123</v>
      </c>
      <c r="B7" s="4">
        <f>IF(IFERROR(VLOOKUP(N7,'Domain Names'!$A$2:$C$20,2,FALSE),"")=0,"",IFERROR(VLOOKUP(N7,'Domain Names'!$A$2:$C$20,2,FALSE),""))</f>
        <v>1</v>
      </c>
      <c r="C7" s="4" t="str">
        <f>IF(IFERROR(VLOOKUP(N7,'Domain Names'!$A$2:$C$20,3,FALSE),"")=0,"",IFERROR(VLOOKUP(N7,'Domain Names'!$A$2:$C$20,3,FALSE),""))</f>
        <v>Information Protection Program</v>
      </c>
      <c r="D7" s="4" t="str">
        <f>IF(assessment_report_column!P7=0,"",assessment_report_column!P7)</f>
        <v>04.a Information Security Policy Document</v>
      </c>
      <c r="E7" s="4" t="str">
        <f>IF(assessment_report_column!N7=0,"",assessment_report_column!N7)</f>
        <v>Organizational</v>
      </c>
      <c r="F7" s="4">
        <f>IF(assessment_report_column!O7=0,"",assessment_report_column!O7)</f>
        <v>1</v>
      </c>
      <c r="G7" s="4" t="str">
        <f>IF(assessment_report_column!S7=0,"",assessment_report_column!S7)</f>
        <v>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v>
      </c>
      <c r="H7" s="4" t="str">
        <f>IF(IFERROR(VLOOKUP(M7,illustrative_procedures!$A$1:$O$1000,11,FALSE),"")=0,"",IFERROR(VLOOKUP(M7,illustrative_procedures!$A$1:$O$1000,11,FALSE),""))</f>
        <v>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v>
      </c>
      <c r="I7" s="4" t="str">
        <f>IF(IFERROR(VLOOKUP(M7,illustrative_procedures!$A$1:$O$1000,12,FALSE),"")=0,"",IFERROR(VLOOKUP(M7,illustrative_procedures!$A$1:$O$1000,12,FALSE),""))</f>
        <v>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 s="4" t="str">
        <f>IF(IFERROR(VLOOKUP(M7,illustrative_procedures!$A$1:$O$1000,13,FALSE),"")=0,"",IFERROR(VLOOKUP(M7,illustrative_procedures!$A$1:$O$1000,13,FALSE),""))</f>
        <v>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v>
      </c>
      <c r="K7" s="4" t="str">
        <f>IF(IFERROR(VLOOKUP(M7,illustrative_procedures!$A$1:$O$1000,14,FALSE),"")=0,"",IFERROR(VLOOKUP(M7,illustrative_procedures!$A$1:$O$1000,14,FALSE),""))</f>
        <v>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 s="4" t="str">
        <f>IF(IFERROR(VLOOKUP(M7,illustrative_procedures!$A$1:$O$1000,15,FALSE),"")=0,"",IFERROR(VLOOKUP(M7,illustrative_procedures!$A$1:$O$1000,15,FALSE),""))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 s="4" t="str">
        <f t="shared" si="0"/>
        <v>Information security objectives, approach, scope, importance, goals and principles for the organizations security program are formally ident</v>
      </c>
      <c r="N7" s="4" t="str">
        <f>IF(assessment_report_column!K7=0,"",assessment_report_column!K7)</f>
        <v>01 Information Protection Program</v>
      </c>
    </row>
    <row r="8" spans="1:14" s="6" customFormat="1" ht="132" x14ac:dyDescent="0.25">
      <c r="A8" s="4" t="str">
        <f>IF(assessment_report_column!L8=0,"",assessment_report_column!L8)</f>
        <v>0114.04b1Organizational.1</v>
      </c>
      <c r="B8" s="4">
        <f>IF(IFERROR(VLOOKUP(N8,'Domain Names'!$A$2:$C$20,2,FALSE),"")=0,"",IFERROR(VLOOKUP(N8,'Domain Names'!$A$2:$C$20,2,FALSE),""))</f>
        <v>1</v>
      </c>
      <c r="C8" s="4" t="str">
        <f>IF(IFERROR(VLOOKUP(N8,'Domain Names'!$A$2:$C$20,3,FALSE),"")=0,"",IFERROR(VLOOKUP(N8,'Domain Names'!$A$2:$C$20,3,FALSE),""))</f>
        <v>Information Protection Program</v>
      </c>
      <c r="D8" s="4" t="str">
        <f>IF(assessment_report_column!P8=0,"",assessment_report_column!P8)</f>
        <v>04.b Review of the Information Security Policy</v>
      </c>
      <c r="E8" s="4" t="str">
        <f>IF(assessment_report_column!N8=0,"",assessment_report_column!N8)</f>
        <v>Organizational</v>
      </c>
      <c r="F8" s="4">
        <f>IF(assessment_report_column!O8=0,"",assessment_report_column!O8)</f>
        <v>1</v>
      </c>
      <c r="G8" s="4" t="str">
        <f>IF(assessment_report_column!S8=0,"",assessment_report_column!S8)</f>
        <v>The security policies are regularly reviewed and updated to ensure they reflect best practices (e.g., for systems and services development and acquisition), and communicated throughout the organization.</v>
      </c>
      <c r="H8" s="4" t="str">
        <f>IF(IFERROR(VLOOKUP(M8,illustrative_procedures!$A$1:$O$1000,11,FALSE),"")=0,"",IFERROR(VLOOKUP(M8,illustrative_procedures!$A$1:$O$1000,11,FALSE),""))</f>
        <v>Obtain and examine the information security policies to determine if requirements are defined for regularly reviewing, updating and communicating the security policies at planned intervals considering regulatory mandates, accreditation requirements and best practices.</v>
      </c>
      <c r="I8" s="4" t="str">
        <f>IF(IFERROR(VLOOKUP(M8,illustrative_procedures!$A$1:$O$1000,12,FALSE),"")=0,"",IFERROR(VLOOKUP(M8,illustrative_procedures!$A$1:$O$1000,12,FALSE),""))</f>
        <v>Obtain and examine the information security procedure documentation to determine if a process is defined for regularly reviewing, updating and communicating the security policies at planned intervals considering regulatory mandates, accreditation requirements and best practices.</v>
      </c>
      <c r="J8" s="4" t="str">
        <f>IF(IFERROR(VLOOKUP(M8,illustrative_procedures!$A$1:$O$1000,13,FALSE),"")=0,"",IFERROR(VLOOKUP(M8,illustrative_procedures!$A$1:$O$1000,13,FALSE),""))</f>
        <v>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v>
      </c>
      <c r="K8" s="4" t="str">
        <f>IF(IFERROR(VLOOKUP(M8,illustrative_procedures!$A$1:$O$1000,14,FALSE),"")=0,"",IFERROR(VLOOKUP(M8,illustrative_procedures!$A$1:$O$1000,14,FALSE),""))</f>
        <v>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v>
      </c>
      <c r="L8" s="4" t="str">
        <f>IF(IFERROR(VLOOKUP(M8,illustrative_procedures!$A$1:$O$1000,15,FALSE),"")=0,"",IFERROR(VLOOKUP(M8,illustrative_procedures!$A$1:$O$1000,15,FALSE),""))</f>
        <v>Obtain and examine supporting documentation maintained as evidence of these reviews, tests or audits to determine if issues identified were investigated and corrected.</v>
      </c>
      <c r="M8" s="4" t="str">
        <f t="shared" si="0"/>
        <v>The security policies are regularly reviewed and updated to ensure they reflect best practices (e.g., for systems and services development a</v>
      </c>
      <c r="N8" s="4" t="str">
        <f>IF(assessment_report_column!K8=0,"",assessment_report_column!K8)</f>
        <v>01 Information Protection Program</v>
      </c>
    </row>
    <row r="9" spans="1:14" s="6" customFormat="1" ht="132" x14ac:dyDescent="0.25">
      <c r="A9" s="4" t="str">
        <f>IF(assessment_report_column!L9=0,"",assessment_report_column!L9)</f>
        <v>0117.05a1Organizational.1</v>
      </c>
      <c r="B9" s="4">
        <f>IF(IFERROR(VLOOKUP(N9,'Domain Names'!$A$2:$C$20,2,FALSE),"")=0,"",IFERROR(VLOOKUP(N9,'Domain Names'!$A$2:$C$20,2,FALSE),""))</f>
        <v>1</v>
      </c>
      <c r="C9" s="4" t="str">
        <f>IF(IFERROR(VLOOKUP(N9,'Domain Names'!$A$2:$C$20,3,FALSE),"")=0,"",IFERROR(VLOOKUP(N9,'Domain Names'!$A$2:$C$20,3,FALSE),""))</f>
        <v>Information Protection Program</v>
      </c>
      <c r="D9" s="4" t="str">
        <f>IF(assessment_report_column!P9=0,"",assessment_report_column!P9)</f>
        <v>05.a Management Commitment to Information Security</v>
      </c>
      <c r="E9" s="4" t="str">
        <f>IF(assessment_report_column!N9=0,"",assessment_report_column!N9)</f>
        <v>Organizational</v>
      </c>
      <c r="F9" s="4">
        <f>IF(assessment_report_column!O9=0,"",assessment_report_column!O9)</f>
        <v>1</v>
      </c>
      <c r="G9" s="4" t="str">
        <f>IF(assessment_report_column!S9=0,"",assessment_report_column!S9)</f>
        <v>A senior-level information security official is appointed and is responsible for ensuring security processes are in place, communicated to all stakeholders, and consider and address organizational requirements.</v>
      </c>
      <c r="H9" s="4" t="str">
        <f>IF(IFERROR(VLOOKUP(M9,illustrative_procedures!$A$1:$O$1000,11,FALSE),"")=0,"",IFERROR(VLOOKUP(M9,illustrative_procedures!$A$1:$O$1000,11,FALSE),""))</f>
        <v>Obtain and examine the information security management program policies to determine if requirements are defined for the appointment of a senior-level information security official responsible for evaluating and accepting security risks.</v>
      </c>
      <c r="I9" s="4" t="str">
        <f>IF(IFERROR(VLOOKUP(M9,illustrative_procedures!$A$1:$O$1000,12,FALSE),"")=0,"",IFERROR(VLOOKUP(M9,illustrative_procedures!$A$1:$O$1000,12,FALSE),""))</f>
        <v>Obtain and examine the information security management program procedure documentation to determine if a process is defined for the appointment of a senior-level information security official responsible for evaluating and accepting security risks.</v>
      </c>
      <c r="J9" s="4" t="str">
        <f>IF(IFERROR(VLOOKUP(M9,illustrative_procedures!$A$1:$O$1000,13,FALSE),"")=0,"",IFERROR(VLOOKUP(M9,illustrative_procedures!$A$1:$O$1000,13,FALSE),""))</f>
        <v>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v>
      </c>
      <c r="K9" s="4" t="str">
        <f>IF(IFERROR(VLOOKUP(M9,illustrative_procedures!$A$1:$O$1000,14,FALSE),"")=0,"",IFERROR(VLOOKUP(M9,illustrative_procedures!$A$1:$O$1000,14,FALSE),""))</f>
        <v>Interview key personnel to determine if reviews, tests or audits are completed by the organization to verify a senior-level information security official is responsible for evaluating and accepting security risks.</v>
      </c>
      <c r="L9" s="4" t="str">
        <f>IF(IFERROR(VLOOKUP(M9,illustrative_procedures!$A$1:$O$1000,15,FALSE),"")=0,"",IFERROR(VLOOKUP(M9,illustrative_procedures!$A$1:$O$1000,15,FALSE),""))</f>
        <v>Obtain and examine supporting documentation maintained as evidence of these reviews, tests or audits to determine if issues identified were investigated and corrected.</v>
      </c>
      <c r="M9" s="4" t="str">
        <f t="shared" si="0"/>
        <v>A senior-level information security official is appointed and is responsible for ensuring security processes are in place, communicated to a</v>
      </c>
      <c r="N9" s="4" t="str">
        <f>IF(assessment_report_column!K9=0,"",assessment_report_column!K9)</f>
        <v>01 Information Protection Program</v>
      </c>
    </row>
    <row r="10" spans="1:14" s="6" customFormat="1" ht="409.5" x14ac:dyDescent="0.25">
      <c r="A10" s="4" t="str">
        <f>IF(assessment_report_column!L10=0,"",assessment_report_column!L10)</f>
        <v>0118.05a1Organizational.2</v>
      </c>
      <c r="B10" s="4">
        <f>IF(IFERROR(VLOOKUP(N10,'Domain Names'!$A$2:$C$20,2,FALSE),"")=0,"",IFERROR(VLOOKUP(N10,'Domain Names'!$A$2:$C$20,2,FALSE),""))</f>
        <v>1</v>
      </c>
      <c r="C10" s="4" t="str">
        <f>IF(IFERROR(VLOOKUP(N10,'Domain Names'!$A$2:$C$20,3,FALSE),"")=0,"",IFERROR(VLOOKUP(N10,'Domain Names'!$A$2:$C$20,3,FALSE),""))</f>
        <v>Information Protection Program</v>
      </c>
      <c r="D10" s="4" t="str">
        <f>IF(assessment_report_column!P10=0,"",assessment_report_column!P10)</f>
        <v>05.a Management Commitment to Information Security</v>
      </c>
      <c r="E10" s="4" t="str">
        <f>IF(assessment_report_column!N10=0,"",assessment_report_column!N10)</f>
        <v>Organizational</v>
      </c>
      <c r="F10" s="4">
        <f>IF(assessment_report_column!O10=0,"",assessment_report_column!O10)</f>
        <v>1</v>
      </c>
      <c r="G10" s="4" t="str">
        <f>IF(assessment_report_column!S10=0,"",assessment_report_column!S10)</f>
        <v>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v>
      </c>
      <c r="H10" s="4" t="str">
        <f>IF(IFERROR(VLOOKUP(M10,illustrative_procedures!$A$1:$O$1000,11,FALSE),"")=0,"",IFERROR(VLOOKUP(M10,illustrative_procedures!$A$1:$O$1000,11,FALSE),""))</f>
        <v>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v>
      </c>
      <c r="I10" s="4" t="str">
        <f>IF(IFERROR(VLOOKUP(M10,illustrative_procedures!$A$1:$O$1000,12,FALSE),"")=0,"",IFERROR(VLOOKUP(M10,illustrative_procedures!$A$1:$O$1000,12,FALSE),""))</f>
        <v>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0" s="4" t="str">
        <f>IF(IFERROR(VLOOKUP(M10,illustrative_procedures!$A$1:$O$1000,13,FALSE),"")=0,"",IFERROR(VLOOKUP(M10,illustrative_procedures!$A$1:$O$1000,13,FALSE),""))</f>
        <v>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v>
      </c>
      <c r="K10" s="4" t="str">
        <f>IF(IFERROR(VLOOKUP(M10,illustrative_procedures!$A$1:$O$1000,14,FALSE),"")=0,"",IFERROR(VLOOKUP(M10,illustrative_procedures!$A$1:$O$1000,14,FALSE),""))</f>
        <v>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0" s="4" t="str">
        <f>IF(IFERROR(VLOOKUP(M10,illustrative_procedures!$A$1:$O$1000,15,FALSE),"")=0,"",IFERROR(VLOOKUP(M10,illustrative_procedures!$A$1:$O$1000,15,FALSE),""))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v>
      </c>
      <c r="M10" s="4" t="str">
        <f t="shared" si="0"/>
        <v>Senior management assigns an individual or group to ensure the effectiveness of the information protection program, through program oversigh</v>
      </c>
      <c r="N10" s="4" t="str">
        <f>IF(assessment_report_column!K10=0,"",assessment_report_column!K10)</f>
        <v>01 Information Protection Program</v>
      </c>
    </row>
    <row r="11" spans="1:14" s="6" customFormat="1" ht="108" x14ac:dyDescent="0.25">
      <c r="A11" s="4" t="str">
        <f>IF(assessment_report_column!L11=0,"",assessment_report_column!L11)</f>
        <v>0119.05a1Organizational.3</v>
      </c>
      <c r="B11" s="4">
        <f>IF(IFERROR(VLOOKUP(N11,'Domain Names'!$A$2:$C$20,2,FALSE),"")=0,"",IFERROR(VLOOKUP(N11,'Domain Names'!$A$2:$C$20,2,FALSE),""))</f>
        <v>1</v>
      </c>
      <c r="C11" s="4" t="str">
        <f>IF(IFERROR(VLOOKUP(N11,'Domain Names'!$A$2:$C$20,3,FALSE),"")=0,"",IFERROR(VLOOKUP(N11,'Domain Names'!$A$2:$C$20,3,FALSE),""))</f>
        <v>Information Protection Program</v>
      </c>
      <c r="D11" s="4" t="str">
        <f>IF(assessment_report_column!P11=0,"",assessment_report_column!P11)</f>
        <v>05.a Management Commitment to Information Security</v>
      </c>
      <c r="E11" s="4" t="str">
        <f>IF(assessment_report_column!N11=0,"",assessment_report_column!N11)</f>
        <v>Organizational</v>
      </c>
      <c r="F11" s="4">
        <f>IF(assessment_report_column!O11=0,"",assessment_report_column!O11)</f>
        <v>1</v>
      </c>
      <c r="G11" s="4" t="str">
        <f>IF(assessment_report_column!S11=0,"",assessment_report_column!S11)</f>
        <v>Security contacts are appointed by name for each major organizational area or business unit.</v>
      </c>
      <c r="H11" s="4" t="str">
        <f>IF(IFERROR(VLOOKUP(M11,illustrative_procedures!$A$1:$O$1000,11,FALSE),"")=0,"",IFERROR(VLOOKUP(M11,illustrative_procedures!$A$1:$O$1000,11,FALSE),""))</f>
        <v>Obtain and examine the information security management program policies to determine if requirements are defined for appointing security contacts for each major organizational area or business unit.</v>
      </c>
      <c r="I11" s="4" t="str">
        <f>IF(IFERROR(VLOOKUP(M11,illustrative_procedures!$A$1:$O$1000,12,FALSE),"")=0,"",IFERROR(VLOOKUP(M11,illustrative_procedures!$A$1:$O$1000,12,FALSE),""))</f>
        <v>Obtain and examine the information security management program procedure documentation to determine if a process is defined for appointing security contacts for each major organizational area or business unit.</v>
      </c>
      <c r="J11" s="4" t="str">
        <f>IF(IFERROR(VLOOKUP(M11,illustrative_procedures!$A$1:$O$1000,13,FALSE),"")=0,"",IFERROR(VLOOKUP(M11,illustrative_procedures!$A$1:$O$1000,13,FALSE),""))</f>
        <v>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v>
      </c>
      <c r="K11" s="4" t="str">
        <f>IF(IFERROR(VLOOKUP(M11,illustrative_procedures!$A$1:$O$1000,14,FALSE),"")=0,"",IFERROR(VLOOKUP(M11,illustrative_procedures!$A$1:$O$1000,14,FALSE),""))</f>
        <v>Interview key personnel to determine if reviews, tests or audits are completed by the organization to verify security contacts are appointed by name for each major organizational area or business unit.</v>
      </c>
      <c r="L11" s="4" t="str">
        <f>IF(IFERROR(VLOOKUP(M11,illustrative_procedures!$A$1:$O$1000,15,FALSE),"")=0,"",IFERROR(VLOOKUP(M11,illustrative_procedures!$A$1:$O$1000,15,FALSE),""))</f>
        <v>Obtain and examine supporting documentation maintained as evidence of these reviews, tests or audits to determine if issues identified were investigated and corrected.</v>
      </c>
      <c r="M11" s="4" t="str">
        <f t="shared" si="0"/>
        <v>Security contacts are appointed by name for each major organizational area or business unit.</v>
      </c>
      <c r="N11" s="4" t="str">
        <f>IF(assessment_report_column!K11=0,"",assessment_report_column!K11)</f>
        <v>01 Information Protection Program</v>
      </c>
    </row>
    <row r="12" spans="1:14" s="6" customFormat="1" ht="168" x14ac:dyDescent="0.25">
      <c r="A12" s="4" t="str">
        <f>IF(assessment_report_column!L12=0,"",assessment_report_column!L12)</f>
        <v>0120.05a1Organizational.4</v>
      </c>
      <c r="B12" s="4">
        <f>IF(IFERROR(VLOOKUP(N12,'Domain Names'!$A$2:$C$20,2,FALSE),"")=0,"",IFERROR(VLOOKUP(N12,'Domain Names'!$A$2:$C$20,2,FALSE),""))</f>
        <v>1</v>
      </c>
      <c r="C12" s="4" t="str">
        <f>IF(IFERROR(VLOOKUP(N12,'Domain Names'!$A$2:$C$20,3,FALSE),"")=0,"",IFERROR(VLOOKUP(N12,'Domain Names'!$A$2:$C$20,3,FALSE),""))</f>
        <v>Information Protection Program</v>
      </c>
      <c r="D12" s="4" t="str">
        <f>IF(assessment_report_column!P12=0,"",assessment_report_column!P12)</f>
        <v>05.a Management Commitment to Information Security</v>
      </c>
      <c r="E12" s="4" t="str">
        <f>IF(assessment_report_column!N12=0,"",assessment_report_column!N12)</f>
        <v>Organizational</v>
      </c>
      <c r="F12" s="4">
        <f>IF(assessment_report_column!O12=0,"",assessment_report_column!O12)</f>
        <v>1</v>
      </c>
      <c r="G12" s="4" t="str">
        <f>IF(assessment_report_column!S12=0,"",assessment_report_column!S12)</f>
        <v>Capital planning and investment requests include the resources needed to implement the security program, employ a business case (or Exhibit 300 and/or 53 for federal government), and the organization ensures the resources are available for expenditure as planned.</v>
      </c>
      <c r="H12" s="4" t="str">
        <f>IF(IFERROR(VLOOKUP(M12,illustrative_procedures!$A$1:$O$1000,11,FALSE),"")=0,"",IFERROR(VLOOKUP(M12,illustrative_procedures!$A$1:$O$1000,11,FALSE),""))</f>
        <v>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v>
      </c>
      <c r="I12" s="4" t="str">
        <f>IF(IFERROR(VLOOKUP(M12,illustrative_procedures!$A$1:$O$1000,12,FALSE),"")=0,"",IFERROR(VLOOKUP(M12,illustrative_procedures!$A$1:$O$1000,12,FALSE),""))</f>
        <v>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v>
      </c>
      <c r="J12" s="4" t="str">
        <f>IF(IFERROR(VLOOKUP(M12,illustrative_procedures!$A$1:$O$1000,13,FALSE),"")=0,"",IFERROR(VLOOKUP(M12,illustrative_procedures!$A$1:$O$1000,13,FALSE),""))</f>
        <v>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v>
      </c>
      <c r="K12" s="4" t="str">
        <f>IF(IFERROR(VLOOKUP(M12,illustrative_procedures!$A$1:$O$1000,14,FALSE),"")=0,"",IFERROR(VLOOKUP(M12,illustrative_procedures!$A$1:$O$1000,14,FALSE),""))</f>
        <v>Interview key personnel to determine if reviews, tests or audits are completed by the organization to verify the resources needed to implement the security program as part of the capital planning and investment request process are identified and available as planned.</v>
      </c>
      <c r="L12" s="4" t="str">
        <f>IF(IFERROR(VLOOKUP(M12,illustrative_procedures!$A$1:$O$1000,15,FALSE),"")=0,"",IFERROR(VLOOKUP(M12,illustrative_procedures!$A$1:$O$1000,15,FALSE),""))</f>
        <v>Obtain and examine supporting documentation maintained as evidence of these reviews, tests or audits to determine if issues identified were investigated and corrected.</v>
      </c>
      <c r="M12" s="4" t="str">
        <f t="shared" si="0"/>
        <v xml:space="preserve">Capital planning and investment requests include the resources needed to implement the security program, employ a business case (or Exhibit </v>
      </c>
      <c r="N12" s="4" t="str">
        <f>IF(assessment_report_column!K12=0,"",assessment_report_column!K12)</f>
        <v>01 Information Protection Program</v>
      </c>
    </row>
    <row r="13" spans="1:14" s="6" customFormat="1" ht="108" x14ac:dyDescent="0.25">
      <c r="A13" s="4" t="str">
        <f>IF(assessment_report_column!L13=0,"",assessment_report_column!L13)</f>
        <v>0126.05b1Organizational.1</v>
      </c>
      <c r="B13" s="4">
        <f>IF(IFERROR(VLOOKUP(N13,'Domain Names'!$A$2:$C$20,2,FALSE),"")=0,"",IFERROR(VLOOKUP(N13,'Domain Names'!$A$2:$C$20,2,FALSE),""))</f>
        <v>1</v>
      </c>
      <c r="C13" s="4" t="str">
        <f>IF(IFERROR(VLOOKUP(N13,'Domain Names'!$A$2:$C$20,3,FALSE),"")=0,"",IFERROR(VLOOKUP(N13,'Domain Names'!$A$2:$C$20,3,FALSE),""))</f>
        <v>Information Protection Program</v>
      </c>
      <c r="D13" s="4" t="str">
        <f>IF(assessment_report_column!P13=0,"",assessment_report_column!P13)</f>
        <v>05.b Information Security Coordination</v>
      </c>
      <c r="E13" s="4" t="str">
        <f>IF(assessment_report_column!N13=0,"",assessment_report_column!N13)</f>
        <v>Organizational</v>
      </c>
      <c r="F13" s="4">
        <f>IF(assessment_report_column!O13=0,"",assessment_report_column!O13)</f>
        <v>1</v>
      </c>
      <c r="G13" s="4" t="str">
        <f>IF(assessment_report_column!S13=0,"",assessment_report_column!S13)</f>
        <v>Security activities (e.g., implementing controls, correcting nonconformities) are coordinated in advance and communicated across the entire organization.</v>
      </c>
      <c r="H13" s="4" t="str">
        <f>IF(IFERROR(VLOOKUP(M13,illustrative_procedures!$A$1:$O$1000,11,FALSE),"")=0,"",IFERROR(VLOOKUP(M13,illustrative_procedures!$A$1:$O$1000,11,FALSE),""))</f>
        <v>Obtain and examine the information security management program policies to determine if requirements are defined for coordinating and communicating security activities (e.g., implementing controls, correcting gaps) across the entire organization.</v>
      </c>
      <c r="I13" s="4" t="str">
        <f>IF(IFERROR(VLOOKUP(M13,illustrative_procedures!$A$1:$O$1000,12,FALSE),"")=0,"",IFERROR(VLOOKUP(M13,illustrative_procedures!$A$1:$O$1000,12,FALSE),""))</f>
        <v>Obtain and examine the information security management program procedure documentation to determine if a process is defined for coordinating and communicating security activities (e.g., implementing controls, correcting gaps) across the entire organization.</v>
      </c>
      <c r="J13" s="4" t="str">
        <f>IF(IFERROR(VLOOKUP(M13,illustrative_procedures!$A$1:$O$1000,13,FALSE),"")=0,"",IFERROR(VLOOKUP(M13,illustrative_procedures!$A$1:$O$1000,13,FALSE),""))</f>
        <v>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v>
      </c>
      <c r="K13" s="4" t="str">
        <f>IF(IFERROR(VLOOKUP(M13,illustrative_procedures!$A$1:$O$1000,14,FALSE),"")=0,"",IFERROR(VLOOKUP(M13,illustrative_procedures!$A$1:$O$1000,14,FALSE),""))</f>
        <v>Interview key personnel to determine if reviews, tests or audits are completed by the organization to verify security activities (e.g., implementing controls, correcting gaps) are coordinated and communicated across the entire organization.</v>
      </c>
      <c r="L13" s="4" t="str">
        <f>IF(IFERROR(VLOOKUP(M13,illustrative_procedures!$A$1:$O$1000,15,FALSE),"")=0,"",IFERROR(VLOOKUP(M13,illustrative_procedures!$A$1:$O$1000,15,FALSE),""))</f>
        <v>Obtain and examine supporting documentation maintained as evidence of these reviews, tests or audits to determine if issues identified were investigated and corrected.</v>
      </c>
      <c r="M13" s="4" t="str">
        <f t="shared" si="0"/>
        <v xml:space="preserve">Security activities (e.g., implementing controls, correcting nonconformities) are coordinated in advance and communicated across the entire </v>
      </c>
      <c r="N13" s="4" t="str">
        <f>IF(assessment_report_column!K13=0,"",assessment_report_column!K13)</f>
        <v>01 Information Protection Program</v>
      </c>
    </row>
    <row r="14" spans="1:14" s="6" customFormat="1" ht="144" x14ac:dyDescent="0.25">
      <c r="A14" s="4" t="str">
        <f>IF(assessment_report_column!L14=0,"",assessment_report_column!L14)</f>
        <v>0127.05b1Organizational.2</v>
      </c>
      <c r="B14" s="4">
        <f>IF(IFERROR(VLOOKUP(N14,'Domain Names'!$A$2:$C$20,2,FALSE),"")=0,"",IFERROR(VLOOKUP(N14,'Domain Names'!$A$2:$C$20,2,FALSE),""))</f>
        <v>1</v>
      </c>
      <c r="C14" s="4" t="str">
        <f>IF(IFERROR(VLOOKUP(N14,'Domain Names'!$A$2:$C$20,3,FALSE),"")=0,"",IFERROR(VLOOKUP(N14,'Domain Names'!$A$2:$C$20,3,FALSE),""))</f>
        <v>Information Protection Program</v>
      </c>
      <c r="D14" s="4" t="str">
        <f>IF(assessment_report_column!P14=0,"",assessment_report_column!P14)</f>
        <v>05.b Information Security Coordination</v>
      </c>
      <c r="E14" s="4" t="str">
        <f>IF(assessment_report_column!N14=0,"",assessment_report_column!N14)</f>
        <v>Organizational</v>
      </c>
      <c r="F14" s="4">
        <f>IF(assessment_report_column!O14=0,"",assessment_report_column!O14)</f>
        <v>1</v>
      </c>
      <c r="G14" s="4" t="str">
        <f>IF(assessment_report_column!S14=0,"",assessment_report_column!S14)</f>
        <v>Security requirements for information systems and information services are identified in mission/business processes and resources allocated as part capital planning and investment control processes in a discrete budget line item.</v>
      </c>
      <c r="H14" s="4" t="str">
        <f>IF(IFERROR(VLOOKUP(M14,illustrative_procedures!$A$1:$O$1000,11,FALSE),"")=0,"",IFERROR(VLOOKUP(M14,illustrative_procedures!$A$1:$O$1000,11,FALSE),""))</f>
        <v>Obtain and examine the information security management program policies to determine if requirements are defined for identifying the security requirements for information systems and allocating adequate resources as part of the capital planning and investment process.</v>
      </c>
      <c r="I14" s="4" t="str">
        <f>IF(IFERROR(VLOOKUP(M14,illustrative_procedures!$A$1:$O$1000,12,FALSE),"")=0,"",IFERROR(VLOOKUP(M14,illustrative_procedures!$A$1:$O$1000,12,FALSE),""))</f>
        <v>Obtain and examine the information security management program procedure documentation to determine if a process is defined for identifying the security requirements for information systems and allocating adequate resources as part of the capital planning and investment process.</v>
      </c>
      <c r="J14" s="4" t="str">
        <f>IF(IFERROR(VLOOKUP(M14,illustrative_procedures!$A$1:$O$1000,13,FALSE),"")=0,"",IFERROR(VLOOKUP(M14,illustrative_procedures!$A$1:$O$1000,13,FALSE),""))</f>
        <v>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v>
      </c>
      <c r="K14" s="4" t="str">
        <f>IF(IFERROR(VLOOKUP(M14,illustrative_procedures!$A$1:$O$1000,14,FALSE),"")=0,"",IFERROR(VLOOKUP(M14,illustrative_procedures!$A$1:$O$1000,14,FALSE),""))</f>
        <v>Interview key personnel to determine if reviews, tests or audits are completed by the organization to verify security requirements are identified for information systems and adequate resources are allocated as part of the capital planning and investment process.</v>
      </c>
      <c r="L14" s="4" t="str">
        <f>IF(IFERROR(VLOOKUP(M14,illustrative_procedures!$A$1:$O$1000,15,FALSE),"")=0,"",IFERROR(VLOOKUP(M14,illustrative_procedures!$A$1:$O$1000,15,FALSE),""))</f>
        <v>Obtain and examine supporting documentation maintained as evidence of these reviews, tests or audits to determine if issues identified were investigated and corrected.</v>
      </c>
      <c r="M14" s="4" t="str">
        <f t="shared" si="0"/>
        <v xml:space="preserve">Security requirements for information systems and information services are identified in mission/business processes and resources allocated </v>
      </c>
      <c r="N14" s="4" t="str">
        <f>IF(assessment_report_column!K14=0,"",assessment_report_column!K14)</f>
        <v>01 Information Protection Program</v>
      </c>
    </row>
    <row r="15" spans="1:14" s="6" customFormat="1" ht="336" x14ac:dyDescent="0.25">
      <c r="A15" s="4" t="str">
        <f>IF(assessment_report_column!L15=0,"",assessment_report_column!L15)</f>
        <v>0135.02f1Organizational.56</v>
      </c>
      <c r="B15" s="4">
        <f>IF(IFERROR(VLOOKUP(N15,'Domain Names'!$A$2:$C$20,2,FALSE),"")=0,"",IFERROR(VLOOKUP(N15,'Domain Names'!$A$2:$C$20,2,FALSE),""))</f>
        <v>1</v>
      </c>
      <c r="C15" s="4" t="str">
        <f>IF(IFERROR(VLOOKUP(N15,'Domain Names'!$A$2:$C$20,3,FALSE),"")=0,"",IFERROR(VLOOKUP(N15,'Domain Names'!$A$2:$C$20,3,FALSE),""))</f>
        <v>Information Protection Program</v>
      </c>
      <c r="D15" s="4" t="str">
        <f>IF(assessment_report_column!P15=0,"",assessment_report_column!P15)</f>
        <v>02.f Disciplinary Process</v>
      </c>
      <c r="E15" s="4" t="str">
        <f>IF(assessment_report_column!N15=0,"",assessment_report_column!N15)</f>
        <v>Organizational</v>
      </c>
      <c r="F15" s="4">
        <f>IF(assessment_report_column!O15=0,"",assessment_report_column!O15)</f>
        <v>1</v>
      </c>
      <c r="G15" s="4" t="str">
        <f>IF(assessment_report_column!S15=0,"",assessment_report_column!S15)</f>
        <v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v>
      </c>
      <c r="H15" s="4" t="str">
        <f>IF(IFERROR(VLOOKUP(M15,illustrative_procedures!$A$1:$O$1000,11,FALSE),"")=0,"",IFERROR(VLOOKUP(M15,illustrative_procedures!$A$1:$O$1000,11,FALSE),""))</f>
        <v>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 s="4" t="str">
        <f>IF(IFERROR(VLOOKUP(M15,illustrative_procedures!$A$1:$O$1000,12,FALSE),"")=0,"",IFERROR(VLOOKUP(M15,illustrative_procedures!$A$1:$O$1000,12,FALSE),""))</f>
        <v>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 s="4" t="str">
        <f>IF(IFERROR(VLOOKUP(M15,illustrative_procedures!$A$1:$O$1000,13,FALSE),"")=0,"",IFERROR(VLOOKUP(M15,illustrative_procedures!$A$1:$O$1000,13,FALSE),""))</f>
        <v>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v>
      </c>
      <c r="K15" s="4" t="str">
        <f>IF(IFERROR(VLOOKUP(M15,illustrative_procedures!$A$1:$O$1000,14,FALSE),"")=0,"",IFERROR(VLOOKUP(M15,illustrative_procedures!$A$1:$O$1000,14,FALSE),""))</f>
        <v>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v>
      </c>
      <c r="L15" s="4" t="str">
        <f>IF(IFERROR(VLOOKUP(M15,illustrative_procedures!$A$1:$O$1000,15,FALSE),"")=0,"",IFERROR(VLOOKUP(M15,illustrative_procedures!$A$1:$O$1000,15,FALSE),""))</f>
        <v>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 s="4" t="str">
        <f t="shared" si="0"/>
        <v>The organization employs a formal sanctions process for personnel failing to comply with established information security policies and proce</v>
      </c>
      <c r="N15" s="4" t="str">
        <f>IF(assessment_report_column!K15=0,"",assessment_report_column!K15)</f>
        <v>01 Information Protection Program</v>
      </c>
    </row>
    <row r="16" spans="1:14" s="6" customFormat="1" ht="120" x14ac:dyDescent="0.25">
      <c r="A16" s="4" t="str">
        <f>IF(assessment_report_column!L16=0,"",assessment_report_column!L16)</f>
        <v>0102.00a2Organizational.123</v>
      </c>
      <c r="B16" s="4">
        <f>IF(IFERROR(VLOOKUP(N16,'Domain Names'!$A$2:$C$20,2,FALSE),"")=0,"",IFERROR(VLOOKUP(N16,'Domain Names'!$A$2:$C$20,2,FALSE),""))</f>
        <v>1</v>
      </c>
      <c r="C16" s="4" t="str">
        <f>IF(IFERROR(VLOOKUP(N16,'Domain Names'!$A$2:$C$20,3,FALSE),"")=0,"",IFERROR(VLOOKUP(N16,'Domain Names'!$A$2:$C$20,3,FALSE),""))</f>
        <v>Information Protection Program</v>
      </c>
      <c r="D16" s="4" t="str">
        <f>IF(assessment_report_column!P16=0,"",assessment_report_column!P16)</f>
        <v>00.a Information Security Management Program</v>
      </c>
      <c r="E16" s="4" t="str">
        <f>IF(assessment_report_column!N16=0,"",assessment_report_column!N16)</f>
        <v>Organizational</v>
      </c>
      <c r="F16" s="4">
        <f>IF(assessment_report_column!O16=0,"",assessment_report_column!O16)</f>
        <v>2</v>
      </c>
      <c r="G16" s="4" t="str">
        <f>IF(assessment_report_column!S16=0,"",assessment_report_column!S16)</f>
        <v>The information protection program is formally documented and actively monitored, reviewed and updated to ensure program objectives continue to be met.</v>
      </c>
      <c r="H16" s="4" t="str">
        <f>IF(IFERROR(VLOOKUP(M16,illustrative_procedures!$A$1:$O$1000,11,FALSE),"")=0,"",IFERROR(VLOOKUP(M16,illustrative_procedures!$A$1:$O$1000,11,FALSE),""))</f>
        <v>Obtain and examine information security policies to determine if roles and responsibilities are defined for monitoring, reviewing and updating the information security program.</v>
      </c>
      <c r="I16" s="4" t="str">
        <f>IF(IFERROR(VLOOKUP(M16,illustrative_procedures!$A$1:$O$1000,12,FALSE),"")=0,"",IFERROR(VLOOKUP(M16,illustrative_procedures!$A$1:$O$1000,12,FALSE),""))</f>
        <v>Obtain and examine information security program management procedures to determine if a process is defined for the regular monitoring, reviewing and updating of the information security program compared with the defined objectives for the program.</v>
      </c>
      <c r="J16" s="4" t="str">
        <f>IF(IFERROR(VLOOKUP(M16,illustrative_procedures!$A$1:$O$1000,13,FALSE),"")=0,"",IFERROR(VLOOKUP(M16,illustrative_procedures!$A$1:$O$1000,13,FALSE),""))</f>
        <v>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v>
      </c>
      <c r="K16" s="4" t="str">
        <f>IF(IFERROR(VLOOKUP(M16,illustrative_procedures!$A$1:$O$1000,14,FALSE),"")=0,"",IFERROR(VLOOKUP(M16,illustrative_procedures!$A$1:$O$1000,14,FALSE),""))</f>
        <v>Interview key personnel to determine if reviews, tests or audits are completed by the organization to verify the information security program is actively monitored, reviewed and updated compared with the defined objectives for the program.</v>
      </c>
      <c r="L16" s="4" t="str">
        <f>IF(IFERROR(VLOOKUP(M16,illustrative_procedures!$A$1:$O$1000,15,FALSE),"")=0,"",IFERROR(VLOOKUP(M16,illustrative_procedures!$A$1:$O$1000,15,FALSE),""))</f>
        <v>Obtain and examine supporting documentation maintained as evidence of these reviews, tests or audits to determine if issues identified were investigated and corrected.</v>
      </c>
      <c r="M16" s="4" t="str">
        <f t="shared" si="0"/>
        <v>The information protection program is formally documented and actively monitored, reviewed and updated to ensure program objectives continue</v>
      </c>
      <c r="N16" s="4" t="str">
        <f>IF(assessment_report_column!K16=0,"",assessment_report_column!K16)</f>
        <v>01 Information Protection Program</v>
      </c>
    </row>
    <row r="17" spans="1:14" s="6" customFormat="1" ht="240" x14ac:dyDescent="0.25">
      <c r="A17" s="4" t="str">
        <f>IF(assessment_report_column!L17=0,"",assessment_report_column!L17)</f>
        <v>0103.00a3Organizational.1234567</v>
      </c>
      <c r="B17" s="4">
        <f>IF(IFERROR(VLOOKUP(N17,'Domain Names'!$A$2:$C$20,2,FALSE),"")=0,"",IFERROR(VLOOKUP(N17,'Domain Names'!$A$2:$C$20,2,FALSE),""))</f>
        <v>1</v>
      </c>
      <c r="C17" s="4" t="str">
        <f>IF(IFERROR(VLOOKUP(N17,'Domain Names'!$A$2:$C$20,3,FALSE),"")=0,"",IFERROR(VLOOKUP(N17,'Domain Names'!$A$2:$C$20,3,FALSE),""))</f>
        <v>Information Protection Program</v>
      </c>
      <c r="D17" s="4" t="str">
        <f>IF(assessment_report_column!P17=0,"",assessment_report_column!P17)</f>
        <v>00.a Information Security Management Program</v>
      </c>
      <c r="E17" s="4" t="str">
        <f>IF(assessment_report_column!N17=0,"",assessment_report_column!N17)</f>
        <v>Organizational</v>
      </c>
      <c r="F17" s="4">
        <f>IF(assessment_report_column!O17=0,"",assessment_report_column!O17)</f>
        <v>3</v>
      </c>
      <c r="G17" s="4" t="str">
        <f>IF(assessment_report_column!S17=0,"",assessment_report_column!S17)</f>
        <v>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v>
      </c>
      <c r="H17" s="4" t="str">
        <f>IF(IFERROR(VLOOKUP(M17,illustrative_procedures!$A$1:$O$1000,11,FALSE),"")=0,"",IFERROR(VLOOKUP(M17,illustrative_procedures!$A$1:$O$1000,11,FALSE),""))</f>
        <v>Obtain and examine information security policies to determine if requirements for periodic (at least annual) independent audits of the organization's information security program are defined and updates are made to the program based on the findings and results.</v>
      </c>
      <c r="I17" s="4" t="str">
        <f>IF(IFERROR(VLOOKUP(M17,illustrative_procedures!$A$1:$O$1000,12,FALSE),"")=0,"",IFERROR(VLOOKUP(M17,illustrative_procedures!$A$1:$O$1000,12,FALSE),""))</f>
        <v>Obtain and examine information security program management procedures to determine if a process is defined for engaging an independent party (internal or third party) to conduct an information security program review at least annually.</v>
      </c>
      <c r="J17" s="4" t="str">
        <f>IF(IFERROR(VLOOKUP(M17,illustrative_procedures!$A$1:$O$1000,13,FALSE),"")=0,"",IFERROR(VLOOKUP(M17,illustrative_procedures!$A$1:$O$1000,13,FALSE),""))</f>
        <v>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v>
      </c>
      <c r="K17" s="4" t="str">
        <f>IF(IFERROR(VLOOKUP(M17,illustrative_procedures!$A$1:$O$1000,14,FALSE),"")=0,"",IFERROR(VLOOKUP(M17,illustrative_procedures!$A$1:$O$1000,14,FALSE),""))</f>
        <v>Interview key personnel to determine if reviews, tests or audits are completed by the organization to verify independent audits are conducted annually by an independent party and updates are made based on the findings and results of the audits.</v>
      </c>
      <c r="L17" s="4" t="str">
        <f>IF(IFERROR(VLOOKUP(M17,illustrative_procedures!$A$1:$O$1000,15,FALSE),"")=0,"",IFERROR(VLOOKUP(M17,illustrative_procedures!$A$1:$O$1000,15,FALSE),""))</f>
        <v>Obtain and examine supporting documentation maintained as evidence of these reviews, tests or audits to determine if issues identified were investigated and corrected.</v>
      </c>
      <c r="M17" s="4" t="str">
        <f t="shared" si="0"/>
        <v>Independent audits are conducted at least annually to determine whether the information protection program is approved by executive manageme</v>
      </c>
      <c r="N17" s="4" t="str">
        <f>IF(assessment_report_column!K17=0,"",assessment_report_column!K17)</f>
        <v>01 Information Protection Program</v>
      </c>
    </row>
    <row r="18" spans="1:14" s="6" customFormat="1" ht="409.5" x14ac:dyDescent="0.25">
      <c r="A18" s="4" t="str">
        <f>IF(assessment_report_column!L18=0,"",assessment_report_column!L18)</f>
        <v>0131.04.aFTIOrganizational.1</v>
      </c>
      <c r="B18" s="4">
        <f>IF(IFERROR(VLOOKUP(N18,'Domain Names'!$A$2:$C$20,2,FALSE),"")=0,"",IFERROR(VLOOKUP(N18,'Domain Names'!$A$2:$C$20,2,FALSE),""))</f>
        <v>1</v>
      </c>
      <c r="C18" s="4" t="str">
        <f>IF(IFERROR(VLOOKUP(N18,'Domain Names'!$A$2:$C$20,3,FALSE),"")=0,"",IFERROR(VLOOKUP(N18,'Domain Names'!$A$2:$C$20,3,FALSE),""))</f>
        <v>Information Protection Program</v>
      </c>
      <c r="D18" s="4" t="str">
        <f>IF(assessment_report_column!P18=0,"",assessment_report_column!P18)</f>
        <v>04.a Information Security Policy Document</v>
      </c>
      <c r="E18" s="4" t="str">
        <f>IF(assessment_report_column!N18=0,"",assessment_report_column!N18)</f>
        <v>Organizational</v>
      </c>
      <c r="F18" s="4" t="str">
        <f>IF(assessment_report_column!O18=0,"",assessment_report_column!O18)</f>
        <v>FTI</v>
      </c>
      <c r="G18" s="4" t="str">
        <f>IF(assessment_report_column!S18=0,"",assessment_report_column!S18)</f>
        <v>The organization includes systems and services that receive IRS records or extracts of records in its formal systems acquisition program.</v>
      </c>
      <c r="H18" s="4" t="str">
        <f>IF(IFERROR(VLOOKUP(M18,illustrative_procedures!$A$1:$O$1000,11,FALSE),"")=0,"",IFERROR(VLOOKUP(M18,illustrative_procedures!$A$1:$O$1000,11,FALSE),""))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8" s="4" t="str">
        <f>IF(IFERROR(VLOOKUP(M18,illustrative_procedures!$A$1:$O$1000,12,FALSE),"")=0,"",IFERROR(VLOOKUP(M18,illustrative_procedures!$A$1:$O$1000,12,FALSE),""))</f>
        <v>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v>
      </c>
      <c r="J18" s="4" t="str">
        <f>IF(IFERROR(VLOOKUP(M18,illustrative_procedures!$A$1:$O$1000,13,FALSE),"")=0,"",IFERROR(VLOOKUP(M18,illustrative_procedures!$A$1:$O$1000,13,FALSE),""))</f>
        <v>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v>
      </c>
      <c r="K18" s="4" t="str">
        <f>IF(IFERROR(VLOOKUP(M18,illustrative_procedures!$A$1:$O$1000,14,FALSE),"")=0,"",IFERROR(VLOOKUP(M18,illustrative_procedures!$A$1:$O$1000,14,FALSE),""))</f>
        <v>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v>
      </c>
      <c r="L18" s="4" t="str">
        <f>IF(IFERROR(VLOOKUP(M18,illustrative_procedures!$A$1:$O$1000,15,FALSE),"")=0,"",IFERROR(VLOOKUP(M18,illustrative_procedures!$A$1:$O$1000,15,FALSE),""))</f>
        <v>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8" s="4" t="str">
        <f t="shared" si="0"/>
        <v>The organization includes systems and services that receive IRS records or extracts of records in its formal systems acquisition program.</v>
      </c>
      <c r="N18" s="4" t="str">
        <f>IF(assessment_report_column!K18=0,"",assessment_report_column!K18)</f>
        <v>01 Information Protection Program</v>
      </c>
    </row>
    <row r="19" spans="1:14" s="6" customFormat="1" ht="409.5" x14ac:dyDescent="0.25">
      <c r="A19" s="4" t="str">
        <f>IF(assessment_report_column!L19=0,"",assessment_report_column!L19)</f>
        <v>0132.04.bFTIOrganizational.1</v>
      </c>
      <c r="B19" s="4">
        <f>IF(IFERROR(VLOOKUP(N19,'Domain Names'!$A$2:$C$20,2,FALSE),"")=0,"",IFERROR(VLOOKUP(N19,'Domain Names'!$A$2:$C$20,2,FALSE),""))</f>
        <v>1</v>
      </c>
      <c r="C19" s="4" t="str">
        <f>IF(IFERROR(VLOOKUP(N19,'Domain Names'!$A$2:$C$20,3,FALSE),"")=0,"",IFERROR(VLOOKUP(N19,'Domain Names'!$A$2:$C$20,3,FALSE),""))</f>
        <v>Information Protection Program</v>
      </c>
      <c r="D19" s="4" t="str">
        <f>IF(assessment_report_column!P19=0,"",assessment_report_column!P19)</f>
        <v>04.b Review of the Information Security Policy</v>
      </c>
      <c r="E19" s="4" t="str">
        <f>IF(assessment_report_column!N19=0,"",assessment_report_column!N19)</f>
        <v>Organizational</v>
      </c>
      <c r="F19" s="4" t="str">
        <f>IF(assessment_report_column!O19=0,"",assessment_report_column!O19)</f>
        <v>FTI</v>
      </c>
      <c r="G19" s="4" t="str">
        <f>IF(assessment_report_column!S19=0,"",assessment_report_column!S19)</f>
        <v>The organization periodically reviews and updates its acquisition policy for systems and services that receive IRS records or extracts of record.</v>
      </c>
      <c r="H19" s="4" t="str">
        <f>IF(IFERROR(VLOOKUP(M19,illustrative_procedures!$A$1:$O$1000,11,FALSE),"")=0,"",IFERROR(VLOOKUP(M19,illustrative_procedures!$A$1:$O$1000,11,FALSE),""))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9" s="4" t="str">
        <f>IF(IFERROR(VLOOKUP(M19,illustrative_procedures!$A$1:$O$1000,12,FALSE),"")=0,"",IFERROR(VLOOKUP(M19,illustrative_procedures!$A$1:$O$1000,12,FALSE),""))</f>
        <v>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v>
      </c>
      <c r="J19" s="4" t="str">
        <f>IF(IFERROR(VLOOKUP(M19,illustrative_procedures!$A$1:$O$1000,13,FALSE),"")=0,"",IFERROR(VLOOKUP(M19,illustrative_procedures!$A$1:$O$1000,13,FALSE),""))</f>
        <v>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v>
      </c>
      <c r="K19" s="4" t="str">
        <f>IF(IFERROR(VLOOKUP(M19,illustrative_procedures!$A$1:$O$1000,14,FALSE),"")=0,"",IFERROR(VLOOKUP(M19,illustrative_procedures!$A$1:$O$1000,14,FALSE),""))</f>
        <v>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v>
      </c>
      <c r="L19" s="4" t="str">
        <f>IF(IFERROR(VLOOKUP(M19,illustrative_procedures!$A$1:$O$1000,15,FALSE),"")=0,"",IFERROR(VLOOKUP(M19,illustrative_procedures!$A$1:$O$1000,15,FALSE),""))</f>
        <v>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9" s="4" t="str">
        <f t="shared" si="0"/>
        <v>The organization periodically reviews and updates its acquisition policy for systems and services that receive IRS records or extracts of re</v>
      </c>
      <c r="N19" s="4" t="str">
        <f>IF(assessment_report_column!K19=0,"",assessment_report_column!K19)</f>
        <v>01 Information Protection Program</v>
      </c>
    </row>
    <row r="20" spans="1:14" s="6" customFormat="1" ht="409.5" x14ac:dyDescent="0.25">
      <c r="A20" s="4" t="str">
        <f>IF(assessment_report_column!L20=0,"",assessment_report_column!L20)</f>
        <v>0133.05.bFTIOrganizational.3</v>
      </c>
      <c r="B20" s="4">
        <f>IF(IFERROR(VLOOKUP(N20,'Domain Names'!$A$2:$C$20,2,FALSE),"")=0,"",IFERROR(VLOOKUP(N20,'Domain Names'!$A$2:$C$20,2,FALSE),""))</f>
        <v>1</v>
      </c>
      <c r="C20" s="4" t="str">
        <f>IF(IFERROR(VLOOKUP(N20,'Domain Names'!$A$2:$C$20,3,FALSE),"")=0,"",IFERROR(VLOOKUP(N20,'Domain Names'!$A$2:$C$20,3,FALSE),""))</f>
        <v>Information Protection Program</v>
      </c>
      <c r="D20" s="4" t="str">
        <f>IF(assessment_report_column!P20=0,"",assessment_report_column!P20)</f>
        <v>05.b Information Security Coordination</v>
      </c>
      <c r="E20" s="4" t="str">
        <f>IF(assessment_report_column!N20=0,"",assessment_report_column!N20)</f>
        <v>Organizational</v>
      </c>
      <c r="F20" s="4" t="str">
        <f>IF(assessment_report_column!O20=0,"",assessment_report_column!O20)</f>
        <v>FTI</v>
      </c>
      <c r="G20" s="4" t="str">
        <f>IF(assessment_report_column!S20=0,"",assessment_report_column!S20)</f>
        <v>The organization provides all relevant safeguards required by the IRS for data warehouses that contain FTI.</v>
      </c>
      <c r="H20" s="4" t="str">
        <f>IF(IFERROR(VLOOKUP(M20,illustrative_procedures!$A$1:$O$1000,11,FALSE),"")=0,"",IFERROR(VLOOKUP(M20,illustrative_procedures!$A$1:$O$1000,11,FALSE),""))</f>
        <v>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20" s="4" t="str">
        <f>IF(IFERROR(VLOOKUP(M20,illustrative_procedures!$A$1:$O$1000,12,FALSE),"")=0,"",IFERROR(VLOOKUP(M20,illustrative_procedures!$A$1:$O$1000,12,FALSE),""))</f>
        <v>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v>
      </c>
      <c r="J20" s="4" t="str">
        <f>IF(IFERROR(VLOOKUP(M20,illustrative_procedures!$A$1:$O$1000,13,FALSE),"")=0,"",IFERROR(VLOOKUP(M20,illustrative_procedures!$A$1:$O$1000,13,FALSE),""))</f>
        <v>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v>
      </c>
      <c r="K20" s="4" t="str">
        <f>IF(IFERROR(VLOOKUP(M20,illustrative_procedures!$A$1:$O$1000,14,FALSE),"")=0,"",IFERROR(VLOOKUP(M20,illustrative_procedures!$A$1:$O$1000,14,FALSE),""))</f>
        <v>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v>
      </c>
      <c r="L20" s="4" t="str">
        <f>IF(IFERROR(VLOOKUP(M20,illustrative_procedures!$A$1:$O$1000,15,FALSE),"")=0,"",IFERROR(VLOOKUP(M20,illustrative_procedures!$A$1:$O$1000,15,FALSE),""))</f>
        <v>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0" s="4" t="str">
        <f t="shared" si="0"/>
        <v>The organization provides all relevant safeguards required by the IRS for data warehouses that contain FTI.</v>
      </c>
      <c r="N20" s="4" t="str">
        <f>IF(assessment_report_column!K20=0,"",assessment_report_column!K20)</f>
        <v>01 Information Protection Program</v>
      </c>
    </row>
    <row r="21" spans="1:14" s="6" customFormat="1" ht="409.5" x14ac:dyDescent="0.25">
      <c r="A21" s="4" t="str">
        <f>IF(assessment_report_column!L21=0,"",assessment_report_column!L21)</f>
        <v>0134.05.bFTIOrganizational.12</v>
      </c>
      <c r="B21" s="4">
        <f>IF(IFERROR(VLOOKUP(N21,'Domain Names'!$A$2:$C$20,2,FALSE),"")=0,"",IFERROR(VLOOKUP(N21,'Domain Names'!$A$2:$C$20,2,FALSE),""))</f>
        <v>1</v>
      </c>
      <c r="C21" s="4" t="str">
        <f>IF(IFERROR(VLOOKUP(N21,'Domain Names'!$A$2:$C$20,3,FALSE),"")=0,"",IFERROR(VLOOKUP(N21,'Domain Names'!$A$2:$C$20,3,FALSE),""))</f>
        <v>Information Protection Program</v>
      </c>
      <c r="D21" s="4" t="str">
        <f>IF(assessment_report_column!P21=0,"",assessment_report_column!P21)</f>
        <v>05.b Information Security Coordination</v>
      </c>
      <c r="E21" s="4" t="str">
        <f>IF(assessment_report_column!N21=0,"",assessment_report_column!N21)</f>
        <v>Organizational</v>
      </c>
      <c r="F21" s="4" t="str">
        <f>IF(assessment_report_column!O21=0,"",assessment_report_column!O21)</f>
        <v>FTI</v>
      </c>
      <c r="G21" s="4" t="str">
        <f>IF(assessment_report_column!S21=0,"",assessment_report_column!S21)</f>
        <v>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v>
      </c>
      <c r="H21" s="4" t="str">
        <f>IF(IFERROR(VLOOKUP(M21,illustrative_procedures!$A$1:$O$1000,11,FALSE),"")=0,"",IFERROR(VLOOKUP(M21,illustrative_procedures!$A$1:$O$1000,11,FALSE),""))</f>
        <v>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v>
      </c>
      <c r="I21" s="4" t="str">
        <f>IF(IFERROR(VLOOKUP(M21,illustrative_procedures!$A$1:$O$1000,12,FALSE),"")=0,"",IFERROR(VLOOKUP(M21,illustrative_procedures!$A$1:$O$1000,12,FALSE),""))</f>
        <v>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v>
      </c>
      <c r="J21" s="4" t="str">
        <f>IF(IFERROR(VLOOKUP(M21,illustrative_procedures!$A$1:$O$1000,13,FALSE),"")=0,"",IFERROR(VLOOKUP(M21,illustrative_procedures!$A$1:$O$1000,13,FALSE),""))</f>
        <v>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v>
      </c>
      <c r="K21" s="4" t="str">
        <f>IF(IFERROR(VLOOKUP(M21,illustrative_procedures!$A$1:$O$1000,14,FALSE),"")=0,"",IFERROR(VLOOKUP(M21,illustrative_procedures!$A$1:$O$1000,14,FALSE),""))</f>
        <v>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v>
      </c>
      <c r="L21" s="4" t="str">
        <f>IF(IFERROR(VLOOKUP(M21,illustrative_procedures!$A$1:$O$1000,15,FALSE),"")=0,"",IFERROR(VLOOKUP(M21,illustrative_procedures!$A$1:$O$1000,15,FALSE),""))</f>
        <v>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1" s="4" t="str">
        <f t="shared" si="0"/>
        <v>The organization develops and submits to designated organization officials and the Office of Safeguards--initially, annually thereafter, and</v>
      </c>
      <c r="N21" s="4" t="str">
        <f>IF(assessment_report_column!K21=0,"",assessment_report_column!K21)</f>
        <v>01 Information Protection Program</v>
      </c>
    </row>
    <row r="22" spans="1:14" s="6" customFormat="1" ht="240" x14ac:dyDescent="0.25">
      <c r="A22" s="4" t="str">
        <f>IF(assessment_report_column!L22=0,"",assessment_report_column!L22)</f>
        <v>0160.04aFTIOrganizational.2</v>
      </c>
      <c r="B22" s="4">
        <f>IF(IFERROR(VLOOKUP(N22,'Domain Names'!$A$2:$C$20,2,FALSE),"")=0,"",IFERROR(VLOOKUP(N22,'Domain Names'!$A$2:$C$20,2,FALSE),""))</f>
        <v>1</v>
      </c>
      <c r="C22" s="4" t="str">
        <f>IF(IFERROR(VLOOKUP(N22,'Domain Names'!$A$2:$C$20,3,FALSE),"")=0,"",IFERROR(VLOOKUP(N22,'Domain Names'!$A$2:$C$20,3,FALSE),""))</f>
        <v>Information Protection Program</v>
      </c>
      <c r="D22" s="4" t="str">
        <f>IF(assessment_report_column!P22=0,"",assessment_report_column!P22)</f>
        <v>04.a Information Security Policy Document</v>
      </c>
      <c r="E22" s="4" t="str">
        <f>IF(assessment_report_column!N22=0,"",assessment_report_column!N22)</f>
        <v>Organizational</v>
      </c>
      <c r="F22" s="4" t="str">
        <f>IF(assessment_report_column!O22=0,"",assessment_report_column!O22)</f>
        <v>FTI</v>
      </c>
      <c r="G22" s="4" t="str">
        <f>IF(assessment_report_column!S22=0,"",assessment_report_column!S22)</f>
        <v>The organization describes the purpose or function of a data warehouse in organizational policy.</v>
      </c>
      <c r="H22" s="4" t="str">
        <f>IF(IFERROR(VLOOKUP(M22,illustrative_procedures!$A$1:$O$1000,11,FALSE),"")=0,"",IFERROR(VLOOKUP(M22,illustrative_procedures!$A$1:$O$1000,11,FALSE),""))</f>
        <v>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2" s="4" t="str">
        <f>IF(IFERROR(VLOOKUP(M22,illustrative_procedures!$A$1:$O$1000,12,FALSE),"")=0,"",IFERROR(VLOOKUP(M22,illustrative_procedures!$A$1:$O$1000,12,FALSE),""))</f>
        <v>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2" s="4" t="str">
        <f>IF(IFERROR(VLOOKUP(M22,illustrative_procedures!$A$1:$O$1000,13,FALSE),"")=0,"",IFERROR(VLOOKUP(M22,illustrative_procedures!$A$1:$O$1000,13,FALSE),""))</f>
        <v>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v>
      </c>
      <c r="K22" s="4" t="str">
        <f>IF(IFERROR(VLOOKUP(M22,illustrative_procedures!$A$1:$O$1000,14,FALSE),"")=0,"",IFERROR(VLOOKUP(M22,illustrative_procedures!$A$1:$O$1000,14,FALSE),""))</f>
        <v>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2" s="4" t="str">
        <f>IF(IFERROR(VLOOKUP(M22,illustrative_procedures!$A$1:$O$1000,15,FALSE),"")=0,"",IFERROR(VLOOKUP(M22,illustrative_procedures!$A$1:$O$1000,15,FALSE),""))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2" s="4" t="str">
        <f t="shared" si="0"/>
        <v>The organization describes the purpose or function of a data warehouse in organizational policy.</v>
      </c>
      <c r="N22" s="4" t="str">
        <f>IF(assessment_report_column!K22=0,"",assessment_report_column!K22)</f>
        <v>01 Information Protection Program</v>
      </c>
    </row>
    <row r="23" spans="1:14" s="6" customFormat="1" ht="348" x14ac:dyDescent="0.25">
      <c r="A23" s="4" t="str">
        <f>IF(assessment_report_column!L23=0,"",assessment_report_column!L23)</f>
        <v>0171.05bFTIOrganizational.4</v>
      </c>
      <c r="B23" s="4">
        <f>IF(IFERROR(VLOOKUP(N23,'Domain Names'!$A$2:$C$20,2,FALSE),"")=0,"",IFERROR(VLOOKUP(N23,'Domain Names'!$A$2:$C$20,2,FALSE),""))</f>
        <v>1</v>
      </c>
      <c r="C23" s="4" t="str">
        <f>IF(IFERROR(VLOOKUP(N23,'Domain Names'!$A$2:$C$20,3,FALSE),"")=0,"",IFERROR(VLOOKUP(N23,'Domain Names'!$A$2:$C$20,3,FALSE),""))</f>
        <v>Information Protection Program</v>
      </c>
      <c r="D23" s="4" t="str">
        <f>IF(assessment_report_column!P23=0,"",assessment_report_column!P23)</f>
        <v>05.b Information Security Coordination</v>
      </c>
      <c r="E23" s="4" t="str">
        <f>IF(assessment_report_column!N23=0,"",assessment_report_column!N23)</f>
        <v>Organizational</v>
      </c>
      <c r="F23" s="4" t="str">
        <f>IF(assessment_report_column!O23=0,"",assessment_report_column!O23)</f>
        <v>FTI</v>
      </c>
      <c r="G23" s="4" t="str">
        <f>IF(assessment_report_column!S23=0,"",assessment_report_column!S23)</f>
        <v>Organizations notifies the IRS prior to executing any agreement to disclose FTI to a contractor, or at least 45 days prior to the disclosure of FTI, to ensure that appropriate contractual language is included and that contractors are held to safeguarding requirements.</v>
      </c>
      <c r="H23" s="4" t="str">
        <f>IF(IFERROR(VLOOKUP(M23,illustrative_procedures!$A$1:$O$1000,11,FALSE),"")=0,"",IFERROR(VLOOKUP(M23,illustrative_procedures!$A$1:$O$1000,11,FALSE),""))</f>
        <v>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3" s="4" t="str">
        <f>IF(IFERROR(VLOOKUP(M23,illustrative_procedures!$A$1:$O$1000,12,FALSE),"")=0,"",IFERROR(VLOOKUP(M23,illustrative_procedures!$A$1:$O$1000,12,FALSE),""))</f>
        <v>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3" s="4" t="str">
        <f>IF(IFERROR(VLOOKUP(M23,illustrative_procedures!$A$1:$O$1000,13,FALSE),"")=0,"",IFERROR(VLOOKUP(M23,illustrative_procedures!$A$1:$O$1000,13,FALSE),""))</f>
        <v>Obtain and review relevant documentation, observe relevant processes, and interview the control owner(s) and/or relevant stakeholders to determine if processes have been implemented for _x000D_
 IAW the policy requirements and documented procedures.</v>
      </c>
      <c r="K23" s="4" t="str">
        <f>IF(IFERROR(VLOOKUP(M23,illustrative_procedures!$A$1:$O$1000,14,FALSE),"")=0,"",IFERROR(VLOOKUP(M23,illustrative_procedures!$A$1:$O$1000,14,FALSE),""))</f>
        <v>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3" s="4" t="str">
        <f>IF(IFERROR(VLOOKUP(M23,illustrative_procedures!$A$1:$O$1000,15,FALSE),"")=0,"",IFERROR(VLOOKUP(M23,illustrative_procedures!$A$1:$O$1000,15,FALSE),""))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3" s="4" t="str">
        <f t="shared" si="0"/>
        <v>Organizations notifies the IRS prior to executing any agreement to disclose FTI to a contractor, or at least 45 days prior to the disclosure</v>
      </c>
      <c r="N23" s="4" t="str">
        <f>IF(assessment_report_column!K23=0,"",assessment_report_column!K23)</f>
        <v>01 Information Protection Program</v>
      </c>
    </row>
    <row r="24" spans="1:14" s="6" customFormat="1" ht="409.5" x14ac:dyDescent="0.25">
      <c r="A24" s="4" t="str">
        <f>IF(assessment_report_column!L24=0,"",assessment_report_column!L24)</f>
        <v>0201.09j1Organizational.124</v>
      </c>
      <c r="B24" s="4">
        <f>IF(IFERROR(VLOOKUP(N24,'Domain Names'!$A$2:$C$20,2,FALSE),"")=0,"",IFERROR(VLOOKUP(N24,'Domain Names'!$A$2:$C$20,2,FALSE),""))</f>
        <v>2</v>
      </c>
      <c r="C24" s="4" t="str">
        <f>IF(IFERROR(VLOOKUP(N24,'Domain Names'!$A$2:$C$20,3,FALSE),"")=0,"",IFERROR(VLOOKUP(N24,'Domain Names'!$A$2:$C$20,3,FALSE),""))</f>
        <v>Endpoint Protection</v>
      </c>
      <c r="D24" s="4" t="str">
        <f>IF(assessment_report_column!P24=0,"",assessment_report_column!P24)</f>
        <v>09.j Controls Against Malicious Code</v>
      </c>
      <c r="E24" s="4" t="str">
        <f>IF(assessment_report_column!N24=0,"",assessment_report_column!N24)</f>
        <v>Organizational</v>
      </c>
      <c r="F24" s="4">
        <f>IF(assessment_report_column!O24=0,"",assessment_report_column!O24)</f>
        <v>1</v>
      </c>
      <c r="G24" s="4" t="str">
        <f>IF(assessment_report_column!S24=0,"",assessment_report_column!S24)</f>
        <v>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v>
      </c>
      <c r="H24" s="4" t="str">
        <f>IF(IFERROR(VLOOKUP(M24,illustrative_procedures!$A$1:$O$1000,11,FALSE),"")=0,"",IFERROR(VLOOKUP(M24,illustrative_procedures!$A$1:$O$1000,11,FALSE),""))</f>
        <v>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v>
      </c>
      <c r="I24" s="4" t="str">
        <f>IF(IFERROR(VLOOKUP(M24,illustrative_procedures!$A$1:$O$1000,12,FALSE),"")=0,"",IFERROR(VLOOKUP(M24,illustrative_procedures!$A$1:$O$1000,12,FALSE),""))</f>
        <v>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24" s="4" t="str">
        <f>IF(IFERROR(VLOOKUP(M24,illustrative_procedures!$A$1:$O$1000,13,FALSE),"")=0,"",IFERROR(VLOOKUP(M24,illustrative_procedures!$A$1:$O$1000,13,FALSE),""))</f>
        <v>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v>
      </c>
      <c r="K24" s="4" t="str">
        <f>IF(IFERROR(VLOOKUP(M24,illustrative_procedures!$A$1:$O$1000,14,FALSE),"")=0,"",IFERROR(VLOOKUP(M24,illustrative_procedures!$A$1:$O$1000,14,FALSE),""))</f>
        <v>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24" s="4" t="str">
        <f>IF(IFERROR(VLOOKUP(M24,illustrative_procedures!$A$1:$O$1000,15,FALSE),"")=0,"",IFERROR(VLOOKUP(M24,illustrative_procedures!$A$1:$O$1000,15,FALSE),""))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4" s="4" t="str">
        <f t="shared" si="0"/>
        <v>Anti-virus and anti-spyware are installed, operating and updated on all end user devices to conduct periodic scans of the system to identify</v>
      </c>
      <c r="N24" s="4" t="str">
        <f>IF(assessment_report_column!K24=0,"",assessment_report_column!K24)</f>
        <v>02 Endpoint Protection</v>
      </c>
    </row>
    <row r="25" spans="1:14" s="6" customFormat="1" ht="96" x14ac:dyDescent="0.25">
      <c r="A25" s="4" t="str">
        <f>IF(assessment_report_column!L25=0,"",assessment_report_column!L25)</f>
        <v>0202.09j1Organizational.3</v>
      </c>
      <c r="B25" s="4">
        <f>IF(IFERROR(VLOOKUP(N25,'Domain Names'!$A$2:$C$20,2,FALSE),"")=0,"",IFERROR(VLOOKUP(N25,'Domain Names'!$A$2:$C$20,2,FALSE),""))</f>
        <v>2</v>
      </c>
      <c r="C25" s="4" t="str">
        <f>IF(IFERROR(VLOOKUP(N25,'Domain Names'!$A$2:$C$20,3,FALSE),"")=0,"",IFERROR(VLOOKUP(N25,'Domain Names'!$A$2:$C$20,3,FALSE),""))</f>
        <v>Endpoint Protection</v>
      </c>
      <c r="D25" s="4" t="str">
        <f>IF(assessment_report_column!P25=0,"",assessment_report_column!P25)</f>
        <v>09.j Controls Against Malicious Code</v>
      </c>
      <c r="E25" s="4" t="str">
        <f>IF(assessment_report_column!N25=0,"",assessment_report_column!N25)</f>
        <v>Organizational</v>
      </c>
      <c r="F25" s="4">
        <f>IF(assessment_report_column!O25=0,"",assessment_report_column!O25)</f>
        <v>1</v>
      </c>
      <c r="G25" s="4" t="str">
        <f>IF(assessment_report_column!S25=0,"",assessment_report_column!S25)</f>
        <v>Audit logs of the scans are maintained.</v>
      </c>
      <c r="H25" s="4" t="str">
        <f>IF(IFERROR(VLOOKUP(M25,illustrative_procedures!$A$1:$O$1000,11,FALSE),"")=0,"",IFERROR(VLOOKUP(M25,illustrative_procedures!$A$1:$O$1000,11,FALSE),""))</f>
        <v>Obtain and examine the malware protection policies to determine if requirements are defined for maintaining audit logs of the malicious software scans.</v>
      </c>
      <c r="I25" s="4" t="str">
        <f>IF(IFERROR(VLOOKUP(M25,illustrative_procedures!$A$1:$O$1000,12,FALSE),"")=0,"",IFERROR(VLOOKUP(M25,illustrative_procedures!$A$1:$O$1000,12,FALSE),""))</f>
        <v>Obtain and examine the malware protection procedure documentation to determine if a process is defined for maintaining audit logs of the malicious software scans.</v>
      </c>
      <c r="J25" s="4" t="str">
        <f>IF(IFERROR(VLOOKUP(M25,illustrative_procedures!$A$1:$O$1000,13,FALSE),"")=0,"",IFERROR(VLOOKUP(M25,illustrative_procedures!$A$1:$O$1000,13,FALSE),""))</f>
        <v>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v>
      </c>
      <c r="K25" s="4" t="str">
        <f>IF(IFERROR(VLOOKUP(M25,illustrative_procedures!$A$1:$O$1000,14,FALSE),"")=0,"",IFERROR(VLOOKUP(M25,illustrative_procedures!$A$1:$O$1000,14,FALSE),""))</f>
        <v>Interview key personnel to determine if reviews, tests or audits are completed by the organization to verify audit logs are maintained of the malicious software scans.</v>
      </c>
      <c r="L25" s="4" t="str">
        <f>IF(IFERROR(VLOOKUP(M25,illustrative_procedures!$A$1:$O$1000,15,FALSE),"")=0,"",IFERROR(VLOOKUP(M25,illustrative_procedures!$A$1:$O$1000,15,FALSE),""))</f>
        <v>Obtain and examine supporting documentation maintained as evidence of these reviews, tests or audits to determine if issues identified were investigated and corrected.</v>
      </c>
      <c r="M25" s="4" t="str">
        <f t="shared" si="0"/>
        <v>Audit logs of the scans are maintained.</v>
      </c>
      <c r="N25" s="4" t="str">
        <f>IF(assessment_report_column!K25=0,"",assessment_report_column!K25)</f>
        <v>02 Endpoint Protection</v>
      </c>
    </row>
    <row r="26" spans="1:14" s="6" customFormat="1" ht="216" x14ac:dyDescent="0.25">
      <c r="A26" s="4" t="str">
        <f>IF(assessment_report_column!L26=0,"",assessment_report_column!L26)</f>
        <v>0301.09o1Organizational.123</v>
      </c>
      <c r="B26" s="4">
        <f>IF(IFERROR(VLOOKUP(N26,'Domain Names'!$A$2:$C$20,2,FALSE),"")=0,"",IFERROR(VLOOKUP(N26,'Domain Names'!$A$2:$C$20,2,FALSE),""))</f>
        <v>3</v>
      </c>
      <c r="C26" s="4" t="str">
        <f>IF(IFERROR(VLOOKUP(N26,'Domain Names'!$A$2:$C$20,3,FALSE),"")=0,"",IFERROR(VLOOKUP(N26,'Domain Names'!$A$2:$C$20,3,FALSE),""))</f>
        <v>Portable Media Security</v>
      </c>
      <c r="D26" s="4" t="str">
        <f>IF(assessment_report_column!P26=0,"",assessment_report_column!P26)</f>
        <v>09.o Management of Removable Media</v>
      </c>
      <c r="E26" s="4" t="str">
        <f>IF(assessment_report_column!N26=0,"",assessment_report_column!N26)</f>
        <v>Organizational</v>
      </c>
      <c r="F26" s="4">
        <f>IF(assessment_report_column!O26=0,"",assessment_report_column!O26)</f>
        <v>1</v>
      </c>
      <c r="G26" s="4" t="str">
        <f>IF(assessment_report_column!S26=0,"",assessment_report_column!S26)</f>
        <v>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v>
      </c>
      <c r="H26" s="4" t="str">
        <f>IF(IFERROR(VLOOKUP(M26,illustrative_procedures!$A$1:$O$1000,11,FALSE),"")=0,"",IFERROR(VLOOKUP(M26,illustrative_procedures!$A$1:$O$1000,11,FALSE),""))</f>
        <v>Obtain and examine the mobile media policies to determine if requirements are defined for restricting, registering and encrypting all removable media.</v>
      </c>
      <c r="I26" s="4" t="str">
        <f>IF(IFERROR(VLOOKUP(M26,illustrative_procedures!$A$1:$O$1000,12,FALSE),"")=0,"",IFERROR(VLOOKUP(M26,illustrative_procedures!$A$1:$O$1000,12,FALSE),""))</f>
        <v>Obtain and examine the mobile media procedure documentation to determine if a process is defined for restricting, registering and encrypting all removable media.</v>
      </c>
      <c r="J26" s="4" t="str">
        <f>IF(IFERROR(VLOOKUP(M26,illustrative_procedures!$A$1:$O$1000,13,FALSE),"")=0,"",IFERROR(VLOOKUP(M26,illustrative_procedures!$A$1:$O$1000,13,FALSE),""))</f>
        <v>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v>
      </c>
      <c r="K26" s="4" t="str">
        <f>IF(IFERROR(VLOOKUP(M26,illustrative_procedures!$A$1:$O$1000,14,FALSE),"")=0,"",IFERROR(VLOOKUP(M26,illustrative_procedures!$A$1:$O$1000,14,FALSE),""))</f>
        <v>Interview key personnel to determine if reviews, tests or audits are completed by the organization to verify all removable media is restricted, registered, and encrypted before use.</v>
      </c>
      <c r="L26" s="4" t="str">
        <f>IF(IFERROR(VLOOKUP(M26,illustrative_procedures!$A$1:$O$1000,15,FALSE),"")=0,"",IFERROR(VLOOKUP(M26,illustrative_procedures!$A$1:$O$1000,15,FALSE),""))</f>
        <v>Obtain and examine supporting documentation maintained as evidence of these reviews, tests or audits to determine if issues identified were investigated and corrected.</v>
      </c>
      <c r="M26" s="4" t="str">
        <f t="shared" si="0"/>
        <v>The organization, based on the data classification level, registers media (including laptops) prior to use, places reasonable restrictions o</v>
      </c>
      <c r="N26" s="4" t="str">
        <f>IF(assessment_report_column!K26=0,"",assessment_report_column!K26)</f>
        <v>03 Portable Media Security</v>
      </c>
    </row>
    <row r="27" spans="1:14" s="6" customFormat="1" ht="72" x14ac:dyDescent="0.25">
      <c r="A27" s="4" t="str">
        <f>IF(assessment_report_column!L27=0,"",assessment_report_column!L27)</f>
        <v>0305.09q1Organizational.12</v>
      </c>
      <c r="B27" s="4">
        <f>IF(IFERROR(VLOOKUP(N27,'Domain Names'!$A$2:$C$20,2,FALSE),"")=0,"",IFERROR(VLOOKUP(N27,'Domain Names'!$A$2:$C$20,2,FALSE),""))</f>
        <v>3</v>
      </c>
      <c r="C27" s="4" t="str">
        <f>IF(IFERROR(VLOOKUP(N27,'Domain Names'!$A$2:$C$20,3,FALSE),"")=0,"",IFERROR(VLOOKUP(N27,'Domain Names'!$A$2:$C$20,3,FALSE),""))</f>
        <v>Portable Media Security</v>
      </c>
      <c r="D27" s="4" t="str">
        <f>IF(assessment_report_column!P27=0,"",assessment_report_column!P27)</f>
        <v>09.q Information Handling Procedures</v>
      </c>
      <c r="E27" s="4" t="str">
        <f>IF(assessment_report_column!N27=0,"",assessment_report_column!N27)</f>
        <v>Organizational</v>
      </c>
      <c r="F27" s="4">
        <f>IF(assessment_report_column!O27=0,"",assessment_report_column!O27)</f>
        <v>1</v>
      </c>
      <c r="G27" s="4" t="str">
        <f>IF(assessment_report_column!S27=0,"",assessment_report_column!S27)</f>
        <v>Media is labeled, encrypted and handled according to its classification.</v>
      </c>
      <c r="H27" s="4" t="str">
        <f>IF(IFERROR(VLOOKUP(M27,illustrative_procedures!$A$1:$O$1000,11,FALSE),"")=0,"",IFERROR(VLOOKUP(M27,illustrative_procedures!$A$1:$O$1000,11,FALSE),""))</f>
        <v>Obtain and examine the information handling policies to determine if requirements are defined for labeling, handling and encrypting media according to its classification.</v>
      </c>
      <c r="I27" s="4" t="str">
        <f>IF(IFERROR(VLOOKUP(M27,illustrative_procedures!$A$1:$O$1000,12,FALSE),"")=0,"",IFERROR(VLOOKUP(M27,illustrative_procedures!$A$1:$O$1000,12,FALSE),""))</f>
        <v>Obtain and examine the information handling procedure documentation to determine if a process is defined for labeling, handling and encrypting media according to its classification.</v>
      </c>
      <c r="J27" s="4" t="str">
        <f>IF(IFERROR(VLOOKUP(M27,illustrative_procedures!$A$1:$O$1000,13,FALSE),"")=0,"",IFERROR(VLOOKUP(M27,illustrative_procedures!$A$1:$O$1000,13,FALSE),""))</f>
        <v>Interview the individual(s) responsible for information handling to determine if a process has been implemented for labeling, handling and encrypting media according to its classification in accordance with the documented procedures.</v>
      </c>
      <c r="K27" s="4" t="str">
        <f>IF(IFERROR(VLOOKUP(M27,illustrative_procedures!$A$1:$O$1000,14,FALSE),"")=0,"",IFERROR(VLOOKUP(M27,illustrative_procedures!$A$1:$O$1000,14,FALSE),""))</f>
        <v>Interview key personnel to determine if reviews, tests or audits are completed by the organization to verify media is labeled, handled and encrypted according to its classification.</v>
      </c>
      <c r="L27" s="4" t="str">
        <f>IF(IFERROR(VLOOKUP(M27,illustrative_procedures!$A$1:$O$1000,15,FALSE),"")=0,"",IFERROR(VLOOKUP(M27,illustrative_procedures!$A$1:$O$1000,15,FALSE),""))</f>
        <v>Obtain and examine supporting documentation maintained as evidence of these reviews, tests or audits to determine if issues identified were investigated and corrected.</v>
      </c>
      <c r="M27" s="4" t="str">
        <f t="shared" si="0"/>
        <v>Media is labeled, encrypted and handled according to its classification.</v>
      </c>
      <c r="N27" s="4" t="str">
        <f>IF(assessment_report_column!K27=0,"",assessment_report_column!K27)</f>
        <v>03 Portable Media Security</v>
      </c>
    </row>
    <row r="28" spans="1:14" s="6" customFormat="1" ht="108" x14ac:dyDescent="0.25">
      <c r="A28" s="4" t="str">
        <f>IF(assessment_report_column!L28=0,"",assessment_report_column!L28)</f>
        <v>0306.09q1Organizational.3</v>
      </c>
      <c r="B28" s="4">
        <f>IF(IFERROR(VLOOKUP(N28,'Domain Names'!$A$2:$C$20,2,FALSE),"")=0,"",IFERROR(VLOOKUP(N28,'Domain Names'!$A$2:$C$20,2,FALSE),""))</f>
        <v>3</v>
      </c>
      <c r="C28" s="4" t="str">
        <f>IF(IFERROR(VLOOKUP(N28,'Domain Names'!$A$2:$C$20,3,FALSE),"")=0,"",IFERROR(VLOOKUP(N28,'Domain Names'!$A$2:$C$20,3,FALSE),""))</f>
        <v>Portable Media Security</v>
      </c>
      <c r="D28" s="4" t="str">
        <f>IF(assessment_report_column!P28=0,"",assessment_report_column!P28)</f>
        <v>09.q Information Handling Procedures</v>
      </c>
      <c r="E28" s="4" t="str">
        <f>IF(assessment_report_column!N28=0,"",assessment_report_column!N28)</f>
        <v>Organizational</v>
      </c>
      <c r="F28" s="4">
        <f>IF(assessment_report_column!O28=0,"",assessment_report_column!O28)</f>
        <v>1</v>
      </c>
      <c r="G28" s="4" t="str">
        <f>IF(assessment_report_column!S28=0,"",assessment_report_column!S28)</f>
        <v>The status and location of unencrypted covered information is maintained and monitored.</v>
      </c>
      <c r="H28" s="4" t="str">
        <f>IF(IFERROR(VLOOKUP(M28,illustrative_procedures!$A$1:$O$1000,11,FALSE),"")=0,"",IFERROR(VLOOKUP(M28,illustrative_procedures!$A$1:$O$1000,11,FALSE),""))</f>
        <v>Obtain and examine the information handling policies to determine if requirements are defined for maintaining and monitoring the status and location of unencrypted covered information.</v>
      </c>
      <c r="I28" s="4" t="str">
        <f>IF(IFERROR(VLOOKUP(M28,illustrative_procedures!$A$1:$O$1000,12,FALSE),"")=0,"",IFERROR(VLOOKUP(M28,illustrative_procedures!$A$1:$O$1000,12,FALSE),""))</f>
        <v>Obtain and examine the information handling procedure documentation to determine if a process is defined for maintaining and monitoring the status and location of unencrypted covered information.</v>
      </c>
      <c r="J28" s="4" t="str">
        <f>IF(IFERROR(VLOOKUP(M28,illustrative_procedures!$A$1:$O$1000,13,FALSE),"")=0,"",IFERROR(VLOOKUP(M28,illustrative_procedures!$A$1:$O$1000,13,FALSE),""))</f>
        <v>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v>
      </c>
      <c r="K28" s="4" t="str">
        <f>IF(IFERROR(VLOOKUP(M28,illustrative_procedures!$A$1:$O$1000,14,FALSE),"")=0,"",IFERROR(VLOOKUP(M28,illustrative_procedures!$A$1:$O$1000,14,FALSE),""))</f>
        <v>Interview key personnel to determine if reviews, tests or audits are completed by the organization to verify the status and location of unencrypted covered information is maintained and monitored.</v>
      </c>
      <c r="L28" s="4" t="str">
        <f>IF(IFERROR(VLOOKUP(M28,illustrative_procedures!$A$1:$O$1000,15,FALSE),"")=0,"",IFERROR(VLOOKUP(M28,illustrative_procedures!$A$1:$O$1000,15,FALSE),""))</f>
        <v>Obtain and examine supporting documentation maintained as evidence of these reviews, tests or audits to determine if issues identified were investigated and corrected.</v>
      </c>
      <c r="M28" s="4" t="str">
        <f t="shared" si="0"/>
        <v>The status and location of unencrypted covered information is maintained and monitored.</v>
      </c>
      <c r="N28" s="4" t="str">
        <f>IF(assessment_report_column!K28=0,"",assessment_report_column!K28)</f>
        <v>03 Portable Media Security</v>
      </c>
    </row>
    <row r="29" spans="1:14" s="6" customFormat="1" ht="132" x14ac:dyDescent="0.25">
      <c r="A29" s="4" t="str">
        <f>IF(assessment_report_column!L29=0,"",assessment_report_column!L29)</f>
        <v>0302.09o2Organizational.1</v>
      </c>
      <c r="B29" s="4">
        <f>IF(IFERROR(VLOOKUP(N29,'Domain Names'!$A$2:$C$20,2,FALSE),"")=0,"",IFERROR(VLOOKUP(N29,'Domain Names'!$A$2:$C$20,2,FALSE),""))</f>
        <v>3</v>
      </c>
      <c r="C29" s="4" t="str">
        <f>IF(IFERROR(VLOOKUP(N29,'Domain Names'!$A$2:$C$20,3,FALSE),"")=0,"",IFERROR(VLOOKUP(N29,'Domain Names'!$A$2:$C$20,3,FALSE),""))</f>
        <v>Portable Media Security</v>
      </c>
      <c r="D29" s="4" t="str">
        <f>IF(assessment_report_column!P29=0,"",assessment_report_column!P29)</f>
        <v>09.o Management of Removable Media</v>
      </c>
      <c r="E29" s="4" t="str">
        <f>IF(assessment_report_column!N29=0,"",assessment_report_column!N29)</f>
        <v>Organizational</v>
      </c>
      <c r="F29" s="4">
        <f>IF(assessment_report_column!O29=0,"",assessment_report_column!O29)</f>
        <v>2</v>
      </c>
      <c r="G29" s="4" t="str">
        <f>IF(assessment_report_column!S29=0,"",assessment_report_column!S29)</f>
        <v>The organization protects and controls media containing sensitive information during transport outside of controlled areas.</v>
      </c>
      <c r="H29" s="4" t="str">
        <f>IF(IFERROR(VLOOKUP(M29,illustrative_procedures!$A$1:$O$1000,11,FALSE),"")=0,"",IFERROR(VLOOKUP(M29,illustrative_procedures!$A$1:$O$1000,11,FALSE),""))</f>
        <v>Obtain and examine the mobile media policies to determine if requirements are defined for protecting and controlling media containing sensitive information during transport outside of controlled areas, including maintaining an audit trail of all removals and relocations of media.</v>
      </c>
      <c r="I29" s="4" t="str">
        <f>IF(IFERROR(VLOOKUP(M29,illustrative_procedures!$A$1:$O$1000,12,FALSE),"")=0,"",IFERROR(VLOOKUP(M29,illustrative_procedures!$A$1:$O$1000,12,FALSE),""))</f>
        <v>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v>
      </c>
      <c r="J29" s="4" t="str">
        <f>IF(IFERROR(VLOOKUP(M29,illustrative_procedures!$A$1:$O$1000,13,FALSE),"")=0,"",IFERROR(VLOOKUP(M29,illustrative_procedures!$A$1:$O$1000,13,FALSE),""))</f>
        <v>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v>
      </c>
      <c r="K29" s="4" t="str">
        <f>IF(IFERROR(VLOOKUP(M29,illustrative_procedures!$A$1:$O$1000,14,FALSE),"")=0,"",IFERROR(VLOOKUP(M29,illustrative_procedures!$A$1:$O$1000,14,FALSE),""))</f>
        <v>Interview key personnel to determine if reviews, tests or audits are completed by the organization to verify media containing sensitive information is protected and controlled during transport outside of controlled areas.</v>
      </c>
      <c r="L29" s="4" t="str">
        <f>IF(IFERROR(VLOOKUP(M29,illustrative_procedures!$A$1:$O$1000,15,FALSE),"")=0,"",IFERROR(VLOOKUP(M29,illustrative_procedures!$A$1:$O$1000,15,FALSE),""))</f>
        <v>Obtain and examine supporting documentation maintained as evidence of these reviews, tests or audits to determine if issues identified were investigated and corrected.</v>
      </c>
      <c r="M29" s="4" t="str">
        <f t="shared" si="0"/>
        <v>The organization protects and controls media containing sensitive information during transport outside of controlled areas.</v>
      </c>
      <c r="N29" s="4" t="str">
        <f>IF(assessment_report_column!K29=0,"",assessment_report_column!K29)</f>
        <v>03 Portable Media Security</v>
      </c>
    </row>
    <row r="30" spans="1:14" s="6" customFormat="1" ht="72" x14ac:dyDescent="0.25">
      <c r="A30" s="4" t="str">
        <f>IF(assessment_report_column!L30=0,"",assessment_report_column!L30)</f>
        <v>0303.09o2Organizational.2</v>
      </c>
      <c r="B30" s="4">
        <f>IF(IFERROR(VLOOKUP(N30,'Domain Names'!$A$2:$C$20,2,FALSE),"")=0,"",IFERROR(VLOOKUP(N30,'Domain Names'!$A$2:$C$20,2,FALSE),""))</f>
        <v>3</v>
      </c>
      <c r="C30" s="4" t="str">
        <f>IF(IFERROR(VLOOKUP(N30,'Domain Names'!$A$2:$C$20,3,FALSE),"")=0,"",IFERROR(VLOOKUP(N30,'Domain Names'!$A$2:$C$20,3,FALSE),""))</f>
        <v>Portable Media Security</v>
      </c>
      <c r="D30" s="4" t="str">
        <f>IF(assessment_report_column!P30=0,"",assessment_report_column!P30)</f>
        <v>09.o Management of Removable Media</v>
      </c>
      <c r="E30" s="4" t="str">
        <f>IF(assessment_report_column!N30=0,"",assessment_report_column!N30)</f>
        <v>Organizational</v>
      </c>
      <c r="F30" s="4">
        <f>IF(assessment_report_column!O30=0,"",assessment_report_column!O30)</f>
        <v>2</v>
      </c>
      <c r="G30" s="4" t="str">
        <f>IF(assessment_report_column!S30=0,"",assessment_report_column!S30)</f>
        <v>Digital and non-digital media requiring restricted use and the specific safeguards used to restrict their use is identified.</v>
      </c>
      <c r="H30" s="4" t="str">
        <f>IF(IFERROR(VLOOKUP(M30,illustrative_procedures!$A$1:$O$1000,11,FALSE),"")=0,"",IFERROR(VLOOKUP(M30,illustrative_procedures!$A$1:$O$1000,11,FALSE),""))</f>
        <v>Obtain and examine the mobile media policies to determine if requirements are defined for identifying and implementing restrictions on the use of digital and non-digital media.</v>
      </c>
      <c r="I30" s="4" t="str">
        <f>IF(IFERROR(VLOOKUP(M30,illustrative_procedures!$A$1:$O$1000,12,FALSE),"")=0,"",IFERROR(VLOOKUP(M30,illustrative_procedures!$A$1:$O$1000,12,FALSE),""))</f>
        <v>Obtain and examine the mobile media procedure documentation to determine if a process is defined for identifying and implementing restrictions on the use of digital and non-digital media.</v>
      </c>
      <c r="J30" s="4" t="str">
        <f>IF(IFERROR(VLOOKUP(M30,illustrative_procedures!$A$1:$O$1000,13,FALSE),"")=0,"",IFERROR(VLOOKUP(M30,illustrative_procedures!$A$1:$O$1000,13,FALSE),""))</f>
        <v>Interview the individual(s) responsible for mobile media to determine if a process has been implemented for identifying and implementing restrictions on the use of digital and non-digital media in accordance with the documented procedures.</v>
      </c>
      <c r="K30" s="4" t="str">
        <f>IF(IFERROR(VLOOKUP(M30,illustrative_procedures!$A$1:$O$1000,14,FALSE),"")=0,"",IFERROR(VLOOKUP(M30,illustrative_procedures!$A$1:$O$1000,14,FALSE),""))</f>
        <v>Interview key personnel to determine if reviews, tests or audits are completed by the organization to verify restrictions on the use of digital and non-digital media is identified and implemented.</v>
      </c>
      <c r="L30" s="4" t="str">
        <f>IF(IFERROR(VLOOKUP(M30,illustrative_procedures!$A$1:$O$1000,15,FALSE),"")=0,"",IFERROR(VLOOKUP(M30,illustrative_procedures!$A$1:$O$1000,15,FALSE),""))</f>
        <v>Obtain and examine supporting documentation maintained as evidence of these reviews, tests or audits to determine if issues identified were investigated and corrected.</v>
      </c>
      <c r="M30" s="4" t="str">
        <f t="shared" si="0"/>
        <v>Digital and non-digital media requiring restricted use and the specific safeguards used to restrict their use is identified.</v>
      </c>
      <c r="N30" s="4" t="str">
        <f>IF(assessment_report_column!K30=0,"",assessment_report_column!K30)</f>
        <v>03 Portable Media Security</v>
      </c>
    </row>
    <row r="31" spans="1:14" s="6" customFormat="1" ht="264" x14ac:dyDescent="0.25">
      <c r="A31" s="4" t="str">
        <f>IF(assessment_report_column!L31=0,"",assessment_report_column!L31)</f>
        <v>0401.01x1System.124579</v>
      </c>
      <c r="B31" s="4">
        <f>IF(IFERROR(VLOOKUP(N31,'Domain Names'!$A$2:$C$20,2,FALSE),"")=0,"",IFERROR(VLOOKUP(N31,'Domain Names'!$A$2:$C$20,2,FALSE),""))</f>
        <v>4</v>
      </c>
      <c r="C31" s="4" t="str">
        <f>IF(IFERROR(VLOOKUP(N31,'Domain Names'!$A$2:$C$20,3,FALSE),"")=0,"",IFERROR(VLOOKUP(N31,'Domain Names'!$A$2:$C$20,3,FALSE),""))</f>
        <v>Mobile Device Security</v>
      </c>
      <c r="D31" s="4" t="str">
        <f>IF(assessment_report_column!P31=0,"",assessment_report_column!P31)</f>
        <v>01.x Mobile Computing and Communications</v>
      </c>
      <c r="E31" s="4" t="str">
        <f>IF(assessment_report_column!N31=0,"",assessment_report_column!N31)</f>
        <v>System</v>
      </c>
      <c r="F31" s="4">
        <f>IF(assessment_report_column!O31=0,"",assessment_report_column!O31)</f>
        <v>1</v>
      </c>
      <c r="G31" s="4" t="str">
        <f>IF(assessment_report_column!S31=0,"",assessment_report_column!S31)</f>
        <v>Mobile computing devices are protected at all times by access controls, usage restrictions, connection requirements, encryption, virus protections, host-based firewalls, secure configuration, and physical protections.</v>
      </c>
      <c r="H31" s="4" t="str">
        <f>IF(IFERROR(VLOOKUP(M31,illustrative_procedures!$A$1:$O$1000,11,FALSE),"")=0,"",IFERROR(VLOOKUP(M31,illustrative_procedures!$A$1:$O$1000,11,FALSE),""))</f>
        <v>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v>
      </c>
      <c r="I31" s="4" t="str">
        <f>IF(IFERROR(VLOOKUP(M31,illustrative_procedures!$A$1:$O$1000,12,FALSE),"")=0,"",IFERROR(VLOOKUP(M31,illustrative_procedures!$A$1:$O$1000,12,FALSE),""))</f>
        <v>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v>
      </c>
      <c r="J31" s="4" t="str">
        <f>IF(IFERROR(VLOOKUP(M31,illustrative_procedures!$A$1:$O$1000,13,FALSE),"")=0,"",IFERROR(VLOOKUP(M31,illustrative_procedures!$A$1:$O$1000,13,FALSE),""))</f>
        <v>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v>
      </c>
      <c r="K31" s="4" t="str">
        <f>IF(IFERROR(VLOOKUP(M31,illustrative_procedures!$A$1:$O$1000,14,FALSE),"")=0,"",IFERROR(VLOOKUP(M31,illustrative_procedures!$A$1:$O$1000,14,FALSE),""))</f>
        <v>Interview key personnel to determine if reviews, tests or audits are completed by the organization to verify mobile devices are protected at all times in accordance with the organization's policy.</v>
      </c>
      <c r="L31" s="4" t="str">
        <f>IF(IFERROR(VLOOKUP(M31,illustrative_procedures!$A$1:$O$1000,15,FALSE),"")=0,"",IFERROR(VLOOKUP(M31,illustrative_procedures!$A$1:$O$1000,15,FALSE),""))</f>
        <v>Obtain and examine supporting documentation maintained as evidence of these reviews, tests or audits to determine if issues identified were investigated and corrected.</v>
      </c>
      <c r="M31" s="4" t="str">
        <f t="shared" si="0"/>
        <v>Mobile computing devices are protected at all times by access controls, usage restrictions, connection requirements, encryption, virus prote</v>
      </c>
      <c r="N31" s="4" t="str">
        <f>IF(assessment_report_column!K31=0,"",assessment_report_column!K31)</f>
        <v>04 Mobile Device Security</v>
      </c>
    </row>
    <row r="32" spans="1:14" s="6" customFormat="1" ht="72" x14ac:dyDescent="0.25">
      <c r="A32" s="4" t="str">
        <f>IF(assessment_report_column!L32=0,"",assessment_report_column!L32)</f>
        <v>0403.01x1System.8</v>
      </c>
      <c r="B32" s="4">
        <f>IF(IFERROR(VLOOKUP(N32,'Domain Names'!$A$2:$C$20,2,FALSE),"")=0,"",IFERROR(VLOOKUP(N32,'Domain Names'!$A$2:$C$20,2,FALSE),""))</f>
        <v>4</v>
      </c>
      <c r="C32" s="4" t="str">
        <f>IF(IFERROR(VLOOKUP(N32,'Domain Names'!$A$2:$C$20,3,FALSE),"")=0,"",IFERROR(VLOOKUP(N32,'Domain Names'!$A$2:$C$20,3,FALSE),""))</f>
        <v>Mobile Device Security</v>
      </c>
      <c r="D32" s="4" t="str">
        <f>IF(assessment_report_column!P32=0,"",assessment_report_column!P32)</f>
        <v>01.x Mobile Computing and Communications</v>
      </c>
      <c r="E32" s="4" t="str">
        <f>IF(assessment_report_column!N32=0,"",assessment_report_column!N32)</f>
        <v>System</v>
      </c>
      <c r="F32" s="4">
        <f>IF(assessment_report_column!O32=0,"",assessment_report_column!O32)</f>
        <v>1</v>
      </c>
      <c r="G32" s="4" t="str">
        <f>IF(assessment_report_column!S32=0,"",assessment_report_column!S32)</f>
        <v>The organization monitors for unauthorized connection of mobile devices.</v>
      </c>
      <c r="H32" s="4" t="str">
        <f>IF(IFERROR(VLOOKUP(M32,illustrative_procedures!$A$1:$O$1000,11,FALSE),"")=0,"",IFERROR(VLOOKUP(M32,illustrative_procedures!$A$1:$O$1000,11,FALSE),""))</f>
        <v>Obtain and examine the mobile device security policies to determine if requirements are defined for monitoring for unauthorized mobile devices connected to the network.</v>
      </c>
      <c r="I32" s="4" t="str">
        <f>IF(IFERROR(VLOOKUP(M32,illustrative_procedures!$A$1:$O$1000,12,FALSE),"")=0,"",IFERROR(VLOOKUP(M32,illustrative_procedures!$A$1:$O$1000,12,FALSE),""))</f>
        <v>Obtain and examine the mobile device security procedure documentation to determine if a process is defined for monitoring for unauthorized mobile devices connected to the network.</v>
      </c>
      <c r="J32" s="4" t="str">
        <f>IF(IFERROR(VLOOKUP(M32,illustrative_procedures!$A$1:$O$1000,13,FALSE),"")=0,"",IFERROR(VLOOKUP(M32,illustrative_procedures!$A$1:$O$1000,13,FALSE),""))</f>
        <v>Interview the individual(s) responsible for mobile device security to determine if a process has been implemented for monitoring for unauthorized mobile devices connected to the network in accordance with the documented procedures.</v>
      </c>
      <c r="K32" s="4" t="str">
        <f>IF(IFERROR(VLOOKUP(M32,illustrative_procedures!$A$1:$O$1000,14,FALSE),"")=0,"",IFERROR(VLOOKUP(M32,illustrative_procedures!$A$1:$O$1000,14,FALSE),""))</f>
        <v>Interview key personnel to determine if reviews, tests or audits are completed by the organization to verify unauthorized mobile devices connected to the network are being monitored.</v>
      </c>
      <c r="L32" s="4" t="str">
        <f>IF(IFERROR(VLOOKUP(M32,illustrative_procedures!$A$1:$O$1000,15,FALSE),"")=0,"",IFERROR(VLOOKUP(M32,illustrative_procedures!$A$1:$O$1000,15,FALSE),""))</f>
        <v>Obtain and examine supporting documentation maintained as evidence of these reviews, tests or audits to determine if issues identified were investigated and corrected.</v>
      </c>
      <c r="M32" s="4" t="str">
        <f t="shared" si="0"/>
        <v>The organization monitors for unauthorized connection of mobile devices.</v>
      </c>
      <c r="N32" s="4" t="str">
        <f>IF(assessment_report_column!K32=0,"",assessment_report_column!K32)</f>
        <v>04 Mobile Device Security</v>
      </c>
    </row>
    <row r="33" spans="1:14" s="6" customFormat="1" ht="96" x14ac:dyDescent="0.25">
      <c r="A33" s="4" t="str">
        <f>IF(assessment_report_column!L33=0,"",assessment_report_column!L33)</f>
        <v>0404.01x1System.1011</v>
      </c>
      <c r="B33" s="4">
        <f>IF(IFERROR(VLOOKUP(N33,'Domain Names'!$A$2:$C$20,2,FALSE),"")=0,"",IFERROR(VLOOKUP(N33,'Domain Names'!$A$2:$C$20,2,FALSE),""))</f>
        <v>4</v>
      </c>
      <c r="C33" s="4" t="str">
        <f>IF(IFERROR(VLOOKUP(N33,'Domain Names'!$A$2:$C$20,3,FALSE),"")=0,"",IFERROR(VLOOKUP(N33,'Domain Names'!$A$2:$C$20,3,FALSE),""))</f>
        <v>Mobile Device Security</v>
      </c>
      <c r="D33" s="4" t="str">
        <f>IF(assessment_report_column!P33=0,"",assessment_report_column!P33)</f>
        <v>01.x Mobile Computing and Communications</v>
      </c>
      <c r="E33" s="4" t="str">
        <f>IF(assessment_report_column!N33=0,"",assessment_report_column!N33)</f>
        <v>System</v>
      </c>
      <c r="F33" s="4">
        <f>IF(assessment_report_column!O33=0,"",assessment_report_column!O33)</f>
        <v>1</v>
      </c>
      <c r="G33" s="4" t="str">
        <f>IF(assessment_report_column!S33=0,"",assessment_report_column!S33)</f>
        <v>Specially configured mobile devices are issued for personnel travelling to high risk locations and are checked for malware and physical tampering upon return.</v>
      </c>
      <c r="H33" s="4" t="str">
        <f>IF(IFERROR(VLOOKUP(M33,illustrative_procedures!$A$1:$O$1000,11,FALSE),"")=0,"",IFERROR(VLOOKUP(M33,illustrative_procedures!$A$1:$O$1000,11,FALSE),""))</f>
        <v>Obtain and examine the mobile device security policies to determine if requirements are defined for configuring and issuing mobile devices for personnel travelling to high risk locations, and checking the devices for tampering and malware upon return.</v>
      </c>
      <c r="I33" s="4" t="str">
        <f>IF(IFERROR(VLOOKUP(M33,illustrative_procedures!$A$1:$O$1000,12,FALSE),"")=0,"",IFERROR(VLOOKUP(M33,illustrative_procedures!$A$1:$O$1000,12,FALSE),""))</f>
        <v>Obtain and examine the mobile device security procedure documentation to determine if a process is defined for configuring and issuing mobile devices for personnel travelling to high risk locations, and checking the devices for tampering and malware upon return.</v>
      </c>
      <c r="J33" s="4" t="str">
        <f>IF(IFERROR(VLOOKUP(M33,illustrative_procedures!$A$1:$O$1000,13,FALSE),"")=0,"",IFERROR(VLOOKUP(M33,illustrative_procedures!$A$1:$O$1000,13,FALSE),""))</f>
        <v>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v>
      </c>
      <c r="K33" s="4" t="str">
        <f>IF(IFERROR(VLOOKUP(M33,illustrative_procedures!$A$1:$O$1000,14,FALSE),"")=0,"",IFERROR(VLOOKUP(M33,illustrative_procedures!$A$1:$O$1000,14,FALSE),""))</f>
        <v>Interview key personnel to determine if reviews, tests or audits are completed by the organization to verify mobile devices are configured and issued for personnel travelling to high risk locations, and the devices are checked for tampering and malware upon return.</v>
      </c>
      <c r="L33" s="4" t="str">
        <f>IF(IFERROR(VLOOKUP(M33,illustrative_procedures!$A$1:$O$1000,15,FALSE),"")=0,"",IFERROR(VLOOKUP(M33,illustrative_procedures!$A$1:$O$1000,15,FALSE),""))</f>
        <v>Obtain and examine supporting documentation maintained as evidence of these reviews, tests or audits to determine if issues identified were investigated and corrected.</v>
      </c>
      <c r="M33" s="4" t="str">
        <f t="shared" si="0"/>
        <v>Specially configured mobile devices are issued for personnel travelling to high risk locations and are checked for malware and physical tamp</v>
      </c>
      <c r="N33" s="4" t="str">
        <f>IF(assessment_report_column!K33=0,"",assessment_report_column!K33)</f>
        <v>04 Mobile Device Security</v>
      </c>
    </row>
    <row r="34" spans="1:14" s="6" customFormat="1" ht="264" x14ac:dyDescent="0.25">
      <c r="A34" s="4" t="str">
        <f>IF(assessment_report_column!L34=0,"",assessment_report_column!L34)</f>
        <v>0405.01y1Organizational.12345678</v>
      </c>
      <c r="B34" s="4">
        <f>IF(IFERROR(VLOOKUP(N34,'Domain Names'!$A$2:$C$20,2,FALSE),"")=0,"",IFERROR(VLOOKUP(N34,'Domain Names'!$A$2:$C$20,2,FALSE),""))</f>
        <v>4</v>
      </c>
      <c r="C34" s="4" t="str">
        <f>IF(IFERROR(VLOOKUP(N34,'Domain Names'!$A$2:$C$20,3,FALSE),"")=0,"",IFERROR(VLOOKUP(N34,'Domain Names'!$A$2:$C$20,3,FALSE),""))</f>
        <v>Mobile Device Security</v>
      </c>
      <c r="D34" s="4" t="str">
        <f>IF(assessment_report_column!P34=0,"",assessment_report_column!P34)</f>
        <v>01.y Teleworking</v>
      </c>
      <c r="E34" s="4" t="str">
        <f>IF(assessment_report_column!N34=0,"",assessment_report_column!N34)</f>
        <v>Organizational</v>
      </c>
      <c r="F34" s="4">
        <f>IF(assessment_report_column!O34=0,"",assessment_report_column!O34)</f>
        <v>1</v>
      </c>
      <c r="G34" s="4" t="str">
        <f>IF(assessment_report_column!S34=0,"",assessment_report_column!S34)</f>
        <v>Teleworking activities are only authorized if security arrangements and controls that comply with relevant security policies and organizational requirements are in place.</v>
      </c>
      <c r="H34" s="4" t="str">
        <f>IF(IFERROR(VLOOKUP(M34,illustrative_procedures!$A$1:$O$1000,11,FALSE),"")=0,"",IFERROR(VLOOKUP(M34,illustrative_procedures!$A$1:$O$1000,11,FALSE),""))</f>
        <v>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I34" s="4" t="str">
        <f>IF(IFERROR(VLOOKUP(M34,illustrative_procedures!$A$1:$O$1000,12,FALSE),"")=0,"",IFERROR(VLOOKUP(M34,illustrative_procedures!$A$1:$O$1000,12,FALSE),""))</f>
        <v>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J34" s="4" t="str">
        <f>IF(IFERROR(VLOOKUP(M34,illustrative_procedures!$A$1:$O$1000,13,FALSE),"")=0,"",IFERROR(VLOOKUP(M34,illustrative_procedures!$A$1:$O$1000,13,FALSE),""))</f>
        <v>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v>
      </c>
      <c r="K34" s="4" t="str">
        <f>IF(IFERROR(VLOOKUP(M34,illustrative_procedures!$A$1:$O$1000,14,FALSE),"")=0,"",IFERROR(VLOOKUP(M34,illustrative_procedures!$A$1:$O$1000,14,FALSE),""))</f>
        <v>Interview key personnel to determine if reviews, tests or audits are completed by the organization to verify security arrangements are implemented for teleworking activities.</v>
      </c>
      <c r="L34" s="4" t="str">
        <f>IF(IFERROR(VLOOKUP(M34,illustrative_procedures!$A$1:$O$1000,15,FALSE),"")=0,"",IFERROR(VLOOKUP(M34,illustrative_procedures!$A$1:$O$1000,15,FALSE),""))</f>
        <v>Obtain and examine supporting documentation maintained as evidence of these reviews, tests or audits to determine if issues identified were investigated and corrected.</v>
      </c>
      <c r="M34" s="4" t="str">
        <f t="shared" si="0"/>
        <v>Teleworking activities are only authorized if security arrangements and controls that comply with relevant security policies and organizatio</v>
      </c>
      <c r="N34" s="4" t="str">
        <f>IF(assessment_report_column!K34=0,"",assessment_report_column!K34)</f>
        <v>04 Mobile Device Security</v>
      </c>
    </row>
    <row r="35" spans="1:14" s="6" customFormat="1" ht="409.5" x14ac:dyDescent="0.25">
      <c r="A35" s="4" t="str">
        <f>IF(assessment_report_column!L35=0,"",assessment_report_column!L35)</f>
        <v>0425.01x1System.13</v>
      </c>
      <c r="B35" s="4">
        <f>IF(IFERROR(VLOOKUP(N35,'Domain Names'!$A$2:$C$20,2,FALSE),"")=0,"",IFERROR(VLOOKUP(N35,'Domain Names'!$A$2:$C$20,2,FALSE),""))</f>
        <v>4</v>
      </c>
      <c r="C35" s="4" t="str">
        <f>IF(IFERROR(VLOOKUP(N35,'Domain Names'!$A$2:$C$20,3,FALSE),"")=0,"",IFERROR(VLOOKUP(N35,'Domain Names'!$A$2:$C$20,3,FALSE),""))</f>
        <v>Mobile Device Security</v>
      </c>
      <c r="D35" s="4" t="str">
        <f>IF(assessment_report_column!P35=0,"",assessment_report_column!P35)</f>
        <v>01.x Mobile Computing and Communications</v>
      </c>
      <c r="E35" s="4" t="str">
        <f>IF(assessment_report_column!N35=0,"",assessment_report_column!N35)</f>
        <v>System</v>
      </c>
      <c r="F35" s="4">
        <f>IF(assessment_report_column!O35=0,"",assessment_report_column!O35)</f>
        <v>1</v>
      </c>
      <c r="G35" s="4" t="str">
        <f>IF(assessment_report_column!S35=0,"",assessment_report_column!S35)</f>
        <v>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v>
      </c>
      <c r="H35" s="4" t="str">
        <f>IF(IFERROR(VLOOKUP(M35,illustrative_procedures!$A$1:$O$1000,11,FALSE),"")=0,"",IFERROR(VLOOKUP(M35,illustrative_procedures!$A$1:$O$1000,11,FALSE),""))</f>
        <v>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v>
      </c>
      <c r="I35" s="4" t="str">
        <f>IF(IFERROR(VLOOKUP(M35,illustrative_procedures!$A$1:$O$1000,12,FALSE),"")=0,"",IFERROR(VLOOKUP(M35,illustrative_procedures!$A$1:$O$1000,12,FALSE),""))</f>
        <v>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35" s="4" t="str">
        <f>IF(IFERROR(VLOOKUP(M35,illustrative_procedures!$A$1:$O$1000,13,FALSE),"")=0,"",IFERROR(VLOOKUP(M35,illustrative_procedures!$A$1:$O$1000,13,FALSE),""))</f>
        <v>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v>
      </c>
      <c r="K35" s="4" t="str">
        <f>IF(IFERROR(VLOOKUP(M35,illustrative_procedures!$A$1:$O$1000,14,FALSE),"")=0,"",IFERROR(VLOOKUP(M35,illustrative_procedures!$A$1:$O$1000,14,FALSE),""))</f>
        <v>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35" s="4" t="str">
        <f>IF(IFERROR(VLOOKUP(M35,illustrative_procedures!$A$1:$O$1000,15,FALSE),"")=0,"",IFERROR(VLOOKUP(M35,illustrative_procedures!$A$1:$O$1000,15,FALSE),""))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35" s="4" t="str">
        <f t="shared" si="0"/>
        <v>A documented list of approved application stores has been defined as acceptable for mobile devices accessing or storing entity (client) or c</v>
      </c>
      <c r="N35" s="4" t="str">
        <f>IF(assessment_report_column!K35=0,"",assessment_report_column!K35)</f>
        <v>04 Mobile Device Security</v>
      </c>
    </row>
    <row r="36" spans="1:14" s="6" customFormat="1" ht="204" x14ac:dyDescent="0.25">
      <c r="A36" s="4" t="str">
        <f>IF(assessment_report_column!L36=0,"",assessment_report_column!L36)</f>
        <v>0501.09m1Organizational.1</v>
      </c>
      <c r="B36" s="4">
        <f>IF(IFERROR(VLOOKUP(N36,'Domain Names'!$A$2:$C$20,2,FALSE),"")=0,"",IFERROR(VLOOKUP(N36,'Domain Names'!$A$2:$C$20,2,FALSE),""))</f>
        <v>5</v>
      </c>
      <c r="C36" s="4" t="str">
        <f>IF(IFERROR(VLOOKUP(N36,'Domain Names'!$A$2:$C$20,3,FALSE),"")=0,"",IFERROR(VLOOKUP(N36,'Domain Names'!$A$2:$C$20,3,FALSE),""))</f>
        <v>Wireless Security</v>
      </c>
      <c r="D36" s="4" t="str">
        <f>IF(assessment_report_column!P36=0,"",assessment_report_column!P36)</f>
        <v>09.m Network Controls</v>
      </c>
      <c r="E36" s="4" t="str">
        <f>IF(assessment_report_column!N36=0,"",assessment_report_column!N36)</f>
        <v>Organizational</v>
      </c>
      <c r="F36" s="4">
        <f>IF(assessment_report_column!O36=0,"",assessment_report_column!O36)</f>
        <v>1</v>
      </c>
      <c r="G36" s="4" t="str">
        <f>IF(assessment_report_column!S36=0,"",assessment_report_column!S36)</f>
        <v>Vendor defaults for wireless access points are changed prior to authorizing the implementation of the access point.</v>
      </c>
      <c r="H36" s="4" t="str">
        <f>IF(IFERROR(VLOOKUP(M36,illustrative_procedures!$A$1:$O$1000,11,FALSE),"")=0,"",IFERROR(VLOOKUP(M36,illustrative_procedures!$A$1:$O$1000,11,FALSE),""))</f>
        <v>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v>
      </c>
      <c r="I36" s="4" t="str">
        <f>IF(IFERROR(VLOOKUP(M36,illustrative_procedures!$A$1:$O$1000,12,FALSE),"")=0,"",IFERROR(VLOOKUP(M36,illustrative_procedures!$A$1:$O$1000,12,FALSE),""))</f>
        <v>Obtain and examine the wireless security procedure documentation to determine if a process is defined for changing vendor defaults on wireless access points.</v>
      </c>
      <c r="J36" s="4" t="str">
        <f>IF(IFERROR(VLOOKUP(M36,illustrative_procedures!$A$1:$O$1000,13,FALSE),"")=0,"",IFERROR(VLOOKUP(M36,illustrative_procedures!$A$1:$O$1000,13,FALSE),""))</f>
        <v>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v>
      </c>
      <c r="K36" s="4" t="str">
        <f>IF(IFERROR(VLOOKUP(M36,illustrative_procedures!$A$1:$O$1000,14,FALSE),"")=0,"",IFERROR(VLOOKUP(M36,illustrative_procedures!$A$1:$O$1000,14,FALSE),""))</f>
        <v>Interview key personnel to determine if reviews, tests or audits are completed by the organization to verify vendor defaults are changed on wireless access points.</v>
      </c>
      <c r="L36" s="4" t="str">
        <f>IF(IFERROR(VLOOKUP(M36,illustrative_procedures!$A$1:$O$1000,15,FALSE),"")=0,"",IFERROR(VLOOKUP(M36,illustrative_procedures!$A$1:$O$1000,15,FALSE),""))</f>
        <v>Obtain and examine supporting documentation maintained as evidence of these reviews, tests or audits to determine if issues identified were investigated and corrected.</v>
      </c>
      <c r="M36" s="4" t="str">
        <f t="shared" si="0"/>
        <v>Vendor defaults for wireless access points are changed prior to authorizing the implementation of the access point.</v>
      </c>
      <c r="N36" s="4" t="str">
        <f>IF(assessment_report_column!K36=0,"",assessment_report_column!K36)</f>
        <v>05 Wireless Security</v>
      </c>
    </row>
    <row r="37" spans="1:14" s="6" customFormat="1" ht="96" x14ac:dyDescent="0.25">
      <c r="A37" s="4" t="str">
        <f>IF(assessment_report_column!L37=0,"",assessment_report_column!L37)</f>
        <v>0502.09m1Organizational.5</v>
      </c>
      <c r="B37" s="4">
        <f>IF(IFERROR(VLOOKUP(N37,'Domain Names'!$A$2:$C$20,2,FALSE),"")=0,"",IFERROR(VLOOKUP(N37,'Domain Names'!$A$2:$C$20,2,FALSE),""))</f>
        <v>5</v>
      </c>
      <c r="C37" s="4" t="str">
        <f>IF(IFERROR(VLOOKUP(N37,'Domain Names'!$A$2:$C$20,3,FALSE),"")=0,"",IFERROR(VLOOKUP(N37,'Domain Names'!$A$2:$C$20,3,FALSE),""))</f>
        <v>Wireless Security</v>
      </c>
      <c r="D37" s="4" t="str">
        <f>IF(assessment_report_column!P37=0,"",assessment_report_column!P37)</f>
        <v>09.m Network Controls</v>
      </c>
      <c r="E37" s="4" t="str">
        <f>IF(assessment_report_column!N37=0,"",assessment_report_column!N37)</f>
        <v>Organizational</v>
      </c>
      <c r="F37" s="4">
        <f>IF(assessment_report_column!O37=0,"",assessment_report_column!O37)</f>
        <v>1</v>
      </c>
      <c r="G37" s="4" t="str">
        <f>IF(assessment_report_column!S37=0,"",assessment_report_column!S37)</f>
        <v>Wireless access points are configured with strong encryption (WPA at a minimum).</v>
      </c>
      <c r="H37" s="4" t="str">
        <f>IF(IFERROR(VLOOKUP(M37,illustrative_procedures!$A$1:$O$1000,11,FALSE),"")=0,"",IFERROR(VLOOKUP(M37,illustrative_procedures!$A$1:$O$1000,11,FALSE),""))</f>
        <v>Obtain and examine the wireless security policies to determine if requirements are defined for configuring strong encryption (WPA at a minimum) on all wireless access points.</v>
      </c>
      <c r="I37" s="4" t="str">
        <f>IF(IFERROR(VLOOKUP(M37,illustrative_procedures!$A$1:$O$1000,12,FALSE),"")=0,"",IFERROR(VLOOKUP(M37,illustrative_procedures!$A$1:$O$1000,12,FALSE),""))</f>
        <v>Obtain and examine the wireless security procedure documentation to determine if a process is defined for configuring strong encryption (WPA at a minimum) on all wireless access points.</v>
      </c>
      <c r="J37" s="4" t="str">
        <f>IF(IFERROR(VLOOKUP(M37,illustrative_procedures!$A$1:$O$1000,13,FALSE),"")=0,"",IFERROR(VLOOKUP(M37,illustrative_procedures!$A$1:$O$1000,13,FALSE),""))</f>
        <v>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v>
      </c>
      <c r="K37" s="4" t="str">
        <f>IF(IFERROR(VLOOKUP(M37,illustrative_procedures!$A$1:$O$1000,14,FALSE),"")=0,"",IFERROR(VLOOKUP(M37,illustrative_procedures!$A$1:$O$1000,14,FALSE),""))</f>
        <v>Interview key personnel to determine if reviews, tests or audits are completed by the organization to verify strong encryption (WPA at a minimum) is configured on all wireless access points.</v>
      </c>
      <c r="L37" s="4" t="str">
        <f>IF(IFERROR(VLOOKUP(M37,illustrative_procedures!$A$1:$O$1000,15,FALSE),"")=0,"",IFERROR(VLOOKUP(M37,illustrative_procedures!$A$1:$O$1000,15,FALSE),""))</f>
        <v>Obtain and examine supporting documentation maintained as evidence of these reviews, tests or audits to determine if issues identified were investigated and corrected.</v>
      </c>
      <c r="M37" s="4" t="str">
        <f t="shared" si="0"/>
        <v>Wireless access points are configured with strong encryption (WPA at a minimum).</v>
      </c>
      <c r="N37" s="4" t="str">
        <f>IF(assessment_report_column!K37=0,"",assessment_report_column!K37)</f>
        <v>05 Wireless Security</v>
      </c>
    </row>
    <row r="38" spans="1:14" s="6" customFormat="1" ht="84" x14ac:dyDescent="0.25">
      <c r="A38" s="4" t="str">
        <f>IF(assessment_report_column!L38=0,"",assessment_report_column!L38)</f>
        <v>0503.09m1Organizational.6</v>
      </c>
      <c r="B38" s="4">
        <f>IF(IFERROR(VLOOKUP(N38,'Domain Names'!$A$2:$C$20,2,FALSE),"")=0,"",IFERROR(VLOOKUP(N38,'Domain Names'!$A$2:$C$20,2,FALSE),""))</f>
        <v>5</v>
      </c>
      <c r="C38" s="4" t="str">
        <f>IF(IFERROR(VLOOKUP(N38,'Domain Names'!$A$2:$C$20,3,FALSE),"")=0,"",IFERROR(VLOOKUP(N38,'Domain Names'!$A$2:$C$20,3,FALSE),""))</f>
        <v>Wireless Security</v>
      </c>
      <c r="D38" s="4" t="str">
        <f>IF(assessment_report_column!P38=0,"",assessment_report_column!P38)</f>
        <v>09.m Network Controls</v>
      </c>
      <c r="E38" s="4" t="str">
        <f>IF(assessment_report_column!N38=0,"",assessment_report_column!N38)</f>
        <v>Organizational</v>
      </c>
      <c r="F38" s="4">
        <f>IF(assessment_report_column!O38=0,"",assessment_report_column!O38)</f>
        <v>1</v>
      </c>
      <c r="G38" s="4" t="str">
        <f>IF(assessment_report_column!S38=0,"",assessment_report_column!S38)</f>
        <v>Wireless access points are placed in secure locations.</v>
      </c>
      <c r="H38" s="4" t="str">
        <f>IF(IFERROR(VLOOKUP(M38,illustrative_procedures!$A$1:$O$1000,11,FALSE),"")=0,"",IFERROR(VLOOKUP(M38,illustrative_procedures!$A$1:$O$1000,11,FALSE),""))</f>
        <v>Obtain and examine the wireless security policies to determine if requirements are defined for placing wireless access points in secure locations.</v>
      </c>
      <c r="I38" s="4" t="str">
        <f>IF(IFERROR(VLOOKUP(M38,illustrative_procedures!$A$1:$O$1000,12,FALSE),"")=0,"",IFERROR(VLOOKUP(M38,illustrative_procedures!$A$1:$O$1000,12,FALSE),""))</f>
        <v>Obtain and examine the wireless security procedure documentation to determine if a process is defined for placing wireless access points in secure locations.</v>
      </c>
      <c r="J38" s="4" t="str">
        <f>IF(IFERROR(VLOOKUP(M38,illustrative_procedures!$A$1:$O$1000,13,FALSE),"")=0,"",IFERROR(VLOOKUP(M38,illustrative_procedures!$A$1:$O$1000,13,FALSE),""))</f>
        <v>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v>
      </c>
      <c r="K38" s="4" t="str">
        <f>IF(IFERROR(VLOOKUP(M38,illustrative_procedures!$A$1:$O$1000,14,FALSE),"")=0,"",IFERROR(VLOOKUP(M38,illustrative_procedures!$A$1:$O$1000,14,FALSE),""))</f>
        <v>Interview key personnel to determine if reviews, tests or audits are completed by the organization to verify wireless access points are placed in secure locations.</v>
      </c>
      <c r="L38" s="4" t="str">
        <f>IF(IFERROR(VLOOKUP(M38,illustrative_procedures!$A$1:$O$1000,15,FALSE),"")=0,"",IFERROR(VLOOKUP(M38,illustrative_procedures!$A$1:$O$1000,15,FALSE),""))</f>
        <v>Obtain and examine supporting documentation maintained as evidence of these reviews, tests or audits to determine if issues identified were investigated and corrected.</v>
      </c>
      <c r="M38" s="4" t="str">
        <f t="shared" si="0"/>
        <v>Wireless access points are placed in secure locations.</v>
      </c>
      <c r="N38" s="4" t="str">
        <f>IF(assessment_report_column!K38=0,"",assessment_report_column!K38)</f>
        <v>05 Wireless Security</v>
      </c>
    </row>
    <row r="39" spans="1:14" s="6" customFormat="1" ht="108" x14ac:dyDescent="0.25">
      <c r="A39" s="4" t="str">
        <f>IF(assessment_report_column!L39=0,"",assessment_report_column!L39)</f>
        <v>0601.06g1Organizational.124</v>
      </c>
      <c r="B39" s="4">
        <f>IF(IFERROR(VLOOKUP(N39,'Domain Names'!$A$2:$C$20,2,FALSE),"")=0,"",IFERROR(VLOOKUP(N39,'Domain Names'!$A$2:$C$20,2,FALSE),""))</f>
        <v>6</v>
      </c>
      <c r="C39" s="4" t="str">
        <f>IF(IFERROR(VLOOKUP(N39,'Domain Names'!$A$2:$C$20,3,FALSE),"")=0,"",IFERROR(VLOOKUP(N39,'Domain Names'!$A$2:$C$20,3,FALSE),""))</f>
        <v>Configuration Management</v>
      </c>
      <c r="D39" s="4" t="str">
        <f>IF(assessment_report_column!P39=0,"",assessment_report_column!P39)</f>
        <v>06.g Compliance with Security Policies and Standards</v>
      </c>
      <c r="E39" s="4" t="str">
        <f>IF(assessment_report_column!N39=0,"",assessment_report_column!N39)</f>
        <v>Organizational</v>
      </c>
      <c r="F39" s="4">
        <f>IF(assessment_report_column!O39=0,"",assessment_report_column!O39)</f>
        <v>1</v>
      </c>
      <c r="G39" s="4" t="str">
        <f>IF(assessment_report_column!S39=0,"",assessment_report_column!S39)</f>
        <v>Annual compliance reviews are conducted by security or audit individuals using manual or automated tools and, if non-compliance is found, appropriate action is taken.</v>
      </c>
      <c r="H39" s="4" t="str">
        <f>IF(IFERROR(VLOOKUP(M39,illustrative_procedures!$A$1:$O$1000,11,FALSE),"")=0,"",IFERROR(VLOOKUP(M39,illustrative_procedures!$A$1:$O$1000,11,FALSE),""))</f>
        <v>Obtain and examine the compliance policies to determine if requirements are defined for conducting annual compliance reviews that are performed by security or audit individuals.</v>
      </c>
      <c r="I39" s="4" t="str">
        <f>IF(IFERROR(VLOOKUP(M39,illustrative_procedures!$A$1:$O$1000,12,FALSE),"")=0,"",IFERROR(VLOOKUP(M39,illustrative_procedures!$A$1:$O$1000,12,FALSE),""))</f>
        <v>Obtain and examine the compliance procedure documentation to determine if a process is defined for conducting annual compliance reviews that are performed by security or audit individuals.</v>
      </c>
      <c r="J39" s="4" t="str">
        <f>IF(IFERROR(VLOOKUP(M39,illustrative_procedures!$A$1:$O$1000,13,FALSE),"")=0,"",IFERROR(VLOOKUP(M39,illustrative_procedures!$A$1:$O$1000,13,FALSE),""))</f>
        <v>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v>
      </c>
      <c r="K39" s="4" t="str">
        <f>IF(IFERROR(VLOOKUP(M39,illustrative_procedures!$A$1:$O$1000,14,FALSE),"")=0,"",IFERROR(VLOOKUP(M39,illustrative_procedures!$A$1:$O$1000,14,FALSE),""))</f>
        <v>Interview key personnel to determine if reviews, tests or audits are completed by the organization to verify annual compliance reviews are conducted and performed by security or audit individuals.</v>
      </c>
      <c r="L39" s="4" t="str">
        <f>IF(IFERROR(VLOOKUP(M39,illustrative_procedures!$A$1:$O$1000,15,FALSE),"")=0,"",IFERROR(VLOOKUP(M39,illustrative_procedures!$A$1:$O$1000,15,FALSE),""))</f>
        <v>Obtain and examine supporting documentation maintained as evidence of these reviews, tests or audits to determine if issues identified were investigated and corrected.</v>
      </c>
      <c r="M39" s="4" t="str">
        <f t="shared" si="0"/>
        <v>Annual compliance reviews are conducted by security or audit individuals using manual or automated tools and, if non-compliance is found, ap</v>
      </c>
      <c r="N39" s="4" t="str">
        <f>IF(assessment_report_column!K39=0,"",assessment_report_column!K39)</f>
        <v>06 Configuration Management</v>
      </c>
    </row>
    <row r="40" spans="1:14" s="6" customFormat="1" ht="108" x14ac:dyDescent="0.25">
      <c r="A40" s="4" t="str">
        <f>IF(assessment_report_column!L40=0,"",assessment_report_column!L40)</f>
        <v>0602.06g1Organizational.3</v>
      </c>
      <c r="B40" s="4">
        <f>IF(IFERROR(VLOOKUP(N40,'Domain Names'!$A$2:$C$20,2,FALSE),"")=0,"",IFERROR(VLOOKUP(N40,'Domain Names'!$A$2:$C$20,2,FALSE),""))</f>
        <v>6</v>
      </c>
      <c r="C40" s="4" t="str">
        <f>IF(IFERROR(VLOOKUP(N40,'Domain Names'!$A$2:$C$20,3,FALSE),"")=0,"",IFERROR(VLOOKUP(N40,'Domain Names'!$A$2:$C$20,3,FALSE),""))</f>
        <v>Configuration Management</v>
      </c>
      <c r="D40" s="4" t="str">
        <f>IF(assessment_report_column!P40=0,"",assessment_report_column!P40)</f>
        <v>06.g Compliance with Security Policies and Standards</v>
      </c>
      <c r="E40" s="4" t="str">
        <f>IF(assessment_report_column!N40=0,"",assessment_report_column!N40)</f>
        <v>Organizational</v>
      </c>
      <c r="F40" s="4">
        <f>IF(assessment_report_column!O40=0,"",assessment_report_column!O40)</f>
        <v>1</v>
      </c>
      <c r="G40" s="4" t="str">
        <f>IF(assessment_report_column!S40=0,"",assessment_report_column!S40)</f>
        <v>The results and recommendations of the reviews are documented and approved by management.</v>
      </c>
      <c r="H40" s="4" t="str">
        <f>IF(IFERROR(VLOOKUP(M40,illustrative_procedures!$A$1:$O$1000,11,FALSE),"")=0,"",IFERROR(VLOOKUP(M40,illustrative_procedures!$A$1:$O$1000,11,FALSE),""))</f>
        <v>Obtain and examine the compliance policies to determine if requirements are defined for documenting and approving the results and recommendations of the reviews.</v>
      </c>
      <c r="I40" s="4" t="str">
        <f>IF(IFERROR(VLOOKUP(M40,illustrative_procedures!$A$1:$O$1000,12,FALSE),"")=0,"",IFERROR(VLOOKUP(M40,illustrative_procedures!$A$1:$O$1000,12,FALSE),""))</f>
        <v>Obtain and examine the compliance procedure documentation to determine if a process is defined for documenting and approving the results and recommendations of the reviews.</v>
      </c>
      <c r="J40" s="4" t="str">
        <f>IF(IFERROR(VLOOKUP(M40,illustrative_procedures!$A$1:$O$1000,13,FALSE),"")=0,"",IFERROR(VLOOKUP(M40,illustrative_procedures!$A$1:$O$1000,13,FALSE),""))</f>
        <v>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v>
      </c>
      <c r="K40" s="4" t="str">
        <f>IF(IFERROR(VLOOKUP(M40,illustrative_procedures!$A$1:$O$1000,14,FALSE),"")=0,"",IFERROR(VLOOKUP(M40,illustrative_procedures!$A$1:$O$1000,14,FALSE),""))</f>
        <v>Interview key personnel to determine if reviews, tests or audits are completed by the organization to verify the results and recommendations of the reviews are documented and approved.</v>
      </c>
      <c r="L40" s="4" t="str">
        <f>IF(IFERROR(VLOOKUP(M40,illustrative_procedures!$A$1:$O$1000,15,FALSE),"")=0,"",IFERROR(VLOOKUP(M40,illustrative_procedures!$A$1:$O$1000,15,FALSE),""))</f>
        <v>Obtain and examine supporting documentation maintained as evidence of these reviews, tests or audits to determine if issues identified were investigated and corrected.</v>
      </c>
      <c r="M40" s="4" t="str">
        <f t="shared" si="0"/>
        <v>The results and recommendations of the reviews are documented and approved by management.</v>
      </c>
      <c r="N40" s="4" t="str">
        <f>IF(assessment_report_column!K40=0,"",assessment_report_column!K40)</f>
        <v>06 Configuration Management</v>
      </c>
    </row>
    <row r="41" spans="1:14" s="6" customFormat="1" ht="120" x14ac:dyDescent="0.25">
      <c r="A41" s="4" t="str">
        <f>IF(assessment_report_column!L41=0,"",assessment_report_column!L41)</f>
        <v>0605.10h1System.12</v>
      </c>
      <c r="B41" s="4">
        <f>IF(IFERROR(VLOOKUP(N41,'Domain Names'!$A$2:$C$20,2,FALSE),"")=0,"",IFERROR(VLOOKUP(N41,'Domain Names'!$A$2:$C$20,2,FALSE),""))</f>
        <v>6</v>
      </c>
      <c r="C41" s="4" t="str">
        <f>IF(IFERROR(VLOOKUP(N41,'Domain Names'!$A$2:$C$20,3,FALSE),"")=0,"",IFERROR(VLOOKUP(N41,'Domain Names'!$A$2:$C$20,3,FALSE),""))</f>
        <v>Configuration Management</v>
      </c>
      <c r="D41" s="4" t="str">
        <f>IF(assessment_report_column!P41=0,"",assessment_report_column!P41)</f>
        <v>10.h Control of Operational Software</v>
      </c>
      <c r="E41" s="4" t="str">
        <f>IF(assessment_report_column!N41=0,"",assessment_report_column!N41)</f>
        <v>System</v>
      </c>
      <c r="F41" s="4">
        <f>IF(assessment_report_column!O41=0,"",assessment_report_column!O41)</f>
        <v>1</v>
      </c>
      <c r="G41" s="4" t="str">
        <f>IF(assessment_report_column!S41=0,"",assessment_report_column!S41)</f>
        <v>Only authorized administrators are allowed to implement approved upgrades to software, applications and program libraries based on business requirements and the security implications of the release.</v>
      </c>
      <c r="H41" s="4" t="str">
        <f>IF(IFERROR(VLOOKUP(M41,illustrative_procedures!$A$1:$O$1000,11,FALSE),"")=0,"",IFERROR(VLOOKUP(M41,illustrative_procedures!$A$1:$O$1000,11,FALSE),""))</f>
        <v>Obtain and examine the configuration management policies to determine if requirements are defined for restricting the implementation of approved upgrades for software, applications and program libraries to authorized administrators.</v>
      </c>
      <c r="I41" s="4" t="str">
        <f>IF(IFERROR(VLOOKUP(M41,illustrative_procedures!$A$1:$O$1000,12,FALSE),"")=0,"",IFERROR(VLOOKUP(M41,illustrative_procedures!$A$1:$O$1000,12,FALSE),""))</f>
        <v>Obtain and examine the configuration management procedure documentation to determine if a process is defined for restricting the implementation of approved upgrades for software, applications and program libraries to authorized administrators.</v>
      </c>
      <c r="J41" s="4" t="str">
        <f>IF(IFERROR(VLOOKUP(M41,illustrative_procedures!$A$1:$O$1000,13,FALSE),"")=0,"",IFERROR(VLOOKUP(M41,illustrative_procedures!$A$1:$O$1000,13,FALSE),""))</f>
        <v>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v>
      </c>
      <c r="K41" s="4" t="str">
        <f>IF(IFERROR(VLOOKUP(M41,illustrative_procedures!$A$1:$O$1000,14,FALSE),"")=0,"",IFERROR(VLOOKUP(M41,illustrative_procedures!$A$1:$O$1000,14,FALSE),""))</f>
        <v>Interview key personnel to determine if reviews, tests or audits are completed by the organization to verify the implementation of approved upgrades for software, applications and program libraries is restricted to authorized administrators.</v>
      </c>
      <c r="L41" s="4" t="str">
        <f>IF(IFERROR(VLOOKUP(M41,illustrative_procedures!$A$1:$O$1000,15,FALSE),"")=0,"",IFERROR(VLOOKUP(M41,illustrative_procedures!$A$1:$O$1000,15,FALSE),""))</f>
        <v>Obtain and examine supporting documentation maintained as evidence of these reviews, tests or audits to determine if issues identified were investigated and corrected.</v>
      </c>
      <c r="M41" s="4" t="str">
        <f t="shared" si="0"/>
        <v xml:space="preserve">Only authorized administrators are allowed to implement approved upgrades to software, applications and program libraries based on business </v>
      </c>
      <c r="N41" s="4" t="str">
        <f>IF(assessment_report_column!K41=0,"",assessment_report_column!K41)</f>
        <v>06 Configuration Management</v>
      </c>
    </row>
    <row r="42" spans="1:14" s="6" customFormat="1" ht="384" x14ac:dyDescent="0.25">
      <c r="A42" s="4" t="str">
        <f>IF(assessment_report_column!L42=0,"",assessment_report_column!L42)</f>
        <v>0663.10h1System.7</v>
      </c>
      <c r="B42" s="4">
        <f>IF(IFERROR(VLOOKUP(N42,'Domain Names'!$A$2:$C$20,2,FALSE),"")=0,"",IFERROR(VLOOKUP(N42,'Domain Names'!$A$2:$C$20,2,FALSE),""))</f>
        <v>6</v>
      </c>
      <c r="C42" s="4" t="str">
        <f>IF(IFERROR(VLOOKUP(N42,'Domain Names'!$A$2:$C$20,3,FALSE),"")=0,"",IFERROR(VLOOKUP(N42,'Domain Names'!$A$2:$C$20,3,FALSE),""))</f>
        <v>Configuration Management</v>
      </c>
      <c r="D42" s="4" t="str">
        <f>IF(assessment_report_column!P42=0,"",assessment_report_column!P42)</f>
        <v>10.h Control of Operational Software</v>
      </c>
      <c r="E42" s="4" t="str">
        <f>IF(assessment_report_column!N42=0,"",assessment_report_column!N42)</f>
        <v>System</v>
      </c>
      <c r="F42" s="4">
        <f>IF(assessment_report_column!O42=0,"",assessment_report_column!O42)</f>
        <v>1</v>
      </c>
      <c r="G42" s="4" t="str">
        <f>IF(assessment_report_column!S42=0,"",assessment_report_column!S42)</f>
        <v>The operating system shall have in place supporting technical controls such as antivirus, file integrity monitoring, host-based (personal) firewalls or port filtering tools, and logging as part of their baseline.</v>
      </c>
      <c r="H42" s="4" t="str">
        <f>IF(IFERROR(VLOOKUP(M42,illustrative_procedures!$A$1:$O$1000,11,FALSE),"")=0,"",IFERROR(VLOOKUP(M42,illustrative_procedures!$A$1:$O$1000,11,FALSE),""))</f>
        <v>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v>
      </c>
      <c r="I42" s="4" t="str">
        <f>IF(IFERROR(VLOOKUP(M42,illustrative_procedures!$A$1:$O$1000,12,FALSE),"")=0,"",IFERROR(VLOOKUP(M42,illustrative_procedures!$A$1:$O$1000,12,FALSE),""))</f>
        <v>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2" s="4" t="str">
        <f>IF(IFERROR(VLOOKUP(M42,illustrative_procedures!$A$1:$O$1000,13,FALSE),"")=0,"",IFERROR(VLOOKUP(M42,illustrative_procedures!$A$1:$O$1000,13,FALSE),""))</f>
        <v>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v>
      </c>
      <c r="K42" s="4" t="str">
        <f>IF(IFERROR(VLOOKUP(M42,illustrative_procedures!$A$1:$O$1000,14,FALSE),"")=0,"",IFERROR(VLOOKUP(M42,illustrative_procedures!$A$1:$O$1000,14,FALSE),""))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2" s="4" t="str">
        <f>IF(IFERROR(VLOOKUP(M42,illustrative_procedures!$A$1:$O$1000,15,FALSE),"")=0,"",IFERROR(VLOOKUP(M42,illustrative_procedures!$A$1:$O$1000,15,FALSE),""))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2" s="4" t="str">
        <f t="shared" si="0"/>
        <v>The operating system shall have in place supporting technical controls such as antivirus, file integrity monitoring, host-based (personal) f</v>
      </c>
      <c r="N42" s="4" t="str">
        <f>IF(assessment_report_column!K42=0,"",assessment_report_column!K42)</f>
        <v>06 Configuration Management</v>
      </c>
    </row>
    <row r="43" spans="1:14" s="6" customFormat="1" ht="120" x14ac:dyDescent="0.25">
      <c r="A43" s="4" t="str">
        <f>IF(assessment_report_column!L43=0,"",assessment_report_column!L43)</f>
        <v>0606.10h2System.1</v>
      </c>
      <c r="B43" s="4">
        <f>IF(IFERROR(VLOOKUP(N43,'Domain Names'!$A$2:$C$20,2,FALSE),"")=0,"",IFERROR(VLOOKUP(N43,'Domain Names'!$A$2:$C$20,2,FALSE),""))</f>
        <v>6</v>
      </c>
      <c r="C43" s="4" t="str">
        <f>IF(IFERROR(VLOOKUP(N43,'Domain Names'!$A$2:$C$20,3,FALSE),"")=0,"",IFERROR(VLOOKUP(N43,'Domain Names'!$A$2:$C$20,3,FALSE),""))</f>
        <v>Configuration Management</v>
      </c>
      <c r="D43" s="4" t="str">
        <f>IF(assessment_report_column!P43=0,"",assessment_report_column!P43)</f>
        <v>10.h Control of Operational Software</v>
      </c>
      <c r="E43" s="4" t="str">
        <f>IF(assessment_report_column!N43=0,"",assessment_report_column!N43)</f>
        <v>System</v>
      </c>
      <c r="F43" s="4">
        <f>IF(assessment_report_column!O43=0,"",assessment_report_column!O43)</f>
        <v>2</v>
      </c>
      <c r="G43" s="4" t="str">
        <f>IF(assessment_report_column!S43=0,"",assessment_report_column!S43)</f>
        <v>Applications and operating systems are successfully tested for usability, security and impact prior to production.</v>
      </c>
      <c r="H43" s="4" t="str">
        <f>IF(IFERROR(VLOOKUP(M43,illustrative_procedures!$A$1:$O$1000,11,FALSE),"")=0,"",IFERROR(VLOOKUP(M43,illustrative_procedures!$A$1:$O$1000,11,FALSE),""))</f>
        <v>Obtain and examine the configuration management policies to determine if requirements are defined for testing applications and operating systems for usability, security and impact prior to production.</v>
      </c>
      <c r="I43" s="4" t="str">
        <f>IF(IFERROR(VLOOKUP(M43,illustrative_procedures!$A$1:$O$1000,12,FALSE),"")=0,"",IFERROR(VLOOKUP(M43,illustrative_procedures!$A$1:$O$1000,12,FALSE),""))</f>
        <v>Obtain and examine the configuration management procedure documentation to determine if a process is defined for testing applications and operating systems for usability, security and impact prior to production.</v>
      </c>
      <c r="J43" s="4" t="str">
        <f>IF(IFERROR(VLOOKUP(M43,illustrative_procedures!$A$1:$O$1000,13,FALSE),"")=0,"",IFERROR(VLOOKUP(M43,illustrative_procedures!$A$1:$O$1000,13,FALSE),""))</f>
        <v>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v>
      </c>
      <c r="K43" s="4" t="str">
        <f>IF(IFERROR(VLOOKUP(M43,illustrative_procedures!$A$1:$O$1000,14,FALSE),"")=0,"",IFERROR(VLOOKUP(M43,illustrative_procedures!$A$1:$O$1000,14,FALSE),""))</f>
        <v>Interview key personnel to determine if reviews, tests or audits are completed by the organization to verify applications and operating systems are tested for usability, security and impact prior to production.</v>
      </c>
      <c r="L43" s="4" t="str">
        <f>IF(IFERROR(VLOOKUP(M43,illustrative_procedures!$A$1:$O$1000,15,FALSE),"")=0,"",IFERROR(VLOOKUP(M43,illustrative_procedures!$A$1:$O$1000,15,FALSE),""))</f>
        <v>Obtain and examine supporting documentation maintained as evidence of these reviews, tests or audits to determine if issues identified were investigated and corrected.</v>
      </c>
      <c r="M43" s="4" t="str">
        <f t="shared" si="0"/>
        <v>Applications and operating systems are successfully tested for usability, security and impact prior to production.</v>
      </c>
      <c r="N43" s="4" t="str">
        <f>IF(assessment_report_column!K43=0,"",assessment_report_column!K43)</f>
        <v>06 Configuration Management</v>
      </c>
    </row>
    <row r="44" spans="1:14" s="6" customFormat="1" ht="132" x14ac:dyDescent="0.25">
      <c r="A44" s="4" t="str">
        <f>IF(assessment_report_column!L44=0,"",assessment_report_column!L44)</f>
        <v>0607.10h2System.23</v>
      </c>
      <c r="B44" s="4">
        <f>IF(IFERROR(VLOOKUP(N44,'Domain Names'!$A$2:$C$20,2,FALSE),"")=0,"",IFERROR(VLOOKUP(N44,'Domain Names'!$A$2:$C$20,2,FALSE),""))</f>
        <v>6</v>
      </c>
      <c r="C44" s="4" t="str">
        <f>IF(IFERROR(VLOOKUP(N44,'Domain Names'!$A$2:$C$20,3,FALSE),"")=0,"",IFERROR(VLOOKUP(N44,'Domain Names'!$A$2:$C$20,3,FALSE),""))</f>
        <v>Configuration Management</v>
      </c>
      <c r="D44" s="4" t="str">
        <f>IF(assessment_report_column!P44=0,"",assessment_report_column!P44)</f>
        <v>10.h Control of Operational Software</v>
      </c>
      <c r="E44" s="4" t="str">
        <f>IF(assessment_report_column!N44=0,"",assessment_report_column!N44)</f>
        <v>System</v>
      </c>
      <c r="F44" s="4">
        <f>IF(assessment_report_column!O44=0,"",assessment_report_column!O44)</f>
        <v>2</v>
      </c>
      <c r="G44" s="4" t="str">
        <f>IF(assessment_report_column!S44=0,"",assessment_report_column!S44)</f>
        <v>The organization uses its configuration control program to maintain control of all implemented software and system documentation and archive prior versions of implemented software and system documentation.</v>
      </c>
      <c r="H44" s="4" t="str">
        <f>IF(IFERROR(VLOOKUP(M44,illustrative_procedures!$A$1:$O$1000,11,FALSE),"")=0,"",IFERROR(VLOOKUP(M44,illustrative_procedures!$A$1:$O$1000,11,FALSE),""))</f>
        <v>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v>
      </c>
      <c r="I44" s="4" t="str">
        <f>IF(IFERROR(VLOOKUP(M44,illustrative_procedures!$A$1:$O$1000,12,FALSE),"")=0,"",IFERROR(VLOOKUP(M44,illustrative_procedures!$A$1:$O$1000,12,FALSE),""))</f>
        <v>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v>
      </c>
      <c r="J44" s="4" t="str">
        <f>IF(IFERROR(VLOOKUP(M44,illustrative_procedures!$A$1:$O$1000,13,FALSE),"")=0,"",IFERROR(VLOOKUP(M44,illustrative_procedures!$A$1:$O$1000,13,FALSE),""))</f>
        <v>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v>
      </c>
      <c r="K44" s="4" t="str">
        <f>IF(IFERROR(VLOOKUP(M44,illustrative_procedures!$A$1:$O$1000,14,FALSE),"")=0,"",IFERROR(VLOOKUP(M44,illustrative_procedures!$A$1:$O$1000,14,FALSE),""))</f>
        <v>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v>
      </c>
      <c r="L44" s="4" t="str">
        <f>IF(IFERROR(VLOOKUP(M44,illustrative_procedures!$A$1:$O$1000,15,FALSE),"")=0,"",IFERROR(VLOOKUP(M44,illustrative_procedures!$A$1:$O$1000,15,FALSE),""))</f>
        <v>Obtain and examine supporting documentation maintained as evidence of these reviews, tests or audits to determine if issues identified were investigated and corrected.</v>
      </c>
      <c r="M44" s="4" t="str">
        <f t="shared" si="0"/>
        <v>The organization uses its configuration control program to maintain control of all implemented software and system documentation and archive</v>
      </c>
      <c r="N44" s="4" t="str">
        <f>IF(assessment_report_column!K44=0,"",assessment_report_column!K44)</f>
        <v>06 Configuration Management</v>
      </c>
    </row>
    <row r="45" spans="1:14" s="6" customFormat="1" ht="396" x14ac:dyDescent="0.25">
      <c r="A45" s="4" t="str">
        <f>IF(assessment_report_column!L45=0,"",assessment_report_column!L45)</f>
        <v>0663.10h2Organizational.9</v>
      </c>
      <c r="B45" s="4">
        <f>IF(IFERROR(VLOOKUP(N45,'Domain Names'!$A$2:$C$20,2,FALSE),"")=0,"",IFERROR(VLOOKUP(N45,'Domain Names'!$A$2:$C$20,2,FALSE),""))</f>
        <v>6</v>
      </c>
      <c r="C45" s="4" t="str">
        <f>IF(IFERROR(VLOOKUP(N45,'Domain Names'!$A$2:$C$20,3,FALSE),"")=0,"",IFERROR(VLOOKUP(N45,'Domain Names'!$A$2:$C$20,3,FALSE),""))</f>
        <v>Configuration Management</v>
      </c>
      <c r="D45" s="4" t="str">
        <f>IF(assessment_report_column!P45=0,"",assessment_report_column!P45)</f>
        <v>10.h Control of Operational Software</v>
      </c>
      <c r="E45" s="4" t="str">
        <f>IF(assessment_report_column!N45=0,"",assessment_report_column!N45)</f>
        <v>Organizational</v>
      </c>
      <c r="F45" s="4">
        <f>IF(assessment_report_column!O45=0,"",assessment_report_column!O45)</f>
        <v>2</v>
      </c>
      <c r="G45" s="4" t="str">
        <f>IF(assessment_report_column!S45=0,"",assessment_report_column!S45)</f>
        <v>The organization prevents program execution in accordance with the list of unauthorized (blacklisted) software programs and rules authorizing the terms and conditions of software program usage.</v>
      </c>
      <c r="H45" s="4" t="str">
        <f>IF(IFERROR(VLOOKUP(M45,illustrative_procedures!$A$1:$O$1000,11,FALSE),"")=0,"",IFERROR(VLOOKUP(M45,illustrative_procedures!$A$1:$O$1000,11,FALSE),""))</f>
        <v>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5" s="4" t="str">
        <f>IF(IFERROR(VLOOKUP(M45,illustrative_procedures!$A$1:$O$1000,12,FALSE),"")=0,"",IFERROR(VLOOKUP(M45,illustrative_procedures!$A$1:$O$1000,12,FALSE),""))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5" s="4" t="str">
        <f>IF(IFERROR(VLOOKUP(M45,illustrative_procedures!$A$1:$O$1000,13,FALSE),"")=0,"",IFERROR(VLOOKUP(M45,illustrative_procedures!$A$1:$O$1000,13,FALSE),""))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v>
      </c>
      <c r="K45" s="4" t="str">
        <f>IF(IFERROR(VLOOKUP(M45,illustrative_procedures!$A$1:$O$1000,14,FALSE),"")=0,"",IFERROR(VLOOKUP(M45,illustrative_procedures!$A$1:$O$1000,14,FALSE),""))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5" s="4" t="str">
        <f>IF(IFERROR(VLOOKUP(M45,illustrative_procedures!$A$1:$O$1000,15,FALSE),"")=0,"",IFERROR(VLOOKUP(M45,illustrative_procedures!$A$1:$O$1000,15,FALSE),""))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5" s="4" t="str">
        <f t="shared" si="0"/>
        <v>The organization prevents program execution in accordance with the list of unauthorized (blacklisted) software programs and rules authorizin</v>
      </c>
      <c r="N45" s="4" t="str">
        <f>IF(assessment_report_column!K45=0,"",assessment_report_column!K45)</f>
        <v>06 Configuration Management</v>
      </c>
    </row>
    <row r="46" spans="1:14" s="6" customFormat="1" ht="409.5" x14ac:dyDescent="0.25">
      <c r="A46" s="4" t="str">
        <f>IF(assessment_report_column!L46=0,"",assessment_report_column!L46)</f>
        <v>0664.10h2Organizational.10</v>
      </c>
      <c r="B46" s="4">
        <f>IF(IFERROR(VLOOKUP(N46,'Domain Names'!$A$2:$C$20,2,FALSE),"")=0,"",IFERROR(VLOOKUP(N46,'Domain Names'!$A$2:$C$20,2,FALSE),""))</f>
        <v>6</v>
      </c>
      <c r="C46" s="4" t="str">
        <f>IF(IFERROR(VLOOKUP(N46,'Domain Names'!$A$2:$C$20,3,FALSE),"")=0,"",IFERROR(VLOOKUP(N46,'Domain Names'!$A$2:$C$20,3,FALSE),""))</f>
        <v>Configuration Management</v>
      </c>
      <c r="D46" s="4" t="str">
        <f>IF(assessment_report_column!P46=0,"",assessment_report_column!P46)</f>
        <v>10.h Control of Operational Software</v>
      </c>
      <c r="E46" s="4" t="str">
        <f>IF(assessment_report_column!N46=0,"",assessment_report_column!N46)</f>
        <v>Organizational</v>
      </c>
      <c r="F46" s="4">
        <f>IF(assessment_report_column!O46=0,"",assessment_report_column!O46)</f>
        <v>2</v>
      </c>
      <c r="G46" s="4" t="str">
        <f>IF(assessment_report_column!S46=0,"",assessment_report_column!S46)</f>
        <v>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v>
      </c>
      <c r="H46" s="4" t="str">
        <f>IF(IFERROR(VLOOKUP(M46,illustrative_procedures!$A$1:$O$1000,11,FALSE),"")=0,"",IFERROR(VLOOKUP(M46,illustrative_procedures!$A$1:$O$1000,11,FALSE),""))</f>
        <v>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6" s="4" t="str">
        <f>IF(IFERROR(VLOOKUP(M46,illustrative_procedures!$A$1:$O$1000,12,FALSE),"")=0,"",IFERROR(VLOOKUP(M46,illustrative_procedures!$A$1:$O$1000,12,FALSE),""))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6" s="4" t="str">
        <f>IF(IFERROR(VLOOKUP(M46,illustrative_procedures!$A$1:$O$1000,13,FALSE),"")=0,"",IFERROR(VLOOKUP(M46,illustrative_procedures!$A$1:$O$1000,13,FALSE),""))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v>
      </c>
      <c r="K46" s="4" t="str">
        <f>IF(IFERROR(VLOOKUP(M46,illustrative_procedures!$A$1:$O$1000,14,FALSE),"")=0,"",IFERROR(VLOOKUP(M46,illustrative_procedures!$A$1:$O$1000,14,FALSE),""))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6" s="4" t="str">
        <f>IF(IFERROR(VLOOKUP(M46,illustrative_procedures!$A$1:$O$1000,15,FALSE),"")=0,"",IFERROR(VLOOKUP(M46,illustrative_procedures!$A$1:$O$1000,15,FALSE),""))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6" s="4" t="str">
        <f t="shared" si="0"/>
        <v>The organization identifies unauthorized (blacklisted) software on the information system, including servers, workstations and laptops, empl</v>
      </c>
      <c r="N46" s="4" t="str">
        <f>IF(assessment_report_column!K46=0,"",assessment_report_column!K46)</f>
        <v>06 Configuration Management</v>
      </c>
    </row>
    <row r="47" spans="1:14" s="6" customFormat="1" ht="120" x14ac:dyDescent="0.25">
      <c r="A47" s="4" t="str">
        <f>IF(assessment_report_column!L47=0,"",assessment_report_column!L47)</f>
        <v>0701.07a1Organizational.12</v>
      </c>
      <c r="B47" s="4">
        <f>IF(IFERROR(VLOOKUP(N47,'Domain Names'!$A$2:$C$20,2,FALSE),"")=0,"",IFERROR(VLOOKUP(N47,'Domain Names'!$A$2:$C$20,2,FALSE),""))</f>
        <v>7</v>
      </c>
      <c r="C47" s="4" t="str">
        <f>IF(IFERROR(VLOOKUP(N47,'Domain Names'!$A$2:$C$20,3,FALSE),"")=0,"",IFERROR(VLOOKUP(N47,'Domain Names'!$A$2:$C$20,3,FALSE),""))</f>
        <v>Vulnerability Management</v>
      </c>
      <c r="D47" s="4" t="str">
        <f>IF(assessment_report_column!P47=0,"",assessment_report_column!P47)</f>
        <v>07.a Inventory of Assets</v>
      </c>
      <c r="E47" s="4" t="str">
        <f>IF(assessment_report_column!N47=0,"",assessment_report_column!N47)</f>
        <v>Organizational</v>
      </c>
      <c r="F47" s="4">
        <f>IF(assessment_report_column!O47=0,"",assessment_report_column!O47)</f>
        <v>1</v>
      </c>
      <c r="G47" s="4" t="str">
        <f>IF(assessment_report_column!S47=0,"",assessment_report_column!S47)</f>
        <v>An inventory of assets is maintained.</v>
      </c>
      <c r="H47" s="4" t="str">
        <f>IF(IFERROR(VLOOKUP(M47,illustrative_procedures!$A$1:$O$1000,11,FALSE),"")=0,"",IFERROR(VLOOKUP(M47,illustrative_procedures!$A$1:$O$1000,11,FALSE),""))</f>
        <v>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v>
      </c>
      <c r="I47" s="4" t="str">
        <f>IF(IFERROR(VLOOKUP(M47,illustrative_procedures!$A$1:$O$1000,12,FALSE),"")=0,"",IFERROR(VLOOKUP(M47,illustrative_procedures!$A$1:$O$1000,12,FALSE),""))</f>
        <v>Obtain and examine the asset management procedure documentation to determine if a process is defined for maintaining an inventory of assets.</v>
      </c>
      <c r="J47" s="4" t="str">
        <f>IF(IFERROR(VLOOKUP(M47,illustrative_procedures!$A$1:$O$1000,13,FALSE),"")=0,"",IFERROR(VLOOKUP(M47,illustrative_procedures!$A$1:$O$1000,13,FALSE),""))</f>
        <v>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v>
      </c>
      <c r="K47" s="4" t="str">
        <f>IF(IFERROR(VLOOKUP(M47,illustrative_procedures!$A$1:$O$1000,14,FALSE),"")=0,"",IFERROR(VLOOKUP(M47,illustrative_procedures!$A$1:$O$1000,14,FALSE),""))</f>
        <v>Interview key personnel to determine if reviews, tests or audits are completed by the organization to verify an inventory of assets is maintained.</v>
      </c>
      <c r="L47" s="4" t="str">
        <f>IF(IFERROR(VLOOKUP(M47,illustrative_procedures!$A$1:$O$1000,15,FALSE),"")=0,"",IFERROR(VLOOKUP(M47,illustrative_procedures!$A$1:$O$1000,15,FALSE),""))</f>
        <v>Obtain and examine supporting documentation maintained as evidence of these reviews, tests or audits to determine if issues identified were investigated and corrected.</v>
      </c>
      <c r="M47" s="4" t="str">
        <f t="shared" si="0"/>
        <v>An inventory of assets is maintained.</v>
      </c>
      <c r="N47" s="4" t="str">
        <f>IF(assessment_report_column!K47=0,"",assessment_report_column!K47)</f>
        <v>07 Vulnerability Management</v>
      </c>
    </row>
    <row r="48" spans="1:14" s="6" customFormat="1" ht="72" x14ac:dyDescent="0.25">
      <c r="A48" s="4" t="str">
        <f>IF(assessment_report_column!L48=0,"",assessment_report_column!L48)</f>
        <v>0702.07a1Organizational.3</v>
      </c>
      <c r="B48" s="4">
        <f>IF(IFERROR(VLOOKUP(N48,'Domain Names'!$A$2:$C$20,2,FALSE),"")=0,"",IFERROR(VLOOKUP(N48,'Domain Names'!$A$2:$C$20,2,FALSE),""))</f>
        <v>7</v>
      </c>
      <c r="C48" s="4" t="str">
        <f>IF(IFERROR(VLOOKUP(N48,'Domain Names'!$A$2:$C$20,3,FALSE),"")=0,"",IFERROR(VLOOKUP(N48,'Domain Names'!$A$2:$C$20,3,FALSE),""))</f>
        <v>Vulnerability Management</v>
      </c>
      <c r="D48" s="4" t="str">
        <f>IF(assessment_report_column!P48=0,"",assessment_report_column!P48)</f>
        <v>07.a Inventory of Assets</v>
      </c>
      <c r="E48" s="4" t="str">
        <f>IF(assessment_report_column!N48=0,"",assessment_report_column!N48)</f>
        <v>Organizational</v>
      </c>
      <c r="F48" s="4">
        <f>IF(assessment_report_column!O48=0,"",assessment_report_column!O48)</f>
        <v>1</v>
      </c>
      <c r="G48" s="4" t="str">
        <f>IF(assessment_report_column!S48=0,"",assessment_report_column!S48)</f>
        <v>The information lifecycle manages the secure use, transfer, exchange, and disposal of IT-related assets.</v>
      </c>
      <c r="H48" s="4" t="str">
        <f>IF(IFERROR(VLOOKUP(M48,illustrative_procedures!$A$1:$O$1000,11,FALSE),"")=0,"",IFERROR(VLOOKUP(M48,illustrative_procedures!$A$1:$O$1000,11,FALSE),""))</f>
        <v>Obtain and examine the asset management policies to determine if requirements are defined for managing the secure use, transfer, exchange, and disposal of IT-related assets.</v>
      </c>
      <c r="I48" s="4" t="str">
        <f>IF(IFERROR(VLOOKUP(M48,illustrative_procedures!$A$1:$O$1000,12,FALSE),"")=0,"",IFERROR(VLOOKUP(M48,illustrative_procedures!$A$1:$O$1000,12,FALSE),""))</f>
        <v>Obtain and examine the asset management procedure documentation to determine if a process is defined for managing the secure use, transfer, exchange, and disposal of IT-related assets.</v>
      </c>
      <c r="J48" s="4" t="str">
        <f>IF(IFERROR(VLOOKUP(M48,illustrative_procedures!$A$1:$O$1000,13,FALSE),"")=0,"",IFERROR(VLOOKUP(M48,illustrative_procedures!$A$1:$O$1000,13,FALSE),""))</f>
        <v>Interview the individual(s) responsible for asset management to determine if a process has been implemented for managing the secure use, transfer, exchange, and disposal of IT-related assets in accordance with the documented procedures.</v>
      </c>
      <c r="K48" s="4" t="str">
        <f>IF(IFERROR(VLOOKUP(M48,illustrative_procedures!$A$1:$O$1000,14,FALSE),"")=0,"",IFERROR(VLOOKUP(M48,illustrative_procedures!$A$1:$O$1000,14,FALSE),""))</f>
        <v>Interview key personnel to determine if reviews, tests or audits are completed by the organization to verify the secure use, transfer, exchange, and disposal of IT-related assets is managed.</v>
      </c>
      <c r="L48" s="4" t="str">
        <f>IF(IFERROR(VLOOKUP(M48,illustrative_procedures!$A$1:$O$1000,15,FALSE),"")=0,"",IFERROR(VLOOKUP(M48,illustrative_procedures!$A$1:$O$1000,15,FALSE),""))</f>
        <v>Obtain and examine supporting documentation maintained as evidence of these reviews, tests or audits to determine if issues identified were investigated and corrected.</v>
      </c>
      <c r="M48" s="4" t="str">
        <f t="shared" si="0"/>
        <v>The information lifecycle manages the secure use, transfer, exchange, and disposal of IT-related assets.</v>
      </c>
      <c r="N48" s="4" t="str">
        <f>IF(assessment_report_column!K48=0,"",assessment_report_column!K48)</f>
        <v>07 Vulnerability Management</v>
      </c>
    </row>
    <row r="49" spans="1:14" s="6" customFormat="1" ht="204" x14ac:dyDescent="0.25">
      <c r="A49" s="4" t="str">
        <f>IF(assessment_report_column!L49=0,"",assessment_report_column!L49)</f>
        <v>0706.10b1System.12</v>
      </c>
      <c r="B49" s="4">
        <f>IF(IFERROR(VLOOKUP(N49,'Domain Names'!$A$2:$C$20,2,FALSE),"")=0,"",IFERROR(VLOOKUP(N49,'Domain Names'!$A$2:$C$20,2,FALSE),""))</f>
        <v>7</v>
      </c>
      <c r="C49" s="4" t="str">
        <f>IF(IFERROR(VLOOKUP(N49,'Domain Names'!$A$2:$C$20,3,FALSE),"")=0,"",IFERROR(VLOOKUP(N49,'Domain Names'!$A$2:$C$20,3,FALSE),""))</f>
        <v>Vulnerability Management</v>
      </c>
      <c r="D49" s="4" t="str">
        <f>IF(assessment_report_column!P49=0,"",assessment_report_column!P49)</f>
        <v>10.b Input Data Validation</v>
      </c>
      <c r="E49" s="4" t="str">
        <f>IF(assessment_report_column!N49=0,"",assessment_report_column!N49)</f>
        <v>System</v>
      </c>
      <c r="F49" s="4">
        <f>IF(assessment_report_column!O49=0,"",assessment_report_column!O49)</f>
        <v>1</v>
      </c>
      <c r="G49" s="4" t="str">
        <f>IF(assessment_report_column!S49=0,"",assessment_report_column!S49)</f>
        <v>Applications developed by the organization are based on secure coding guidelines to prevent common vulnerabilities or undergo appropriate testing.</v>
      </c>
      <c r="H49" s="4" t="str">
        <f>IF(IFERROR(VLOOKUP(M49,illustrative_procedures!$A$1:$O$1000,11,FALSE),"")=0,"",IFERROR(VLOOKUP(M49,illustrative_procedures!$A$1:$O$1000,11,FALSE),""))</f>
        <v>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v>
      </c>
      <c r="I49" s="4" t="str">
        <f>IF(IFERROR(VLOOKUP(M49,illustrative_procedures!$A$1:$O$1000,12,FALSE),"")=0,"",IFERROR(VLOOKUP(M49,illustrative_procedures!$A$1:$O$1000,12,FALSE),""))</f>
        <v>Obtain and examine the application development procedure documentation to determine if a process is defined for securely coding applications developed by the organization to prevent common vulnerabilities.</v>
      </c>
      <c r="J49" s="4" t="str">
        <f>IF(IFERROR(VLOOKUP(M49,illustrative_procedures!$A$1:$O$1000,13,FALSE),"")=0,"",IFERROR(VLOOKUP(M49,illustrative_procedures!$A$1:$O$1000,13,FALSE),""))</f>
        <v>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v>
      </c>
      <c r="K49" s="4" t="str">
        <f>IF(IFERROR(VLOOKUP(M49,illustrative_procedures!$A$1:$O$1000,14,FALSE),"")=0,"",IFERROR(VLOOKUP(M49,illustrative_procedures!$A$1:$O$1000,14,FALSE),""))</f>
        <v>Interview key personnel to determine if reviews, tests or audits are completed by the organization to verify applications developed by the organization are securely coded to prevent common vulnerabilities.</v>
      </c>
      <c r="L49" s="4" t="str">
        <f>IF(IFERROR(VLOOKUP(M49,illustrative_procedures!$A$1:$O$1000,15,FALSE),"")=0,"",IFERROR(VLOOKUP(M49,illustrative_procedures!$A$1:$O$1000,15,FALSE),""))</f>
        <v>Obtain and examine supporting documentation maintained as evidence of these reviews, tests or audits to determine if issues identified were investigated and corrected.</v>
      </c>
      <c r="M49" s="4" t="str">
        <f t="shared" si="0"/>
        <v>Applications developed by the organization are based on secure coding guidelines to prevent common vulnerabilities or undergo appropriate te</v>
      </c>
      <c r="N49" s="4" t="str">
        <f>IF(assessment_report_column!K49=0,"",assessment_report_column!K49)</f>
        <v>07 Vulnerability Management</v>
      </c>
    </row>
    <row r="50" spans="1:14" s="6" customFormat="1" ht="72" x14ac:dyDescent="0.25">
      <c r="A50" s="4" t="str">
        <f>IF(assessment_report_column!L50=0,"",assessment_report_column!L50)</f>
        <v>0709.10m1Organizational.1</v>
      </c>
      <c r="B50" s="4">
        <f>IF(IFERROR(VLOOKUP(N50,'Domain Names'!$A$2:$C$20,2,FALSE),"")=0,"",IFERROR(VLOOKUP(N50,'Domain Names'!$A$2:$C$20,2,FALSE),""))</f>
        <v>7</v>
      </c>
      <c r="C50" s="4" t="str">
        <f>IF(IFERROR(VLOOKUP(N50,'Domain Names'!$A$2:$C$20,3,FALSE),"")=0,"",IFERROR(VLOOKUP(N50,'Domain Names'!$A$2:$C$20,3,FALSE),""))</f>
        <v>Vulnerability Management</v>
      </c>
      <c r="D50" s="4" t="str">
        <f>IF(assessment_report_column!P50=0,"",assessment_report_column!P50)</f>
        <v>10.m Control of Technical Vulnerabilities</v>
      </c>
      <c r="E50" s="4" t="str">
        <f>IF(assessment_report_column!N50=0,"",assessment_report_column!N50)</f>
        <v>Organizational</v>
      </c>
      <c r="F50" s="4">
        <f>IF(assessment_report_column!O50=0,"",assessment_report_column!O50)</f>
        <v>1</v>
      </c>
      <c r="G50" s="4" t="str">
        <f>IF(assessment_report_column!S50=0,"",assessment_report_column!S50)</f>
        <v>Technical vulnerabilities are identified, evaluated for risk and corrected in a timely manner.</v>
      </c>
      <c r="H50" s="4" t="str">
        <f>IF(IFERROR(VLOOKUP(M50,illustrative_procedures!$A$1:$O$1000,11,FALSE),"")=0,"",IFERROR(VLOOKUP(M50,illustrative_procedures!$A$1:$O$1000,11,FALSE),""))</f>
        <v>Obtain and examine the vulnerability management policies to determine if requirements are defined for identifying, evaluating for risk and correcting technical vulnerabilities.</v>
      </c>
      <c r="I50" s="4" t="str">
        <f>IF(IFERROR(VLOOKUP(M50,illustrative_procedures!$A$1:$O$1000,12,FALSE),"")=0,"",IFERROR(VLOOKUP(M50,illustrative_procedures!$A$1:$O$1000,12,FALSE),""))</f>
        <v>Obtain and examine the vulnerability management procedure documentation to determine if a process is defined for identifying, evaluating for risk and correcting technical vulnerabilities.</v>
      </c>
      <c r="J50" s="4" t="str">
        <f>IF(IFERROR(VLOOKUP(M50,illustrative_procedures!$A$1:$O$1000,13,FALSE),"")=0,"",IFERROR(VLOOKUP(M50,illustrative_procedures!$A$1:$O$1000,13,FALSE),""))</f>
        <v>Interview the individual(s) responsible for vulnerability management to determine if a process has been implemented for identifying, evaluating for risk and correcting technical vulnerabilities in accordance with the documented procedures.</v>
      </c>
      <c r="K50" s="4" t="str">
        <f>IF(IFERROR(VLOOKUP(M50,illustrative_procedures!$A$1:$O$1000,14,FALSE),"")=0,"",IFERROR(VLOOKUP(M50,illustrative_procedures!$A$1:$O$1000,14,FALSE),""))</f>
        <v>Interview key personnel to determine if reviews, tests or audits are completed by the organization to verify technical vulnerabilities are identified, evaluated for risk and corrected in a timely manner.</v>
      </c>
      <c r="L50" s="4" t="str">
        <f>IF(IFERROR(VLOOKUP(M50,illustrative_procedures!$A$1:$O$1000,15,FALSE),"")=0,"",IFERROR(VLOOKUP(M50,illustrative_procedures!$A$1:$O$1000,15,FALSE),""))</f>
        <v>Obtain and examine supporting documentation maintained as evidence of these reviews, tests or audits to determine if issues identified were investigated and corrected.</v>
      </c>
      <c r="M50" s="4" t="str">
        <f t="shared" si="0"/>
        <v>Technical vulnerabilities are identified, evaluated for risk and corrected in a timely manner.</v>
      </c>
      <c r="N50" s="4" t="str">
        <f>IF(assessment_report_column!K50=0,"",assessment_report_column!K50)</f>
        <v>07 Vulnerability Management</v>
      </c>
    </row>
    <row r="51" spans="1:14" s="6" customFormat="1" ht="108" x14ac:dyDescent="0.25">
      <c r="A51" s="4" t="str">
        <f>IF(assessment_report_column!L51=0,"",assessment_report_column!L51)</f>
        <v>0801.01i1Organizational.1</v>
      </c>
      <c r="B51" s="4">
        <f>IF(IFERROR(VLOOKUP(N51,'Domain Names'!$A$2:$C$20,2,FALSE),"")=0,"",IFERROR(VLOOKUP(N51,'Domain Names'!$A$2:$C$20,2,FALSE),""))</f>
        <v>8</v>
      </c>
      <c r="C51" s="4" t="str">
        <f>IF(IFERROR(VLOOKUP(N51,'Domain Names'!$A$2:$C$20,3,FALSE),"")=0,"",IFERROR(VLOOKUP(N51,'Domain Names'!$A$2:$C$20,3,FALSE),""))</f>
        <v>Network Protection</v>
      </c>
      <c r="D51" s="4" t="str">
        <f>IF(assessment_report_column!P51=0,"",assessment_report_column!P51)</f>
        <v>01.i Policy on the Use of Network Services</v>
      </c>
      <c r="E51" s="4" t="str">
        <f>IF(assessment_report_column!N51=0,"",assessment_report_column!N51)</f>
        <v>Organizational</v>
      </c>
      <c r="F51" s="4">
        <f>IF(assessment_report_column!O51=0,"",assessment_report_column!O51)</f>
        <v>1</v>
      </c>
      <c r="G51" s="4" t="str">
        <f>IF(assessment_report_column!S51=0,"",assessment_report_column!S51)</f>
        <v>The organization specifies the networks and network services to which users are authorized access.</v>
      </c>
      <c r="H51" s="4" t="str">
        <f>IF(IFERROR(VLOOKUP(M51,illustrative_procedures!$A$1:$O$1000,11,FALSE),"")=0,"",IFERROR(VLOOKUP(M51,illustrative_procedures!$A$1:$O$1000,11,FALSE),""))</f>
        <v>Obtain and examine the network management policies to determine if requirements are defined for the networks and network services that users are authorized to access.</v>
      </c>
      <c r="I51" s="4" t="str">
        <f>IF(IFERROR(VLOOKUP(M51,illustrative_procedures!$A$1:$O$1000,12,FALSE),"")=0,"",IFERROR(VLOOKUP(M51,illustrative_procedures!$A$1:$O$1000,12,FALSE),""))</f>
        <v>Obtain and examine the network management procedure documentation to determine if a process is defined for identifying, authorizing and restricting networks and network services users are authorized to access.</v>
      </c>
      <c r="J51" s="4" t="str">
        <f>IF(IFERROR(VLOOKUP(M51,illustrative_procedures!$A$1:$O$1000,13,FALSE),"")=0,"",IFERROR(VLOOKUP(M51,illustrative_procedures!$A$1:$O$1000,13,FALSE),""))</f>
        <v>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v>
      </c>
      <c r="K51" s="4" t="str">
        <f>IF(IFERROR(VLOOKUP(M51,illustrative_procedures!$A$1:$O$1000,14,FALSE),"")=0,"",IFERROR(VLOOKUP(M51,illustrative_procedures!$A$1:$O$1000,14,FALSE),""))</f>
        <v>Interview key personnel to determine if reviews, tests or audits are completed by the organization to verify the networks and network services users are authorized to access.</v>
      </c>
      <c r="L51" s="4" t="str">
        <f>IF(IFERROR(VLOOKUP(M51,illustrative_procedures!$A$1:$O$1000,15,FALSE),"")=0,"",IFERROR(VLOOKUP(M51,illustrative_procedures!$A$1:$O$1000,15,FALSE),""))</f>
        <v>Obtain and examine supporting documentation maintained as evidence of these reviews, tests or audits to determine if issues identified were investigated and corrected.</v>
      </c>
      <c r="M51" s="4" t="str">
        <f t="shared" si="0"/>
        <v>The organization specifies the networks and network services to which users are authorized access.</v>
      </c>
      <c r="N51" s="4" t="str">
        <f>IF(assessment_report_column!K51=0,"",assessment_report_column!K51)</f>
        <v>08 Network Protection</v>
      </c>
    </row>
    <row r="52" spans="1:14" s="6" customFormat="1" ht="216" x14ac:dyDescent="0.25">
      <c r="A52" s="4" t="str">
        <f>IF(assessment_report_column!L52=0,"",assessment_report_column!L52)</f>
        <v>0805.01m1Organizational.12</v>
      </c>
      <c r="B52" s="4">
        <f>IF(IFERROR(VLOOKUP(N52,'Domain Names'!$A$2:$C$20,2,FALSE),"")=0,"",IFERROR(VLOOKUP(N52,'Domain Names'!$A$2:$C$20,2,FALSE),""))</f>
        <v>8</v>
      </c>
      <c r="C52" s="4" t="str">
        <f>IF(IFERROR(VLOOKUP(N52,'Domain Names'!$A$2:$C$20,3,FALSE),"")=0,"",IFERROR(VLOOKUP(N52,'Domain Names'!$A$2:$C$20,3,FALSE),""))</f>
        <v>Network Protection</v>
      </c>
      <c r="D52" s="4" t="str">
        <f>IF(assessment_report_column!P52=0,"",assessment_report_column!P52)</f>
        <v>01.m Segregation in Networks</v>
      </c>
      <c r="E52" s="4" t="str">
        <f>IF(assessment_report_column!N52=0,"",assessment_report_column!N52)</f>
        <v>Organizational</v>
      </c>
      <c r="F52" s="4">
        <f>IF(assessment_report_column!O52=0,"",assessment_report_column!O52)</f>
        <v>1</v>
      </c>
      <c r="G52" s="4" t="str">
        <f>IF(assessment_report_column!S52=0,"",assessment_report_column!S52)</f>
        <v>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v>
      </c>
      <c r="H52" s="4" t="str">
        <f>IF(IFERROR(VLOOKUP(M52,illustrative_procedures!$A$1:$O$1000,11,FALSE),"")=0,"",IFERROR(VLOOKUP(M52,illustrative_procedures!$A$1:$O$1000,11,FALSE),""))</f>
        <v>Obtain and examine the network management policies to determine if requirements are defined for segregating internal wired, wireless and external networks (e.g., the Internet) using firewalls and enforcing access control policies for each domain.</v>
      </c>
      <c r="I52" s="4" t="str">
        <f>IF(IFERROR(VLOOKUP(M52,illustrative_procedures!$A$1:$O$1000,12,FALSE),"")=0,"",IFERROR(VLOOKUP(M52,illustrative_procedures!$A$1:$O$1000,12,FALSE),""))</f>
        <v>Obtain and examine the network management procedure documentation to determine if a process is defined for segregating internal wired, wireless and external networks (e.g., the Internet) using firewalls and enforcing access control policies for each domain.</v>
      </c>
      <c r="J52" s="4" t="str">
        <f>IF(IFERROR(VLOOKUP(M52,illustrative_procedures!$A$1:$O$1000,13,FALSE),"")=0,"",IFERROR(VLOOKUP(M52,illustrative_procedures!$A$1:$O$1000,13,FALSE),""))</f>
        <v>Obtain and examine the organization's network diagram(s) to determine if network segments are defined and segregated through firewalls.</v>
      </c>
      <c r="K52" s="4" t="str">
        <f>IF(IFERROR(VLOOKUP(M52,illustrative_procedures!$A$1:$O$1000,14,FALSE),"")=0,"",IFERROR(VLOOKUP(M52,illustrative_procedures!$A$1:$O$1000,14,FALSE),""))</f>
        <v>Interview key personnel to determine if reviews, tests or audits are completed by the organization to verify internal wired, wireless and external networks (e.g., the Internet) are segregated using firewalls and enforceable access control policies for each domain.</v>
      </c>
      <c r="L52" s="4" t="str">
        <f>IF(IFERROR(VLOOKUP(M52,illustrative_procedures!$A$1:$O$1000,15,FALSE),"")=0,"",IFERROR(VLOOKUP(M52,illustrative_procedures!$A$1:$O$1000,15,FALSE),""))</f>
        <v>Obtain and examine supporting documentation maintained as evidence of these reviews, tests or audits to determine if issues identified were investigated and corrected.</v>
      </c>
      <c r="M52" s="4" t="str">
        <f t="shared" si="0"/>
        <v>Security gateways (e.g., firewalls)--capable of enforcing security policies, configurable to filter traffic between domains, and blocking un</v>
      </c>
      <c r="N52" s="4" t="str">
        <f>IF(assessment_report_column!K52=0,"",assessment_report_column!K52)</f>
        <v>08 Network Protection</v>
      </c>
    </row>
    <row r="53" spans="1:14" s="6" customFormat="1" ht="144" x14ac:dyDescent="0.25">
      <c r="A53" s="4" t="str">
        <f>IF(assessment_report_column!L53=0,"",assessment_report_column!L53)</f>
        <v>0814.01n1Organizational.12</v>
      </c>
      <c r="B53" s="4">
        <f>IF(IFERROR(VLOOKUP(N53,'Domain Names'!$A$2:$C$20,2,FALSE),"")=0,"",IFERROR(VLOOKUP(N53,'Domain Names'!$A$2:$C$20,2,FALSE),""))</f>
        <v>8</v>
      </c>
      <c r="C53" s="4" t="str">
        <f>IF(IFERROR(VLOOKUP(N53,'Domain Names'!$A$2:$C$20,3,FALSE),"")=0,"",IFERROR(VLOOKUP(N53,'Domain Names'!$A$2:$C$20,3,FALSE),""))</f>
        <v>Network Protection</v>
      </c>
      <c r="D53" s="4" t="str">
        <f>IF(assessment_report_column!P53=0,"",assessment_report_column!P53)</f>
        <v>01.n Network Connection Control</v>
      </c>
      <c r="E53" s="4" t="str">
        <f>IF(assessment_report_column!N53=0,"",assessment_report_column!N53)</f>
        <v>Organizational</v>
      </c>
      <c r="F53" s="4">
        <f>IF(assessment_report_column!O53=0,"",assessment_report_column!O53)</f>
        <v>1</v>
      </c>
      <c r="G53" s="4" t="str">
        <f>IF(assessment_report_column!S53=0,"",assessment_report_column!S53)</f>
        <v>The ability of users to connect to the internal network is restricted using a deny-by-default and allow-by-exception policy at managed interfaces according to the access control policy and the requirements of clinical and business applications.</v>
      </c>
      <c r="H53" s="4" t="str">
        <f>IF(IFERROR(VLOOKUP(M53,illustrative_procedures!$A$1:$O$1000,11,FALSE),"")=0,"",IFERROR(VLOOKUP(M53,illustrative_procedures!$A$1:$O$1000,11,FALSE),""))</f>
        <v>Obtain and examine the network management policies to determine if requirements are defined for restricting users' ability to connect to the internal network in accordance with the access control policy.</v>
      </c>
      <c r="I53" s="4" t="str">
        <f>IF(IFERROR(VLOOKUP(M53,illustrative_procedures!$A$1:$O$1000,12,FALSE),"")=0,"",IFERROR(VLOOKUP(M53,illustrative_procedures!$A$1:$O$1000,12,FALSE),""))</f>
        <v>Obtain and examine the network management procedure documentation to determine if a process is defined for restricting users' ability to connect to the internal network in accordance with the access control policy.</v>
      </c>
      <c r="J53" s="4" t="str">
        <f>IF(IFERROR(VLOOKUP(M53,illustrative_procedures!$A$1:$O$1000,13,FALSE),"")=0,"",IFERROR(VLOOKUP(M53,illustrative_procedures!$A$1:$O$1000,13,FALSE),""))</f>
        <v>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v>
      </c>
      <c r="K53" s="4" t="str">
        <f>IF(IFERROR(VLOOKUP(M53,illustrative_procedures!$A$1:$O$1000,14,FALSE),"")=0,"",IFERROR(VLOOKUP(M53,illustrative_procedures!$A$1:$O$1000,14,FALSE),""))</f>
        <v>Interview key personnel to determine if reviews, tests or audits are completed by the organization to verify users' ability to connect to the internal network is restricted in accordance with the access control policy.</v>
      </c>
      <c r="L53" s="4" t="str">
        <f>IF(IFERROR(VLOOKUP(M53,illustrative_procedures!$A$1:$O$1000,15,FALSE),"")=0,"",IFERROR(VLOOKUP(M53,illustrative_procedures!$A$1:$O$1000,15,FALSE),""))</f>
        <v>Obtain and examine supporting documentation maintained as evidence of these reviews, tests or audits to determine if issues identified were investigated and corrected.</v>
      </c>
      <c r="M53" s="4" t="str">
        <f t="shared" si="0"/>
        <v>The ability of users to connect to the internal network is restricted using a deny-by-default and allow-by-exception policy at managed inter</v>
      </c>
      <c r="N53" s="4" t="str">
        <f>IF(assessment_report_column!K53=0,"",assessment_report_column!K53)</f>
        <v>08 Network Protection</v>
      </c>
    </row>
    <row r="54" spans="1:14" s="6" customFormat="1" ht="96" x14ac:dyDescent="0.25">
      <c r="A54" s="4" t="str">
        <f>IF(assessment_report_column!L54=0,"",assessment_report_column!L54)</f>
        <v>0816.01w1System.1</v>
      </c>
      <c r="B54" s="4">
        <f>IF(IFERROR(VLOOKUP(N54,'Domain Names'!$A$2:$C$20,2,FALSE),"")=0,"",IFERROR(VLOOKUP(N54,'Domain Names'!$A$2:$C$20,2,FALSE),""))</f>
        <v>8</v>
      </c>
      <c r="C54" s="4" t="str">
        <f>IF(IFERROR(VLOOKUP(N54,'Domain Names'!$A$2:$C$20,3,FALSE),"")=0,"",IFERROR(VLOOKUP(N54,'Domain Names'!$A$2:$C$20,3,FALSE),""))</f>
        <v>Network Protection</v>
      </c>
      <c r="D54" s="4" t="str">
        <f>IF(assessment_report_column!P54=0,"",assessment_report_column!P54)</f>
        <v>01.w Sensitive System Isolation</v>
      </c>
      <c r="E54" s="4" t="str">
        <f>IF(assessment_report_column!N54=0,"",assessment_report_column!N54)</f>
        <v>System</v>
      </c>
      <c r="F54" s="4">
        <f>IF(assessment_report_column!O54=0,"",assessment_report_column!O54)</f>
        <v>1</v>
      </c>
      <c r="G54" s="4" t="str">
        <f>IF(assessment_report_column!S54=0,"",assessment_report_column!S54)</f>
        <v>The sensitivity of applications/systems is explicitly identified and documented by the application/system owner.</v>
      </c>
      <c r="H54" s="4" t="str">
        <f>IF(IFERROR(VLOOKUP(M54,illustrative_procedures!$A$1:$O$1000,11,FALSE),"")=0,"",IFERROR(VLOOKUP(M54,illustrative_procedures!$A$1:$O$1000,11,FALSE),""))</f>
        <v>Obtain and examine the asset management policies to determine if requirements are defined for identifying and documenting the sensitivity of each application/system.</v>
      </c>
      <c r="I54" s="4" t="str">
        <f>IF(IFERROR(VLOOKUP(M54,illustrative_procedures!$A$1:$O$1000,12,FALSE),"")=0,"",IFERROR(VLOOKUP(M54,illustrative_procedures!$A$1:$O$1000,12,FALSE),""))</f>
        <v>Obtain and examine the asset management procedure documentation to determine if a process is defined for identifying and documenting the sensitivity of each application/system.</v>
      </c>
      <c r="J54" s="4" t="str">
        <f>IF(IFERROR(VLOOKUP(M54,illustrative_procedures!$A$1:$O$1000,13,FALSE),"")=0,"",IFERROR(VLOOKUP(M54,illustrative_procedures!$A$1:$O$1000,13,FALSE),""))</f>
        <v>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v>
      </c>
      <c r="K54" s="4" t="str">
        <f>IF(IFERROR(VLOOKUP(M54,illustrative_procedures!$A$1:$O$1000,14,FALSE),"")=0,"",IFERROR(VLOOKUP(M54,illustrative_procedures!$A$1:$O$1000,14,FALSE),""))</f>
        <v>Interview key personnel to determine if reviews, tests or audits are completed by the organization to verify the sensitivity of each application/system is identified and documented.</v>
      </c>
      <c r="L54" s="4" t="str">
        <f>IF(IFERROR(VLOOKUP(M54,illustrative_procedures!$A$1:$O$1000,15,FALSE),"")=0,"",IFERROR(VLOOKUP(M54,illustrative_procedures!$A$1:$O$1000,15,FALSE),""))</f>
        <v>Obtain and examine supporting documentation maintained as evidence of these reviews, tests or audits to determine if issues identified were investigated and corrected.</v>
      </c>
      <c r="M54" s="4" t="str">
        <f t="shared" si="0"/>
        <v>The sensitivity of applications/systems is explicitly identified and documented by the application/system owner.</v>
      </c>
      <c r="N54" s="4" t="str">
        <f>IF(assessment_report_column!K54=0,"",assessment_report_column!K54)</f>
        <v>08 Network Protection</v>
      </c>
    </row>
    <row r="55" spans="1:14" s="6" customFormat="1" ht="120" x14ac:dyDescent="0.25">
      <c r="A55" s="4" t="str">
        <f>IF(assessment_report_column!L55=0,"",assessment_report_column!L55)</f>
        <v>0819.09m1Organizational.23</v>
      </c>
      <c r="B55" s="4">
        <f>IF(IFERROR(VLOOKUP(N55,'Domain Names'!$A$2:$C$20,2,FALSE),"")=0,"",IFERROR(VLOOKUP(N55,'Domain Names'!$A$2:$C$20,2,FALSE),""))</f>
        <v>8</v>
      </c>
      <c r="C55" s="4" t="str">
        <f>IF(IFERROR(VLOOKUP(N55,'Domain Names'!$A$2:$C$20,3,FALSE),"")=0,"",IFERROR(VLOOKUP(N55,'Domain Names'!$A$2:$C$20,3,FALSE),""))</f>
        <v>Network Protection</v>
      </c>
      <c r="D55" s="4" t="str">
        <f>IF(assessment_report_column!P55=0,"",assessment_report_column!P55)</f>
        <v>09.m Network Controls</v>
      </c>
      <c r="E55" s="4" t="str">
        <f>IF(assessment_report_column!N55=0,"",assessment_report_column!N55)</f>
        <v>Organizational</v>
      </c>
      <c r="F55" s="4">
        <f>IF(assessment_report_column!O55=0,"",assessment_report_column!O55)</f>
        <v>1</v>
      </c>
      <c r="G55" s="4" t="str">
        <f>IF(assessment_report_column!S55=0,"",assessment_report_column!S55)</f>
        <v>A current network diagram (including wireless networks) exists and is updated whenever there are network changes and no less than every 6 months.</v>
      </c>
      <c r="H55" s="4" t="str">
        <f>IF(IFERROR(VLOOKUP(M55,illustrative_procedures!$A$1:$O$1000,11,FALSE),"")=0,"",IFERROR(VLOOKUP(M55,illustrative_procedures!$A$1:$O$1000,11,FALSE),""))</f>
        <v>Obtain and examine the network management policies to determine if requirements are defined for maintaining a current network diagram that is updated whenever there are network changes and no less than every 6 months.</v>
      </c>
      <c r="I55" s="4" t="str">
        <f>IF(IFERROR(VLOOKUP(M55,illustrative_procedures!$A$1:$O$1000,12,FALSE),"")=0,"",IFERROR(VLOOKUP(M55,illustrative_procedures!$A$1:$O$1000,12,FALSE),""))</f>
        <v>Obtain and examine the network management procedure documentation to determine if a process is defined for maintaining a current network diagram that is updated whenever there are network changes and no less than every 6 months.</v>
      </c>
      <c r="J55" s="4" t="str">
        <f>IF(IFERROR(VLOOKUP(M55,illustrative_procedures!$A$1:$O$1000,13,FALSE),"")=0,"",IFERROR(VLOOKUP(M55,illustrative_procedures!$A$1:$O$1000,13,FALSE),""))</f>
        <v>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v>
      </c>
      <c r="K55" s="4" t="str">
        <f>IF(IFERROR(VLOOKUP(M55,illustrative_procedures!$A$1:$O$1000,14,FALSE),"")=0,"",IFERROR(VLOOKUP(M55,illustrative_procedures!$A$1:$O$1000,14,FALSE),""))</f>
        <v>Interview key personnel to determine if reviews, tests or audits are completed by the organization to verify a current network diagram is maintained and is up-to-date.</v>
      </c>
      <c r="L55" s="4" t="str">
        <f>IF(IFERROR(VLOOKUP(M55,illustrative_procedures!$A$1:$O$1000,15,FALSE),"")=0,"",IFERROR(VLOOKUP(M55,illustrative_procedures!$A$1:$O$1000,15,FALSE),""))</f>
        <v>Obtain and examine supporting documentation maintained as evidence of these reviews, tests or audits to determine if issues identified were investigated and corrected.</v>
      </c>
      <c r="M55" s="4" t="str">
        <f t="shared" si="0"/>
        <v>A current network diagram (including wireless networks) exists and is updated whenever there are network changes and no less than every 6 mo</v>
      </c>
      <c r="N55" s="4" t="str">
        <f>IF(assessment_report_column!K55=0,"",assessment_report_column!K55)</f>
        <v>08 Network Protection</v>
      </c>
    </row>
    <row r="56" spans="1:14" s="6" customFormat="1" ht="360" x14ac:dyDescent="0.25">
      <c r="A56" s="4" t="str">
        <f>IF(assessment_report_column!L56=0,"",assessment_report_column!L56)</f>
        <v>0835.09n1Organizational.1</v>
      </c>
      <c r="B56" s="4">
        <f>IF(IFERROR(VLOOKUP(N56,'Domain Names'!$A$2:$C$20,2,FALSE),"")=0,"",IFERROR(VLOOKUP(N56,'Domain Names'!$A$2:$C$20,2,FALSE),""))</f>
        <v>8</v>
      </c>
      <c r="C56" s="4" t="str">
        <f>IF(IFERROR(VLOOKUP(N56,'Domain Names'!$A$2:$C$20,3,FALSE),"")=0,"",IFERROR(VLOOKUP(N56,'Domain Names'!$A$2:$C$20,3,FALSE),""))</f>
        <v>Network Protection</v>
      </c>
      <c r="D56" s="4" t="str">
        <f>IF(assessment_report_column!P56=0,"",assessment_report_column!P56)</f>
        <v>09.n Security of Network Services</v>
      </c>
      <c r="E56" s="4" t="str">
        <f>IF(assessment_report_column!N56=0,"",assessment_report_column!N56)</f>
        <v>Organizational</v>
      </c>
      <c r="F56" s="4">
        <f>IF(assessment_report_column!O56=0,"",assessment_report_column!O56)</f>
        <v>1</v>
      </c>
      <c r="G56" s="4" t="str">
        <f>IF(assessment_report_column!S56=0,"",assessment_report_column!S56)</f>
        <v>Agreed services provided by a network service provider/manager are formally managed and monitored to ensure they are provided securely.</v>
      </c>
      <c r="H56" s="4" t="str">
        <f>IF(IFERROR(VLOOKUP(M56,illustrative_procedures!$A$1:$O$1000,11,FALSE),"")=0,"",IFERROR(VLOOKUP(M56,illustrative_procedures!$A$1:$O$1000,11,FALSE),""))</f>
        <v>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56" s="4" t="str">
        <f>IF(IFERROR(VLOOKUP(M56,illustrative_procedures!$A$1:$O$1000,12,FALSE),"")=0,"",IFERROR(VLOOKUP(M56,illustrative_procedures!$A$1:$O$1000,12,FALSE),""))</f>
        <v>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v>
      </c>
      <c r="J56" s="4" t="str">
        <f>IF(IFERROR(VLOOKUP(M56,illustrative_procedures!$A$1:$O$1000,13,FALSE),"")=0,"",IFERROR(VLOOKUP(M56,illustrative_procedures!$A$1:$O$1000,13,FALSE),""))</f>
        <v>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v>
      </c>
      <c r="K56" s="4" t="str">
        <f>IF(IFERROR(VLOOKUP(M56,illustrative_procedures!$A$1:$O$1000,14,FALSE),"")=0,"",IFERROR(VLOOKUP(M56,illustrative_procedures!$A$1:$O$1000,14,FALSE),""))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v>
      </c>
      <c r="L56" s="4" t="str">
        <f>IF(IFERROR(VLOOKUP(M56,illustrative_procedures!$A$1:$O$1000,15,FALSE),"")=0,"",IFERROR(VLOOKUP(M56,illustrative_procedures!$A$1:$O$1000,15,FALSE),""))</f>
        <v>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6" s="4" t="str">
        <f t="shared" si="0"/>
        <v>Agreed services provided by a network service provider/manager are formally managed and monitored to ensure they are provided securely.</v>
      </c>
      <c r="N56" s="4" t="str">
        <f>IF(assessment_report_column!K56=0,"",assessment_report_column!K56)</f>
        <v>08 Network Protection</v>
      </c>
    </row>
    <row r="57" spans="1:14" s="6" customFormat="1" ht="240" x14ac:dyDescent="0.25">
      <c r="A57" s="4" t="str">
        <f>IF(assessment_report_column!L57=0,"",assessment_report_column!L57)</f>
        <v>0850.01o1Organizational.12</v>
      </c>
      <c r="B57" s="4">
        <f>IF(IFERROR(VLOOKUP(N57,'Domain Names'!$A$2:$C$20,2,FALSE),"")=0,"",IFERROR(VLOOKUP(N57,'Domain Names'!$A$2:$C$20,2,FALSE),""))</f>
        <v>8</v>
      </c>
      <c r="C57" s="4" t="str">
        <f>IF(IFERROR(VLOOKUP(N57,'Domain Names'!$A$2:$C$20,3,FALSE),"")=0,"",IFERROR(VLOOKUP(N57,'Domain Names'!$A$2:$C$20,3,FALSE),""))</f>
        <v>Network Protection</v>
      </c>
      <c r="D57" s="4" t="str">
        <f>IF(assessment_report_column!P57=0,"",assessment_report_column!P57)</f>
        <v>01.o Network Routing Control</v>
      </c>
      <c r="E57" s="4" t="str">
        <f>IF(assessment_report_column!N57=0,"",assessment_report_column!N57)</f>
        <v>Organizational</v>
      </c>
      <c r="F57" s="4">
        <f>IF(assessment_report_column!O57=0,"",assessment_report_column!O57)</f>
        <v>1</v>
      </c>
      <c r="G57" s="4" t="str">
        <f>IF(assessment_report_column!S57=0,"",assessment_report_column!S57)</f>
        <v>Routing controls are implemented through security gateways (e.g., firewalls) used between internal and external networks (e.g., the Internet and 3rd party networks).</v>
      </c>
      <c r="H57" s="4" t="str">
        <f>IF(IFERROR(VLOOKUP(M57,illustrative_procedures!$A$1:$O$1000,11,FALSE),"")=0,"",IFERROR(VLOOKUP(M57,illustrative_procedures!$A$1:$O$1000,11,FALSE),""))</f>
        <v>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57" s="4" t="str">
        <f>IF(IFERROR(VLOOKUP(M57,illustrative_procedures!$A$1:$O$1000,12,FALSE),"")=0,"",IFERROR(VLOOKUP(M57,illustrative_procedures!$A$1:$O$1000,12,FALSE),""))</f>
        <v>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57" s="4" t="str">
        <f>IF(IFERROR(VLOOKUP(M57,illustrative_procedures!$A$1:$O$1000,13,FALSE),"")=0,"",IFERROR(VLOOKUP(M57,illustrative_procedures!$A$1:$O$1000,13,FALSE),""))</f>
        <v>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v>
      </c>
      <c r="K57" s="4" t="str">
        <f>IF(IFERROR(VLOOKUP(M57,illustrative_procedures!$A$1:$O$1000,14,FALSE),"")=0,"",IFERROR(VLOOKUP(M57,illustrative_procedures!$A$1:$O$1000,14,FALSE),""))</f>
        <v>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57" s="4" t="str">
        <f>IF(IFERROR(VLOOKUP(M57,illustrative_procedures!$A$1:$O$1000,15,FALSE),"")=0,"",IFERROR(VLOOKUP(M57,illustrative_procedures!$A$1:$O$1000,15,FALSE),""))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57" s="4" t="str">
        <f t="shared" si="0"/>
        <v>Routing controls are implemented through security gateways (e.g., firewalls) used between internal and external networks (e.g., the Internet</v>
      </c>
      <c r="N57" s="4" t="str">
        <f>IF(assessment_report_column!K57=0,"",assessment_report_column!K57)</f>
        <v>08 Network Protection</v>
      </c>
    </row>
    <row r="58" spans="1:14" s="6" customFormat="1" ht="312" x14ac:dyDescent="0.25">
      <c r="A58" s="4" t="str">
        <f>IF(assessment_report_column!L58=0,"",assessment_report_column!L58)</f>
        <v>0836.09.n2Organizational.1</v>
      </c>
      <c r="B58" s="4">
        <f>IF(IFERROR(VLOOKUP(N58,'Domain Names'!$A$2:$C$20,2,FALSE),"")=0,"",IFERROR(VLOOKUP(N58,'Domain Names'!$A$2:$C$20,2,FALSE),""))</f>
        <v>8</v>
      </c>
      <c r="C58" s="4" t="str">
        <f>IF(IFERROR(VLOOKUP(N58,'Domain Names'!$A$2:$C$20,3,FALSE),"")=0,"",IFERROR(VLOOKUP(N58,'Domain Names'!$A$2:$C$20,3,FALSE),""))</f>
        <v>Network Protection</v>
      </c>
      <c r="D58" s="4" t="str">
        <f>IF(assessment_report_column!P58=0,"",assessment_report_column!P58)</f>
        <v>09.n Security of Network Services</v>
      </c>
      <c r="E58" s="4" t="str">
        <f>IF(assessment_report_column!N58=0,"",assessment_report_column!N58)</f>
        <v>Organizational</v>
      </c>
      <c r="F58" s="4">
        <f>IF(assessment_report_column!O58=0,"",assessment_report_column!O58)</f>
        <v>2</v>
      </c>
      <c r="G58" s="4" t="str">
        <f>IF(assessment_report_column!S58=0,"",assessment_report_column!S58)</f>
        <v>The organization formally authorizes and documents the characteristics of each connection from an information system to other information systems outside the organization.</v>
      </c>
      <c r="H58" s="4" t="str">
        <f>IF(IFERROR(VLOOKUP(M58,illustrative_procedures!$A$1:$O$1000,11,FALSE),"")=0,"",IFERROR(VLOOKUP(M58,illustrative_procedures!$A$1:$O$1000,11,FALSE),""))</f>
        <v>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v>
      </c>
      <c r="I58" s="4" t="str">
        <f>IF(IFERROR(VLOOKUP(M58,illustrative_procedures!$A$1:$O$1000,12,FALSE),"")=0,"",IFERROR(VLOOKUP(M58,illustrative_procedures!$A$1:$O$1000,12,FALSE),""))</f>
        <v>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v>
      </c>
      <c r="J58" s="4" t="str">
        <f>IF(IFERROR(VLOOKUP(M58,illustrative_procedures!$A$1:$O$1000,13,FALSE),"")=0,"",IFERROR(VLOOKUP(M58,illustrative_procedures!$A$1:$O$1000,13,FALSE),""))</f>
        <v>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v>
      </c>
      <c r="K58" s="4" t="str">
        <f>IF(IFERROR(VLOOKUP(M58,illustrative_procedures!$A$1:$O$1000,14,FALSE),"")=0,"",IFERROR(VLOOKUP(M58,illustrative_procedures!$A$1:$O$1000,14,FALSE),""))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v>
      </c>
      <c r="L58" s="4" t="str">
        <f>IF(IFERROR(VLOOKUP(M58,illustrative_procedures!$A$1:$O$1000,15,FALSE),"")=0,"",IFERROR(VLOOKUP(M58,illustrative_procedures!$A$1:$O$1000,15,FALSE),""))</f>
        <v>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8" s="4" t="str">
        <f t="shared" si="0"/>
        <v>The organization formally authorizes and documents the characteristics of each connection from an information system to other information sy</v>
      </c>
      <c r="N58" s="4" t="str">
        <f>IF(assessment_report_column!K58=0,"",assessment_report_column!K58)</f>
        <v>08 Network Protection</v>
      </c>
    </row>
    <row r="59" spans="1:14" s="6" customFormat="1" ht="409.5" x14ac:dyDescent="0.25">
      <c r="A59" s="4" t="str">
        <f>IF(assessment_report_column!L59=0,"",assessment_report_column!L59)</f>
        <v>0837.09.n2Organizational.2</v>
      </c>
      <c r="B59" s="4">
        <f>IF(IFERROR(VLOOKUP(N59,'Domain Names'!$A$2:$C$20,2,FALSE),"")=0,"",IFERROR(VLOOKUP(N59,'Domain Names'!$A$2:$C$20,2,FALSE),""))</f>
        <v>8</v>
      </c>
      <c r="C59" s="4" t="str">
        <f>IF(IFERROR(VLOOKUP(N59,'Domain Names'!$A$2:$C$20,3,FALSE),"")=0,"",IFERROR(VLOOKUP(N59,'Domain Names'!$A$2:$C$20,3,FALSE),""))</f>
        <v>Network Protection</v>
      </c>
      <c r="D59" s="4" t="str">
        <f>IF(assessment_report_column!P59=0,"",assessment_report_column!P59)</f>
        <v>09.n Security of Network Services</v>
      </c>
      <c r="E59" s="4" t="str">
        <f>IF(assessment_report_column!N59=0,"",assessment_report_column!N59)</f>
        <v>Organizational</v>
      </c>
      <c r="F59" s="4">
        <f>IF(assessment_report_column!O59=0,"",assessment_report_column!O59)</f>
        <v>2</v>
      </c>
      <c r="G59" s="4" t="str">
        <f>IF(assessment_report_column!S59=0,"",assessment_report_column!S59)</f>
        <v>Formal agreements with external information system providers include specific obligations for security and privacy.</v>
      </c>
      <c r="H59" s="4" t="str">
        <f>IF(IFERROR(VLOOKUP(M59,illustrative_procedures!$A$1:$O$1000,11,FALSE),"")=0,"",IFERROR(VLOOKUP(M59,illustrative_procedures!$A$1:$O$1000,11,FALSE),""))</f>
        <v>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v>
      </c>
      <c r="I59" s="4" t="str">
        <f>IF(IFERROR(VLOOKUP(M59,illustrative_procedures!$A$1:$O$1000,12,FALSE),"")=0,"",IFERROR(VLOOKUP(M59,illustrative_procedures!$A$1:$O$1000,12,FALSE),""))</f>
        <v>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v>
      </c>
      <c r="J59" s="4" t="str">
        <f>IF(IFERROR(VLOOKUP(M59,illustrative_procedures!$A$1:$O$1000,13,FALSE),"")=0,"",IFERROR(VLOOKUP(M59,illustrative_procedures!$A$1:$O$1000,13,FALSE),""))</f>
        <v>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v>
      </c>
      <c r="K59" s="4" t="str">
        <f>IF(IFERROR(VLOOKUP(M59,illustrative_procedures!$A$1:$O$1000,14,FALSE),"")=0,"",IFERROR(VLOOKUP(M59,illustrative_procedures!$A$1:$O$1000,14,FALSE),""))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v>
      </c>
      <c r="L59" s="4" t="str">
        <f>IF(IFERROR(VLOOKUP(M59,illustrative_procedures!$A$1:$O$1000,15,FALSE),"")=0,"",IFERROR(VLOOKUP(M59,illustrative_procedures!$A$1:$O$1000,15,FALSE),""))</f>
        <v>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9" s="4" t="str">
        <f t="shared" si="0"/>
        <v>Formal agreements with external information system providers include specific obligations for security and privacy.</v>
      </c>
      <c r="N59" s="4" t="str">
        <f>IF(assessment_report_column!K59=0,"",assessment_report_column!K59)</f>
        <v>08 Network Protection</v>
      </c>
    </row>
    <row r="60" spans="1:14" s="6" customFormat="1" ht="300" x14ac:dyDescent="0.25">
      <c r="A60" s="4" t="str">
        <f>IF(assessment_report_column!L60=0,"",assessment_report_column!L60)</f>
        <v>0806.01m2Organizational.12356</v>
      </c>
      <c r="B60" s="4">
        <f>IF(IFERROR(VLOOKUP(N60,'Domain Names'!$A$2:$C$20,2,FALSE),"")=0,"",IFERROR(VLOOKUP(N60,'Domain Names'!$A$2:$C$20,2,FALSE),""))</f>
        <v>8</v>
      </c>
      <c r="C60" s="4" t="str">
        <f>IF(IFERROR(VLOOKUP(N60,'Domain Names'!$A$2:$C$20,3,FALSE),"")=0,"",IFERROR(VLOOKUP(N60,'Domain Names'!$A$2:$C$20,3,FALSE),""))</f>
        <v>Network Protection</v>
      </c>
      <c r="D60" s="4" t="str">
        <f>IF(assessment_report_column!P60=0,"",assessment_report_column!P60)</f>
        <v>01.m Segregation in Networks</v>
      </c>
      <c r="E60" s="4" t="str">
        <f>IF(assessment_report_column!N60=0,"",assessment_report_column!N60)</f>
        <v>Organizational</v>
      </c>
      <c r="F60" s="4">
        <f>IF(assessment_report_column!O60=0,"",assessment_report_column!O60)</f>
        <v>2</v>
      </c>
      <c r="G60" s="4" t="str">
        <f>IF(assessment_report_column!S60=0,"",assessment_report_column!S60)</f>
        <v>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v>
      </c>
      <c r="H60" s="4" t="str">
        <f>IF(IFERROR(VLOOKUP(M60,illustrative_procedures!$A$1:$O$1000,11,FALSE),"")=0,"",IFERROR(VLOOKUP(M60,illustrative_procedures!$A$1:$O$1000,11,FALSE),""))</f>
        <v>Obtain and examine the network management policies to determine if requirements are defined for logically and physically segmenting the organization's network with a defined security perimeter based on functionality and classification of the data/systems.</v>
      </c>
      <c r="I60" s="4" t="str">
        <f>IF(IFERROR(VLOOKUP(M60,illustrative_procedures!$A$1:$O$1000,12,FALSE),"")=0,"",IFERROR(VLOOKUP(M60,illustrative_procedures!$A$1:$O$1000,12,FALSE),""))</f>
        <v>Obtain and examine the network management procedure documentation to determine if a process is defined for logically and physically segmenting the organization's network with a defined security perimeter based on functionality and classification of the data/systems.</v>
      </c>
      <c r="J60" s="4" t="str">
        <f>IF(IFERROR(VLOOKUP(M60,illustrative_procedures!$A$1:$O$1000,13,FALSE),"")=0,"",IFERROR(VLOOKUP(M60,illustrative_procedures!$A$1:$O$1000,13,FALSE),""))</f>
        <v>Obtain and examine the organization's network diagram(s) to determine if network segments are defined and segregated based on the functionality and the classification of the data/systems.</v>
      </c>
      <c r="K60" s="4" t="str">
        <f>IF(IFERROR(VLOOKUP(M60,illustrative_procedures!$A$1:$O$1000,14,FALSE),"")=0,"",IFERROR(VLOOKUP(M60,illustrative_procedures!$A$1:$O$1000,14,FALSE),""))</f>
        <v>Interview key personnel to determine if reviews, tests or audits are completed by the organization to verify logical and physical segments of the organization's network within a defined security perimeter are based on functionality and classification of the data/systems.</v>
      </c>
      <c r="L60" s="4" t="str">
        <f>IF(IFERROR(VLOOKUP(M60,illustrative_procedures!$A$1:$O$1000,15,FALSE),"")=0,"",IFERROR(VLOOKUP(M60,illustrative_procedures!$A$1:$O$1000,15,FALSE),""))</f>
        <v>Obtain and examine supporting documentation maintained as evidence of these reviews, tests or audits to determine if issues identified were investigated and corrected.</v>
      </c>
      <c r="M60" s="4" t="str">
        <f t="shared" si="0"/>
        <v>The organization’s network is logically and physically segmented with a defined security perimeter and a graduated set of controls, includin</v>
      </c>
      <c r="N60" s="4" t="str">
        <f>IF(assessment_report_column!K60=0,"",assessment_report_column!K60)</f>
        <v>08 Network Protection</v>
      </c>
    </row>
    <row r="61" spans="1:14" s="6" customFormat="1" ht="168" x14ac:dyDescent="0.25">
      <c r="A61" s="4" t="str">
        <f>IF(assessment_report_column!L61=0,"",assessment_report_column!L61)</f>
        <v>0815.01o2Organizational.123</v>
      </c>
      <c r="B61" s="4">
        <f>IF(IFERROR(VLOOKUP(N61,'Domain Names'!$A$2:$C$20,2,FALSE),"")=0,"",IFERROR(VLOOKUP(N61,'Domain Names'!$A$2:$C$20,2,FALSE),""))</f>
        <v>8</v>
      </c>
      <c r="C61" s="4" t="str">
        <f>IF(IFERROR(VLOOKUP(N61,'Domain Names'!$A$2:$C$20,3,FALSE),"")=0,"",IFERROR(VLOOKUP(N61,'Domain Names'!$A$2:$C$20,3,FALSE),""))</f>
        <v>Network Protection</v>
      </c>
      <c r="D61" s="4" t="str">
        <f>IF(assessment_report_column!P61=0,"",assessment_report_column!P61)</f>
        <v>01.o Network Routing Control</v>
      </c>
      <c r="E61" s="4" t="str">
        <f>IF(assessment_report_column!N61=0,"",assessment_report_column!N61)</f>
        <v>Organizational</v>
      </c>
      <c r="F61" s="4">
        <f>IF(assessment_report_column!O61=0,"",assessment_report_column!O61)</f>
        <v>2</v>
      </c>
      <c r="G61" s="4" t="str">
        <f>IF(assessment_report_column!S61=0,"",assessment_report_column!S61)</f>
        <v>Requirements for network routing control is based on the access control policy, including positive source and destination checking mechanisms, such as firewall validation of source/destination addresses, and the hiding of internal directory services and IP addresses.</v>
      </c>
      <c r="H61" s="4" t="str">
        <f>IF(IFERROR(VLOOKUP(M61,illustrative_procedures!$A$1:$O$1000,11,FALSE),"")=0,"",IFERROR(VLOOKUP(M61,illustrative_procedures!$A$1:$O$1000,11,FALSE),""))</f>
        <v>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v>
      </c>
      <c r="I61" s="4" t="str">
        <f>IF(IFERROR(VLOOKUP(M61,illustrative_procedures!$A$1:$O$1000,12,FALSE),"")=0,"",IFERROR(VLOOKUP(M61,illustrative_procedures!$A$1:$O$1000,12,FALSE),""))</f>
        <v>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v>
      </c>
      <c r="J61" s="4" t="str">
        <f>IF(IFERROR(VLOOKUP(M61,illustrative_procedures!$A$1:$O$1000,13,FALSE),"")=0,"",IFERROR(VLOOKUP(M61,illustrative_procedures!$A$1:$O$1000,13,FALSE),""))</f>
        <v>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v>
      </c>
      <c r="K61" s="4" t="str">
        <f>IF(IFERROR(VLOOKUP(M61,illustrative_procedures!$A$1:$O$1000,14,FALSE),"")=0,"",IFERROR(VLOOKUP(M61,illustrative_procedures!$A$1:$O$1000,14,FALSE),""))</f>
        <v>Interview key personnel to determine if reviews, tests or audits are completed by the organization to verify firewalls appropriately restrict traffic in accordance with the organization's policy.</v>
      </c>
      <c r="L61" s="4" t="str">
        <f>IF(IFERROR(VLOOKUP(M61,illustrative_procedures!$A$1:$O$1000,15,FALSE),"")=0,"",IFERROR(VLOOKUP(M61,illustrative_procedures!$A$1:$O$1000,15,FALSE),""))</f>
        <v>Obtain and examine supporting documentation maintained as evidence of these reviews, tests or audits to determine if issues identified were investigated and corrected.</v>
      </c>
      <c r="M61" s="4" t="str">
        <f t="shared" si="0"/>
        <v>Requirements for network routing control is based on the access control policy, including positive source and destination checking mechanism</v>
      </c>
      <c r="N61" s="4" t="str">
        <f>IF(assessment_report_column!K61=0,"",assessment_report_column!K61)</f>
        <v>08 Network Protection</v>
      </c>
    </row>
    <row r="62" spans="1:14" s="6" customFormat="1" ht="348" x14ac:dyDescent="0.25">
      <c r="A62" s="4" t="str">
        <f>IF(assessment_report_column!L62=0,"",assessment_report_column!L62)</f>
        <v>0894.01m2Organizational.7</v>
      </c>
      <c r="B62" s="4">
        <f>IF(IFERROR(VLOOKUP(N62,'Domain Names'!$A$2:$C$20,2,FALSE),"")=0,"",IFERROR(VLOOKUP(N62,'Domain Names'!$A$2:$C$20,2,FALSE),""))</f>
        <v>8</v>
      </c>
      <c r="C62" s="4" t="str">
        <f>IF(IFERROR(VLOOKUP(N62,'Domain Names'!$A$2:$C$20,3,FALSE),"")=0,"",IFERROR(VLOOKUP(N62,'Domain Names'!$A$2:$C$20,3,FALSE),""))</f>
        <v>Network Protection</v>
      </c>
      <c r="D62" s="4" t="str">
        <f>IF(assessment_report_column!P62=0,"",assessment_report_column!P62)</f>
        <v>01.m Segregation in Networks</v>
      </c>
      <c r="E62" s="4" t="str">
        <f>IF(assessment_report_column!N62=0,"",assessment_report_column!N62)</f>
        <v>Organizational</v>
      </c>
      <c r="F62" s="4">
        <f>IF(assessment_report_column!O62=0,"",assessment_report_column!O62)</f>
        <v>2</v>
      </c>
      <c r="G62" s="4" t="str">
        <f>IF(assessment_report_column!S62=0,"",assessment_report_column!S62)</f>
        <v>Networks are segregated from production-level networks when migrating physical servers, applications or data to virtualized servers.</v>
      </c>
      <c r="H62" s="4" t="str">
        <f>IF(IFERROR(VLOOKUP(M62,illustrative_procedures!$A$1:$O$1000,11,FALSE),"")=0,"",IFERROR(VLOOKUP(M62,illustrative_procedures!$A$1:$O$1000,11,FALSE),""))</f>
        <v>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v>
      </c>
      <c r="I62" s="4" t="str">
        <f>IF(IFERROR(VLOOKUP(M62,illustrative_procedures!$A$1:$O$1000,12,FALSE),"")=0,"",IFERROR(VLOOKUP(M62,illustrative_procedures!$A$1:$O$1000,12,FALSE),""))</f>
        <v>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2" s="4" t="str">
        <f>IF(IFERROR(VLOOKUP(M62,illustrative_procedures!$A$1:$O$1000,13,FALSE),"")=0,"",IFERROR(VLOOKUP(M62,illustrative_procedures!$A$1:$O$1000,13,FALSE),""))</f>
        <v>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v>
      </c>
      <c r="K62" s="4" t="str">
        <f>IF(IFERROR(VLOOKUP(M62,illustrative_procedures!$A$1:$O$1000,14,FALSE),"")=0,"",IFERROR(VLOOKUP(M62,illustrative_procedures!$A$1:$O$1000,14,FALSE),""))</f>
        <v>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2" s="4" t="str">
        <f>IF(IFERROR(VLOOKUP(M62,illustrative_procedures!$A$1:$O$1000,15,FALSE),"")=0,"",IFERROR(VLOOKUP(M62,illustrative_procedures!$A$1:$O$1000,15,FALSE),""))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2" s="4" t="str">
        <f t="shared" si="0"/>
        <v>Networks are segregated from production-level networks when migrating physical servers, applications or data to virtualized servers.</v>
      </c>
      <c r="N62" s="4" t="str">
        <f>IF(assessment_report_column!K62=0,"",assessment_report_column!K62)</f>
        <v>08 Network Protection</v>
      </c>
    </row>
    <row r="63" spans="1:14" s="6" customFormat="1" ht="324" x14ac:dyDescent="0.25">
      <c r="A63" s="4" t="str">
        <f>IF(assessment_report_column!L63=0,"",assessment_report_column!L63)</f>
        <v>0833.01.wFTIOrganizational.1</v>
      </c>
      <c r="B63" s="4">
        <f>IF(IFERROR(VLOOKUP(N63,'Domain Names'!$A$2:$C$20,2,FALSE),"")=0,"",IFERROR(VLOOKUP(N63,'Domain Names'!$A$2:$C$20,2,FALSE),""))</f>
        <v>8</v>
      </c>
      <c r="C63" s="4" t="str">
        <f>IF(IFERROR(VLOOKUP(N63,'Domain Names'!$A$2:$C$20,3,FALSE),"")=0,"",IFERROR(VLOOKUP(N63,'Domain Names'!$A$2:$C$20,3,FALSE),""))</f>
        <v>Network Protection</v>
      </c>
      <c r="D63" s="4" t="str">
        <f>IF(assessment_report_column!P63=0,"",assessment_report_column!P63)</f>
        <v>01.w Sensitive System Isolation</v>
      </c>
      <c r="E63" s="4" t="str">
        <f>IF(assessment_report_column!N63=0,"",assessment_report_column!N63)</f>
        <v>Organizational</v>
      </c>
      <c r="F63" s="4" t="str">
        <f>IF(assessment_report_column!O63=0,"",assessment_report_column!O63)</f>
        <v>FTI</v>
      </c>
      <c r="G63" s="4" t="str">
        <f>IF(assessment_report_column!S63=0,"",assessment_report_column!S63)</f>
        <v>The organization records necessary information about Federal Tax Information (FTI) disclosed outside the organization on a separate list.</v>
      </c>
      <c r="H63" s="4" t="str">
        <f>IF(IFERROR(VLOOKUP(M63,illustrative_procedures!$A$1:$O$1000,11,FALSE),"")=0,"",IFERROR(VLOOKUP(M63,illustrative_procedures!$A$1:$O$1000,11,FALSE),""))</f>
        <v>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63" s="4" t="str">
        <f>IF(IFERROR(VLOOKUP(M63,illustrative_procedures!$A$1:$O$1000,12,FALSE),"")=0,"",IFERROR(VLOOKUP(M63,illustrative_procedures!$A$1:$O$1000,12,FALSE),""))</f>
        <v>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v>
      </c>
      <c r="J63" s="4" t="str">
        <f>IF(IFERROR(VLOOKUP(M63,illustrative_procedures!$A$1:$O$1000,13,FALSE),"")=0,"",IFERROR(VLOOKUP(M63,illustrative_procedures!$A$1:$O$1000,13,FALSE),""))</f>
        <v>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v>
      </c>
      <c r="K63" s="4" t="str">
        <f>IF(IFERROR(VLOOKUP(M63,illustrative_procedures!$A$1:$O$1000,14,FALSE),"")=0,"",IFERROR(VLOOKUP(M63,illustrative_procedures!$A$1:$O$1000,14,FALSE),""))</f>
        <v>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v>
      </c>
      <c r="L63" s="4" t="str">
        <f>IF(IFERROR(VLOOKUP(M63,illustrative_procedures!$A$1:$O$1000,15,FALSE),"")=0,"",IFERROR(VLOOKUP(M63,illustrative_procedures!$A$1:$O$1000,15,FALSE),""))</f>
        <v>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3" s="4" t="str">
        <f t="shared" si="0"/>
        <v>The organization records necessary information about Federal Tax Information (FTI) disclosed outside the organization on a separate list.</v>
      </c>
      <c r="N63" s="4" t="str">
        <f>IF(assessment_report_column!K63=0,"",assessment_report_column!K63)</f>
        <v>08 Network Protection</v>
      </c>
    </row>
    <row r="64" spans="1:14" s="6" customFormat="1" ht="312" x14ac:dyDescent="0.25">
      <c r="A64" s="4" t="str">
        <f>IF(assessment_report_column!L64=0,"",assessment_report_column!L64)</f>
        <v>0834.01.wFTIOrganizational.23</v>
      </c>
      <c r="B64" s="4">
        <f>IF(IFERROR(VLOOKUP(N64,'Domain Names'!$A$2:$C$20,2,FALSE),"")=0,"",IFERROR(VLOOKUP(N64,'Domain Names'!$A$2:$C$20,2,FALSE),""))</f>
        <v>8</v>
      </c>
      <c r="C64" s="4" t="str">
        <f>IF(IFERROR(VLOOKUP(N64,'Domain Names'!$A$2:$C$20,3,FALSE),"")=0,"",IFERROR(VLOOKUP(N64,'Domain Names'!$A$2:$C$20,3,FALSE),""))</f>
        <v>Network Protection</v>
      </c>
      <c r="D64" s="4" t="str">
        <f>IF(assessment_report_column!P64=0,"",assessment_report_column!P64)</f>
        <v>01.w Sensitive System Isolation</v>
      </c>
      <c r="E64" s="4" t="str">
        <f>IF(assessment_report_column!N64=0,"",assessment_report_column!N64)</f>
        <v>Organizational</v>
      </c>
      <c r="F64" s="4" t="str">
        <f>IF(assessment_report_column!O64=0,"",assessment_report_column!O64)</f>
        <v>FTI</v>
      </c>
      <c r="G64" s="4" t="str">
        <f>IF(assessment_report_column!S64=0,"",assessment_report_column!S64)</f>
        <v>The organization records necessary information regarding the bulk transfer of FTI from one computer to another.</v>
      </c>
      <c r="H64" s="4" t="str">
        <f>IF(IFERROR(VLOOKUP(M64,illustrative_procedures!$A$1:$O$1000,11,FALSE),"")=0,"",IFERROR(VLOOKUP(M64,illustrative_procedures!$A$1:$O$1000,11,FALSE),""))</f>
        <v>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v>
      </c>
      <c r="I64" s="4" t="str">
        <f>IF(IFERROR(VLOOKUP(M64,illustrative_procedures!$A$1:$O$1000,12,FALSE),"")=0,"",IFERROR(VLOOKUP(M64,illustrative_procedures!$A$1:$O$1000,12,FALSE),""))</f>
        <v>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v>
      </c>
      <c r="J64" s="4" t="str">
        <f>IF(IFERROR(VLOOKUP(M64,illustrative_procedures!$A$1:$O$1000,13,FALSE),"")=0,"",IFERROR(VLOOKUP(M64,illustrative_procedures!$A$1:$O$1000,13,FALSE),""))</f>
        <v>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v>
      </c>
      <c r="K64" s="4" t="str">
        <f>IF(IFERROR(VLOOKUP(M64,illustrative_procedures!$A$1:$O$1000,14,FALSE),"")=0,"",IFERROR(VLOOKUP(M64,illustrative_procedures!$A$1:$O$1000,14,FALSE),""))</f>
        <v>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v>
      </c>
      <c r="L64" s="4" t="str">
        <f>IF(IFERROR(VLOOKUP(M64,illustrative_procedures!$A$1:$O$1000,15,FALSE),"")=0,"",IFERROR(VLOOKUP(M64,illustrative_procedures!$A$1:$O$1000,15,FALSE),""))</f>
        <v>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4" s="4" t="str">
        <f t="shared" si="0"/>
        <v>The organization records necessary information regarding the bulk transfer of FTI from one computer to another.</v>
      </c>
      <c r="N64" s="4" t="str">
        <f>IF(assessment_report_column!K64=0,"",assessment_report_column!K64)</f>
        <v>08 Network Protection</v>
      </c>
    </row>
    <row r="65" spans="1:14" s="6" customFormat="1" ht="240" x14ac:dyDescent="0.25">
      <c r="A65" s="4" t="str">
        <f>IF(assessment_report_column!L65=0,"",assessment_report_column!L65)</f>
        <v>0856.01wFTIOrganizational.4</v>
      </c>
      <c r="B65" s="4">
        <f>IF(IFERROR(VLOOKUP(N65,'Domain Names'!$A$2:$C$20,2,FALSE),"")=0,"",IFERROR(VLOOKUP(N65,'Domain Names'!$A$2:$C$20,2,FALSE),""))</f>
        <v>8</v>
      </c>
      <c r="C65" s="4" t="str">
        <f>IF(IFERROR(VLOOKUP(N65,'Domain Names'!$A$2:$C$20,3,FALSE),"")=0,"",IFERROR(VLOOKUP(N65,'Domain Names'!$A$2:$C$20,3,FALSE),""))</f>
        <v>Network Protection</v>
      </c>
      <c r="D65" s="4" t="str">
        <f>IF(assessment_report_column!P65=0,"",assessment_report_column!P65)</f>
        <v>01.w Sensitive System Isolation</v>
      </c>
      <c r="E65" s="4" t="str">
        <f>IF(assessment_report_column!N65=0,"",assessment_report_column!N65)</f>
        <v>Organizational</v>
      </c>
      <c r="F65" s="4" t="str">
        <f>IF(assessment_report_column!O65=0,"",assessment_report_column!O65)</f>
        <v>FTI</v>
      </c>
      <c r="G65" s="4" t="str">
        <f>IF(assessment_report_column!S65=0,"",assessment_report_column!S65)</f>
        <v>Software, data, and services that receive, process, store, or transmit FTI must be isolated within a cloud environment so that other cloud customers sharing physical or virtual space cannot access other customer data or applications.</v>
      </c>
      <c r="H65" s="4" t="str">
        <f>IF(IFERROR(VLOOKUP(M65,illustrative_procedures!$A$1:$O$1000,11,FALSE),"")=0,"",IFERROR(VLOOKUP(M65,illustrative_procedures!$A$1:$O$1000,11,FALSE),""))</f>
        <v>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65" s="4" t="str">
        <f>IF(IFERROR(VLOOKUP(M65,illustrative_procedures!$A$1:$O$1000,12,FALSE),"")=0,"",IFERROR(VLOOKUP(M65,illustrative_procedures!$A$1:$O$1000,12,FALSE),""))</f>
        <v>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65" s="4" t="str">
        <f>IF(IFERROR(VLOOKUP(M65,illustrative_procedures!$A$1:$O$1000,13,FALSE),"")=0,"",IFERROR(VLOOKUP(M65,illustrative_procedures!$A$1:$O$1000,13,FALSE),""))</f>
        <v>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v>
      </c>
      <c r="K65" s="4" t="str">
        <f>IF(IFERROR(VLOOKUP(M65,illustrative_procedures!$A$1:$O$1000,14,FALSE),"")=0,"",IFERROR(VLOOKUP(M65,illustrative_procedures!$A$1:$O$1000,14,FALSE),""))</f>
        <v>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65" s="4" t="str">
        <f>IF(IFERROR(VLOOKUP(M65,illustrative_procedures!$A$1:$O$1000,15,FALSE),"")=0,"",IFERROR(VLOOKUP(M65,illustrative_procedures!$A$1:$O$1000,15,FALSE),""))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5" s="4" t="str">
        <f t="shared" si="0"/>
        <v>Software, data, and services that receive, process, store, or transmit FTI must be isolated within a cloud environment so that other cloud c</v>
      </c>
      <c r="N65" s="4" t="str">
        <f>IF(assessment_report_column!K65=0,"",assessment_report_column!K65)</f>
        <v>08 Network Protection</v>
      </c>
    </row>
    <row r="66" spans="1:14" s="6" customFormat="1" ht="360" x14ac:dyDescent="0.25">
      <c r="A66" s="4" t="str">
        <f>IF(assessment_report_column!L66=0,"",assessment_report_column!L66)</f>
        <v>0901.09s1Organizational.1</v>
      </c>
      <c r="B66" s="4">
        <f>IF(IFERROR(VLOOKUP(N66,'Domain Names'!$A$2:$C$20,2,FALSE),"")=0,"",IFERROR(VLOOKUP(N66,'Domain Names'!$A$2:$C$20,2,FALSE),""))</f>
        <v>9</v>
      </c>
      <c r="C66" s="4" t="str">
        <f>IF(IFERROR(VLOOKUP(N66,'Domain Names'!$A$2:$C$20,3,FALSE),"")=0,"",IFERROR(VLOOKUP(N66,'Domain Names'!$A$2:$C$20,3,FALSE),""))</f>
        <v>Transmission Protection</v>
      </c>
      <c r="D66" s="4" t="str">
        <f>IF(assessment_report_column!P66=0,"",assessment_report_column!P66)</f>
        <v>09.s Information Exchange Policies and Procedures</v>
      </c>
      <c r="E66" s="4" t="str">
        <f>IF(assessment_report_column!N66=0,"",assessment_report_column!N66)</f>
        <v>Organizational</v>
      </c>
      <c r="F66" s="4">
        <f>IF(assessment_report_column!O66=0,"",assessment_report_column!O66)</f>
        <v>1</v>
      </c>
      <c r="G66" s="4" t="str">
        <f>IF(assessment_report_column!S66=0,"",assessment_report_column!S66)</f>
        <v>The organization formally addresses multiple safeguards before allowing the use of information systems for information exchange.</v>
      </c>
      <c r="H66" s="4" t="str">
        <f>IF(IFERROR(VLOOKUP(M66,illustrative_procedures!$A$1:$O$1000,11,FALSE),"")=0,"",IFERROR(VLOOKUP(M66,illustrative_procedures!$A$1:$O$1000,11,FALSE),""))</f>
        <v>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v>
      </c>
      <c r="I66" s="4" t="str">
        <f>IF(IFERROR(VLOOKUP(M66,illustrative_procedures!$A$1:$O$1000,12,FALSE),"")=0,"",IFERROR(VLOOKUP(M66,illustrative_procedures!$A$1:$O$1000,12,FALSE),""))</f>
        <v>Obtain and examine the information handling procedure documentation to determine if a process is defined for safeguarding information prior to its exchange.</v>
      </c>
      <c r="J66" s="4" t="str">
        <f>IF(IFERROR(VLOOKUP(M66,illustrative_procedures!$A$1:$O$1000,13,FALSE),"")=0,"",IFERROR(VLOOKUP(M66,illustrative_procedures!$A$1:$O$1000,13,FALSE),""))</f>
        <v>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v>
      </c>
      <c r="K66" s="4" t="str">
        <f>IF(IFERROR(VLOOKUP(M66,illustrative_procedures!$A$1:$O$1000,14,FALSE),"")=0,"",IFERROR(VLOOKUP(M66,illustrative_procedures!$A$1:$O$1000,14,FALSE),""))</f>
        <v>Interview key personnel to determine if reviews, tests or audits are completed by the organization to verify information is safeguarded prior to its exchange.</v>
      </c>
      <c r="L66" s="4" t="str">
        <f>IF(IFERROR(VLOOKUP(M66,illustrative_procedures!$A$1:$O$1000,15,FALSE),"")=0,"",IFERROR(VLOOKUP(M66,illustrative_procedures!$A$1:$O$1000,15,FALSE),""))</f>
        <v>Obtain and examine supporting documentation maintained as evidence of these reviews, tests or audits to determine if issues identified were investigated and corrected.</v>
      </c>
      <c r="M66" s="4" t="str">
        <f t="shared" si="0"/>
        <v>The organization formally addresses multiple safeguards before allowing the use of information systems for information exchange.</v>
      </c>
      <c r="N66" s="4" t="str">
        <f>IF(assessment_report_column!K66=0,"",assessment_report_column!K66)</f>
        <v>09 Transmission Protection</v>
      </c>
    </row>
    <row r="67" spans="1:14" s="6" customFormat="1" ht="96" x14ac:dyDescent="0.25">
      <c r="A67" s="4" t="str">
        <f>IF(assessment_report_column!L67=0,"",assessment_report_column!L67)</f>
        <v>0903.10f1Organizational.1</v>
      </c>
      <c r="B67" s="4">
        <f>IF(IFERROR(VLOOKUP(N67,'Domain Names'!$A$2:$C$20,2,FALSE),"")=0,"",IFERROR(VLOOKUP(N67,'Domain Names'!$A$2:$C$20,2,FALSE),""))</f>
        <v>9</v>
      </c>
      <c r="C67" s="4" t="str">
        <f>IF(IFERROR(VLOOKUP(N67,'Domain Names'!$A$2:$C$20,3,FALSE),"")=0,"",IFERROR(VLOOKUP(N67,'Domain Names'!$A$2:$C$20,3,FALSE),""))</f>
        <v>Transmission Protection</v>
      </c>
      <c r="D67" s="4" t="str">
        <f>IF(assessment_report_column!P67=0,"",assessment_report_column!P67)</f>
        <v>10.f Policy on the Use of Cryptographic Controls</v>
      </c>
      <c r="E67" s="4" t="str">
        <f>IF(assessment_report_column!N67=0,"",assessment_report_column!N67)</f>
        <v>Organizational</v>
      </c>
      <c r="F67" s="4">
        <f>IF(assessment_report_column!O67=0,"",assessment_report_column!O67)</f>
        <v>1</v>
      </c>
      <c r="G67" s="4" t="str">
        <f>IF(assessment_report_column!S67=0,"",assessment_report_column!S67)</f>
        <v>Encryption is used to protect covered information on mobile/removable media and across communication lines based on pre-determined criteria.</v>
      </c>
      <c r="H67" s="4" t="str">
        <f>IF(IFERROR(VLOOKUP(M67,illustrative_procedures!$A$1:$O$1000,11,FALSE),"")=0,"",IFERROR(VLOOKUP(M67,illustrative_procedures!$A$1:$O$1000,11,FALSE),""))</f>
        <v>Obtain and examine the encryption policies to determine if requirements are defined for protecting covered information on mobile/removable media and across communication lines.</v>
      </c>
      <c r="I67" s="4" t="str">
        <f>IF(IFERROR(VLOOKUP(M67,illustrative_procedures!$A$1:$O$1000,12,FALSE),"")=0,"",IFERROR(VLOOKUP(M67,illustrative_procedures!$A$1:$O$1000,12,FALSE),""))</f>
        <v>Obtain and examine the encryption procedure documentation to determine if a process is defined for protecting covered information on mobile/removable media and across communication lines.</v>
      </c>
      <c r="J67" s="4" t="str">
        <f>IF(IFERROR(VLOOKUP(M67,illustrative_procedures!$A$1:$O$1000,13,FALSE),"")=0,"",IFERROR(VLOOKUP(M67,illustrative_procedures!$A$1:$O$1000,13,FALSE),""))</f>
        <v>Interview the individual(s) responsible for encryption to determine if a process has been implemented for protecting covered information on mobile/removable media and across communication lines in accordance with the documented procedures.</v>
      </c>
      <c r="K67" s="4" t="str">
        <f>IF(IFERROR(VLOOKUP(M67,illustrative_procedures!$A$1:$O$1000,14,FALSE),"")=0,"",IFERROR(VLOOKUP(M67,illustrative_procedures!$A$1:$O$1000,14,FALSE),""))</f>
        <v>Interview key personnel to determine if reviews, tests or audits are completed by the organization to verify covered information is protected on mobile/removable media and across communication lines.</v>
      </c>
      <c r="L67" s="4" t="str">
        <f>IF(IFERROR(VLOOKUP(M67,illustrative_procedures!$A$1:$O$1000,15,FALSE),"")=0,"",IFERROR(VLOOKUP(M67,illustrative_procedures!$A$1:$O$1000,15,FALSE),""))</f>
        <v>Obtain and examine supporting documentation maintained as evidence of these reviews, tests or audits to determine if issues identified were investigated and corrected.</v>
      </c>
      <c r="M67" s="4" t="str">
        <f t="shared" ref="M67:M130" si="1">LEFT(G67,140)</f>
        <v>Encryption is used to protect covered information on mobile/removable media and across communication lines based on pre-determined criteria.</v>
      </c>
      <c r="N67" s="4" t="str">
        <f>IF(assessment_report_column!K67=0,"",assessment_report_column!K67)</f>
        <v>09 Transmission Protection</v>
      </c>
    </row>
    <row r="68" spans="1:14" s="6" customFormat="1" ht="348" x14ac:dyDescent="0.25">
      <c r="A68" s="4" t="str">
        <f>IF(assessment_report_column!L68=0,"",assessment_report_column!L68)</f>
        <v>0905.10g1Organizational.12</v>
      </c>
      <c r="B68" s="4">
        <f>IF(IFERROR(VLOOKUP(N68,'Domain Names'!$A$2:$C$20,2,FALSE),"")=0,"",IFERROR(VLOOKUP(N68,'Domain Names'!$A$2:$C$20,2,FALSE),""))</f>
        <v>9</v>
      </c>
      <c r="C68" s="4" t="str">
        <f>IF(IFERROR(VLOOKUP(N68,'Domain Names'!$A$2:$C$20,3,FALSE),"")=0,"",IFERROR(VLOOKUP(N68,'Domain Names'!$A$2:$C$20,3,FALSE),""))</f>
        <v>Transmission Protection</v>
      </c>
      <c r="D68" s="4" t="str">
        <f>IF(assessment_report_column!P68=0,"",assessment_report_column!P68)</f>
        <v>10.g Key Management</v>
      </c>
      <c r="E68" s="4" t="str">
        <f>IF(assessment_report_column!N68=0,"",assessment_report_column!N68)</f>
        <v>Organizational</v>
      </c>
      <c r="F68" s="4">
        <f>IF(assessment_report_column!O68=0,"",assessment_report_column!O68)</f>
        <v>1</v>
      </c>
      <c r="G68" s="4" t="str">
        <f>IF(assessment_report_column!S68=0,"",assessment_report_column!S68)</f>
        <v>Encryption keys and the equipment to generate, store and archive keys are protected against modification, loss, destruction and disclosure.</v>
      </c>
      <c r="H68" s="4" t="str">
        <f>IF(IFERROR(VLOOKUP(M68,illustrative_procedures!$A$1:$O$1000,11,FALSE),"")=0,"",IFERROR(VLOOKUP(M68,illustrative_procedures!$A$1:$O$1000,11,FALSE),""))</f>
        <v>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68" s="4" t="str">
        <f>IF(IFERROR(VLOOKUP(M68,illustrative_procedures!$A$1:$O$1000,12,FALSE),"")=0,"",IFERROR(VLOOKUP(M68,illustrative_procedures!$A$1:$O$1000,12,FALSE),""))</f>
        <v>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8" s="4" t="str">
        <f>IF(IFERROR(VLOOKUP(M68,illustrative_procedures!$A$1:$O$1000,13,FALSE),"")=0,"",IFERROR(VLOOKUP(M68,illustrative_procedures!$A$1:$O$1000,13,FALSE),""))</f>
        <v>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v>
      </c>
      <c r="K68" s="4" t="str">
        <f>IF(IFERROR(VLOOKUP(M68,illustrative_procedures!$A$1:$O$1000,14,FALSE),"")=0,"",IFERROR(VLOOKUP(M68,illustrative_procedures!$A$1:$O$1000,14,FALSE),""))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8" s="4" t="str">
        <f>IF(IFERROR(VLOOKUP(M68,illustrative_procedures!$A$1:$O$1000,15,FALSE),"")=0,"",IFERROR(VLOOKUP(M68,illustrative_procedures!$A$1:$O$1000,15,FALSE),""))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8" s="4" t="str">
        <f t="shared" si="1"/>
        <v>Encryption keys and the equipment to generate, store and archive keys are protected against modification, loss, destruction and disclosure.</v>
      </c>
      <c r="N68" s="4" t="str">
        <f>IF(assessment_report_column!K68=0,"",assessment_report_column!K68)</f>
        <v>09 Transmission Protection</v>
      </c>
    </row>
    <row r="69" spans="1:14" s="6" customFormat="1" ht="408" x14ac:dyDescent="0.25">
      <c r="A69" s="4" t="str">
        <f>IF(assessment_report_column!L69=0,"",assessment_report_column!L69)</f>
        <v>0961.10g1Organizational.5</v>
      </c>
      <c r="B69" s="4">
        <f>IF(IFERROR(VLOOKUP(N69,'Domain Names'!$A$2:$C$20,2,FALSE),"")=0,"",IFERROR(VLOOKUP(N69,'Domain Names'!$A$2:$C$20,2,FALSE),""))</f>
        <v>9</v>
      </c>
      <c r="C69" s="4" t="str">
        <f>IF(IFERROR(VLOOKUP(N69,'Domain Names'!$A$2:$C$20,3,FALSE),"")=0,"",IFERROR(VLOOKUP(N69,'Domain Names'!$A$2:$C$20,3,FALSE),""))</f>
        <v>Transmission Protection</v>
      </c>
      <c r="D69" s="4" t="str">
        <f>IF(assessment_report_column!P69=0,"",assessment_report_column!P69)</f>
        <v>10.g Key Management</v>
      </c>
      <c r="E69" s="4" t="str">
        <f>IF(assessment_report_column!N69=0,"",assessment_report_column!N69)</f>
        <v>Organizational</v>
      </c>
      <c r="F69" s="4">
        <f>IF(assessment_report_column!O69=0,"",assessment_report_column!O69)</f>
        <v>1</v>
      </c>
      <c r="G69" s="4" t="str">
        <f>IF(assessment_report_column!S69=0,"",assessment_report_column!S69)</f>
        <v>Keys shall not be stored in the cloud (i.e. at the cloud provider in question), but maintained by the cloud consumer or trusted key management provider. Key management and key usage shall be separated duties.</v>
      </c>
      <c r="H69" s="4" t="str">
        <f>IF(IFERROR(VLOOKUP(M69,illustrative_procedures!$A$1:$O$1000,11,FALSE),"")=0,"",IFERROR(VLOOKUP(M69,illustrative_procedures!$A$1:$O$1000,11,FALSE),""))</f>
        <v>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v>
      </c>
      <c r="I69" s="4" t="str">
        <f>IF(IFERROR(VLOOKUP(M69,illustrative_procedures!$A$1:$O$1000,12,FALSE),"")=0,"",IFERROR(VLOOKUP(M69,illustrative_procedures!$A$1:$O$1000,12,FALSE),""))</f>
        <v>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9" s="4" t="str">
        <f>IF(IFERROR(VLOOKUP(M69,illustrative_procedures!$A$1:$O$1000,13,FALSE),"")=0,"",IFERROR(VLOOKUP(M69,illustrative_procedures!$A$1:$O$1000,13,FALSE),""))</f>
        <v>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v>
      </c>
      <c r="K69" s="4" t="str">
        <f>IF(IFERROR(VLOOKUP(M69,illustrative_procedures!$A$1:$O$1000,14,FALSE),"")=0,"",IFERROR(VLOOKUP(M69,illustrative_procedures!$A$1:$O$1000,14,FALSE),""))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9" s="4" t="str">
        <f>IF(IFERROR(VLOOKUP(M69,illustrative_procedures!$A$1:$O$1000,15,FALSE),"")=0,"",IFERROR(VLOOKUP(M69,illustrative_procedures!$A$1:$O$1000,15,FALSE),""))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9" s="4" t="str">
        <f t="shared" si="1"/>
        <v>Keys shall not be stored in the cloud (i.e. at the cloud provider in question), but maintained by the cloud consumer or trusted key manageme</v>
      </c>
      <c r="N69" s="4" t="str">
        <f>IF(assessment_report_column!K69=0,"",assessment_report_column!K69)</f>
        <v>09 Transmission Protection</v>
      </c>
    </row>
    <row r="70" spans="1:14" s="6" customFormat="1" ht="132" x14ac:dyDescent="0.25">
      <c r="A70" s="4" t="str">
        <f>IF(assessment_report_column!L70=0,"",assessment_report_column!L70)</f>
        <v>0902.09s2Organizational.13</v>
      </c>
      <c r="B70" s="4">
        <f>IF(IFERROR(VLOOKUP(N70,'Domain Names'!$A$2:$C$20,2,FALSE),"")=0,"",IFERROR(VLOOKUP(N70,'Domain Names'!$A$2:$C$20,2,FALSE),""))</f>
        <v>9</v>
      </c>
      <c r="C70" s="4" t="str">
        <f>IF(IFERROR(VLOOKUP(N70,'Domain Names'!$A$2:$C$20,3,FALSE),"")=0,"",IFERROR(VLOOKUP(N70,'Domain Names'!$A$2:$C$20,3,FALSE),""))</f>
        <v>Transmission Protection</v>
      </c>
      <c r="D70" s="4" t="str">
        <f>IF(assessment_report_column!P70=0,"",assessment_report_column!P70)</f>
        <v>09.s Information Exchange Policies and Procedures</v>
      </c>
      <c r="E70" s="4" t="str">
        <f>IF(assessment_report_column!N70=0,"",assessment_report_column!N70)</f>
        <v>Organizational</v>
      </c>
      <c r="F70" s="4">
        <f>IF(assessment_report_column!O70=0,"",assessment_report_column!O70)</f>
        <v>2</v>
      </c>
      <c r="G70" s="4" t="str">
        <f>IF(assessment_report_column!S70=0,"",assessment_report_column!S70)</f>
        <v>Remote (external) access to the organizations information assets and access to external information assets (for which the organization has no control) is based on clearly defined terms and conditions.</v>
      </c>
      <c r="H70" s="4" t="str">
        <f>IF(IFERROR(VLOOKUP(M70,illustrative_procedures!$A$1:$O$1000,11,FALSE),"")=0,"",IFERROR(VLOOKUP(M70,illustrative_procedures!$A$1:$O$1000,11,FALSE),""))</f>
        <v>Obtain and examine the remote access policies to determine if requirements are defined for remotely accessing the organization's information assets and external information assets outside of the control of the organization.</v>
      </c>
      <c r="I70" s="4" t="str">
        <f>IF(IFERROR(VLOOKUP(M70,illustrative_procedures!$A$1:$O$1000,12,FALSE),"")=0,"",IFERROR(VLOOKUP(M70,illustrative_procedures!$A$1:$O$1000,12,FALSE),""))</f>
        <v>Obtain and examine the remote access procedure documentation to determine if a process is defined for remotely accessing the organization's information assets and external information assets outside of the control of the organization.</v>
      </c>
      <c r="J70" s="4" t="str">
        <f>IF(IFERROR(VLOOKUP(M70,illustrative_procedures!$A$1:$O$1000,13,FALSE),"")=0,"",IFERROR(VLOOKUP(M70,illustrative_procedures!$A$1:$O$1000,13,FALSE),""))</f>
        <v>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v>
      </c>
      <c r="K70" s="4" t="str">
        <f>IF(IFERROR(VLOOKUP(M70,illustrative_procedures!$A$1:$O$1000,14,FALSE),"")=0,"",IFERROR(VLOOKUP(M70,illustrative_procedures!$A$1:$O$1000,14,FALSE),""))</f>
        <v>Interview key personnel to determine if reviews, tests or audits are completed by the organization to verify remote access to the organization's information assets and external information assets outside of the control of the organization is clearly defined.</v>
      </c>
      <c r="L70" s="4" t="str">
        <f>IF(IFERROR(VLOOKUP(M70,illustrative_procedures!$A$1:$O$1000,15,FALSE),"")=0,"",IFERROR(VLOOKUP(M70,illustrative_procedures!$A$1:$O$1000,15,FALSE),""))</f>
        <v>Obtain and examine supporting documentation maintained as evidence of these reviews, tests or audits to determine if issues identified were investigated and corrected.</v>
      </c>
      <c r="M70" s="4" t="str">
        <f t="shared" si="1"/>
        <v>Remote (external) access to the organizations information assets and access to external information assets (for which the organization has n</v>
      </c>
      <c r="N70" s="4" t="str">
        <f>IF(assessment_report_column!K70=0,"",assessment_report_column!K70)</f>
        <v>09 Transmission Protection</v>
      </c>
    </row>
    <row r="71" spans="1:14" s="6" customFormat="1" ht="180" x14ac:dyDescent="0.25">
      <c r="A71" s="4" t="str">
        <f>IF(assessment_report_column!L71=0,"",assessment_report_column!L71)</f>
        <v>1001.01d1System.24567</v>
      </c>
      <c r="B71" s="4">
        <f>IF(IFERROR(VLOOKUP(N71,'Domain Names'!$A$2:$C$20,2,FALSE),"")=0,"",IFERROR(VLOOKUP(N71,'Domain Names'!$A$2:$C$20,2,FALSE),""))</f>
        <v>10</v>
      </c>
      <c r="C71" s="4" t="str">
        <f>IF(IFERROR(VLOOKUP(N71,'Domain Names'!$A$2:$C$20,3,FALSE),"")=0,"",IFERROR(VLOOKUP(N71,'Domain Names'!$A$2:$C$20,3,FALSE),""))</f>
        <v>Password Management</v>
      </c>
      <c r="D71" s="4" t="str">
        <f>IF(assessment_report_column!P71=0,"",assessment_report_column!P71)</f>
        <v>01.d User Password Management</v>
      </c>
      <c r="E71" s="4" t="str">
        <f>IF(assessment_report_column!N71=0,"",assessment_report_column!N71)</f>
        <v>System</v>
      </c>
      <c r="F71" s="4">
        <f>IF(assessment_report_column!O71=0,"",assessment_report_column!O71)</f>
        <v>1</v>
      </c>
      <c r="G71" s="4" t="str">
        <f>IF(assessment_report_column!S71=0,"",assessment_report_column!S71)</f>
        <v>Passwords are changed for default system accounts, at first login following the issuance of a secure temporary password, when there is a suspected compromise, and no less than every ninety (90) days for regular accounts or 60 days for privileged (i.e., administrator accounts).</v>
      </c>
      <c r="H71" s="4" t="str">
        <f>IF(IFERROR(VLOOKUP(M71,illustrative_procedures!$A$1:$O$1000,11,FALSE),"")=0,"",IFERROR(VLOOKUP(M71,illustrative_procedures!$A$1:$O$1000,11,FALSE),""))</f>
        <v>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v>
      </c>
      <c r="I71" s="4" t="str">
        <f>IF(IFERROR(VLOOKUP(M71,illustrative_procedures!$A$1:$O$1000,12,FALSE),"")=0,"",IFERROR(VLOOKUP(M71,illustrative_procedures!$A$1:$O$1000,12,FALSE),""))</f>
        <v>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v>
      </c>
      <c r="J71" s="4" t="str">
        <f>IF(IFERROR(VLOOKUP(M71,illustrative_procedures!$A$1:$O$1000,13,FALSE),"")=0,"",IFERROR(VLOOKUP(M71,illustrative_procedures!$A$1:$O$1000,13,FALSE),""))</f>
        <v>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v>
      </c>
      <c r="K71" s="4" t="str">
        <f>IF(IFERROR(VLOOKUP(M71,illustrative_procedures!$A$1:$O$1000,14,FALSE),"")=0,"",IFERROR(VLOOKUP(M71,illustrative_procedures!$A$1:$O$1000,14,FALSE),""))</f>
        <v>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v>
      </c>
      <c r="L71" s="4" t="str">
        <f>IF(IFERROR(VLOOKUP(M71,illustrative_procedures!$A$1:$O$1000,15,FALSE),"")=0,"",IFERROR(VLOOKUP(M71,illustrative_procedures!$A$1:$O$1000,15,FALSE),""))</f>
        <v>Obtain and examine supporting documentation maintained as evidence of these reviews, tests or audits to determine if issues identified were investigated and corrected.</v>
      </c>
      <c r="M71" s="4" t="str">
        <f t="shared" si="1"/>
        <v>Passwords are changed for default system accounts, at first login following the issuance of a secure temporary password, when there is a sus</v>
      </c>
      <c r="N71" s="4" t="str">
        <f>IF(assessment_report_column!K71=0,"",assessment_report_column!K71)</f>
        <v>10 Password Management</v>
      </c>
    </row>
    <row r="72" spans="1:14" s="6" customFormat="1" ht="108" x14ac:dyDescent="0.25">
      <c r="A72" s="4" t="str">
        <f>IF(assessment_report_column!L72=0,"",assessment_report_column!L72)</f>
        <v>1011.01f1Organizational.1</v>
      </c>
      <c r="B72" s="4">
        <f>IF(IFERROR(VLOOKUP(N72,'Domain Names'!$A$2:$C$20,2,FALSE),"")=0,"",IFERROR(VLOOKUP(N72,'Domain Names'!$A$2:$C$20,2,FALSE),""))</f>
        <v>10</v>
      </c>
      <c r="C72" s="4" t="str">
        <f>IF(IFERROR(VLOOKUP(N72,'Domain Names'!$A$2:$C$20,3,FALSE),"")=0,"",IFERROR(VLOOKUP(N72,'Domain Names'!$A$2:$C$20,3,FALSE),""))</f>
        <v>Password Management</v>
      </c>
      <c r="D72" s="4" t="str">
        <f>IF(assessment_report_column!P72=0,"",assessment_report_column!P72)</f>
        <v>01.f Password Use</v>
      </c>
      <c r="E72" s="4" t="str">
        <f>IF(assessment_report_column!N72=0,"",assessment_report_column!N72)</f>
        <v>Organizational</v>
      </c>
      <c r="F72" s="4">
        <f>IF(assessment_report_column!O72=0,"",assessment_report_column!O72)</f>
        <v>1</v>
      </c>
      <c r="G72" s="4" t="str">
        <f>IF(assessment_report_column!S72=0,"",assessment_report_column!S72)</f>
        <v>Users are made aware of the organization's password requirements.</v>
      </c>
      <c r="H72" s="4" t="str">
        <f>IF(IFERROR(VLOOKUP(M72,illustrative_procedures!$A$1:$O$1000,11,FALSE),"")=0,"",IFERROR(VLOOKUP(M72,illustrative_procedures!$A$1:$O$1000,11,FALSE),""))</f>
        <v>Obtain and examine the training and awareness policies to determine if requirements are defined for communicating the organization's password requirements to users.</v>
      </c>
      <c r="I72" s="4" t="str">
        <f>IF(IFERROR(VLOOKUP(M72,illustrative_procedures!$A$1:$O$1000,12,FALSE),"")=0,"",IFERROR(VLOOKUP(M72,illustrative_procedures!$A$1:$O$1000,12,FALSE),""))</f>
        <v>Obtain and examine the training and awareness procedure documentation to determine if a process is defined for communicating the organization's password requirements to users.</v>
      </c>
      <c r="J72" s="4" t="str">
        <f>IF(IFERROR(VLOOKUP(M72,illustrative_procedures!$A$1:$O$1000,13,FALSE),"")=0,"",IFERROR(VLOOKUP(M72,illustrative_procedures!$A$1:$O$1000,13,FALSE),""))</f>
        <v>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v>
      </c>
      <c r="K72" s="4" t="str">
        <f>IF(IFERROR(VLOOKUP(M72,illustrative_procedures!$A$1:$O$1000,14,FALSE),"")=0,"",IFERROR(VLOOKUP(M72,illustrative_procedures!$A$1:$O$1000,14,FALSE),""))</f>
        <v>Interview key personnel to determine if reviews, tests or audits are completed by the organization to verify the organization's password requirements are communicated to users.</v>
      </c>
      <c r="L72" s="4" t="str">
        <f>IF(IFERROR(VLOOKUP(M72,illustrative_procedures!$A$1:$O$1000,15,FALSE),"")=0,"",IFERROR(VLOOKUP(M72,illustrative_procedures!$A$1:$O$1000,15,FALSE),""))</f>
        <v>Obtain and examine supporting documentation maintained as evidence of these reviews, tests or audits to determine if issues identified were investigated and corrected.</v>
      </c>
      <c r="M72" s="4" t="str">
        <f t="shared" si="1"/>
        <v>Users are made aware of the organization's password requirements.</v>
      </c>
      <c r="N72" s="4" t="str">
        <f>IF(assessment_report_column!K72=0,"",assessment_report_column!K72)</f>
        <v>10 Password Management</v>
      </c>
    </row>
    <row r="73" spans="1:14" s="6" customFormat="1" ht="228" x14ac:dyDescent="0.25">
      <c r="A73" s="4" t="str">
        <f>IF(assessment_report_column!L73=0,"",assessment_report_column!L73)</f>
        <v>1012.01r1System.12345</v>
      </c>
      <c r="B73" s="4">
        <f>IF(IFERROR(VLOOKUP(N73,'Domain Names'!$A$2:$C$20,2,FALSE),"")=0,"",IFERROR(VLOOKUP(N73,'Domain Names'!$A$2:$C$20,2,FALSE),""))</f>
        <v>10</v>
      </c>
      <c r="C73" s="4" t="str">
        <f>IF(IFERROR(VLOOKUP(N73,'Domain Names'!$A$2:$C$20,3,FALSE),"")=0,"",IFERROR(VLOOKUP(N73,'Domain Names'!$A$2:$C$20,3,FALSE),""))</f>
        <v>Password Management</v>
      </c>
      <c r="D73" s="4" t="str">
        <f>IF(assessment_report_column!P73=0,"",assessment_report_column!P73)</f>
        <v>01.r Password Management System</v>
      </c>
      <c r="E73" s="4" t="str">
        <f>IF(assessment_report_column!N73=0,"",assessment_report_column!N73)</f>
        <v>System</v>
      </c>
      <c r="F73" s="4">
        <f>IF(assessment_report_column!O73=0,"",assessment_report_column!O73)</f>
        <v>1</v>
      </c>
      <c r="G73" s="4" t="str">
        <f>IF(assessment_report_column!S73=0,"",assessment_report_column!S73)</f>
        <v>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v>
      </c>
      <c r="H73" s="4" t="str">
        <f>IF(IFERROR(VLOOKUP(M73,illustrative_procedures!$A$1:$O$1000,11,FALSE),"")=0,"",IFERROR(VLOOKUP(M73,illustrative_procedures!$A$1:$O$1000,11,FALSE),""))</f>
        <v>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v>
      </c>
      <c r="I73" s="4" t="str">
        <f>IF(IFERROR(VLOOKUP(M73,illustrative_procedures!$A$1:$O$1000,12,FALSE),"")=0,"",IFERROR(VLOOKUP(M73,illustrative_procedures!$A$1:$O$1000,12,FALSE),""))</f>
        <v>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v>
      </c>
      <c r="J73" s="4" t="str">
        <f>IF(IFERROR(VLOOKUP(M73,illustrative_procedures!$A$1:$O$1000,13,FALSE),"")=0,"",IFERROR(VLOOKUP(M73,illustrative_procedures!$A$1:$O$1000,13,FALSE),""))</f>
        <v>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v>
      </c>
      <c r="K73" s="4" t="str">
        <f>IF(IFERROR(VLOOKUP(M73,illustrative_procedures!$A$1:$O$1000,14,FALSE),"")=0,"",IFERROR(VLOOKUP(M73,illustrative_procedures!$A$1:$O$1000,14,FALSE),""))</f>
        <v>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v>
      </c>
      <c r="L73" s="4" t="str">
        <f>IF(IFERROR(VLOOKUP(M73,illustrative_procedures!$A$1:$O$1000,15,FALSE),"")=0,"",IFERROR(VLOOKUP(M73,illustrative_procedures!$A$1:$O$1000,15,FALSE),""))</f>
        <v>Obtain and examine supporting documentation maintained as evidence of these reviews, tests or audits to determine if issues identified were investigated and corrected.</v>
      </c>
      <c r="M73" s="4" t="str">
        <f t="shared" si="1"/>
        <v>The password management system requires individual user IDs and passwords; forces a password change at initial log-on; does not display pass</v>
      </c>
      <c r="N73" s="4" t="str">
        <f>IF(assessment_report_column!K73=0,"",assessment_report_column!K73)</f>
        <v>10 Password Management</v>
      </c>
    </row>
    <row r="74" spans="1:14" s="6" customFormat="1" ht="60" x14ac:dyDescent="0.25">
      <c r="A74" s="4" t="str">
        <f>IF(assessment_report_column!L74=0,"",assessment_report_column!L74)</f>
        <v>1002.01d1System.1</v>
      </c>
      <c r="B74" s="4">
        <f>IF(IFERROR(VLOOKUP(N74,'Domain Names'!$A$2:$C$20,2,FALSE),"")=0,"",IFERROR(VLOOKUP(N74,'Domain Names'!$A$2:$C$20,2,FALSE),""))</f>
        <v>10</v>
      </c>
      <c r="C74" s="4" t="str">
        <f>IF(IFERROR(VLOOKUP(N74,'Domain Names'!$A$2:$C$20,3,FALSE),"")=0,"",IFERROR(VLOOKUP(N74,'Domain Names'!$A$2:$C$20,3,FALSE),""))</f>
        <v>Password Management</v>
      </c>
      <c r="D74" s="4" t="str">
        <f>IF(assessment_report_column!P74=0,"",assessment_report_column!P74)</f>
        <v>01.d User Password Management</v>
      </c>
      <c r="E74" s="4" t="str">
        <f>IF(assessment_report_column!N74=0,"",assessment_report_column!N74)</f>
        <v>System</v>
      </c>
      <c r="F74" s="4">
        <f>IF(assessment_report_column!O74=0,"",assessment_report_column!O74)</f>
        <v>1</v>
      </c>
      <c r="G74" s="4" t="str">
        <f>IF(assessment_report_column!S74=0,"",assessment_report_column!S74)</f>
        <v>Passwords are not displayed when entered.</v>
      </c>
      <c r="H74" s="4" t="str">
        <f>IF(IFERROR(VLOOKUP(M74,illustrative_procedures!$A$1:$O$1000,11,FALSE),"")=0,"",IFERROR(VLOOKUP(M74,illustrative_procedures!$A$1:$O$1000,11,FALSE),""))</f>
        <v>Obtain and examine the password management policies to determine if requirements are defined for prohibiting the display of passwords when they're entered.</v>
      </c>
      <c r="I74" s="4" t="str">
        <f>IF(IFERROR(VLOOKUP(M74,illustrative_procedures!$A$1:$O$1000,12,FALSE),"")=0,"",IFERROR(VLOOKUP(M74,illustrative_procedures!$A$1:$O$1000,12,FALSE),""))</f>
        <v>Obtain and examine the password management procedure documentation to determine if a process is defined for configuring systems to prohibit the display of passwords when they're entered.</v>
      </c>
      <c r="J74" s="4" t="str">
        <f>IF(IFERROR(VLOOKUP(M74,illustrative_procedures!$A$1:$O$1000,13,FALSE),"")=0,"",IFERROR(VLOOKUP(M74,illustrative_procedures!$A$1:$O$1000,13,FALSE),""))</f>
        <v>For a sample of systems, observe a user login and determine if the password is displayed in plain text on the screen.</v>
      </c>
      <c r="K74" s="4" t="str">
        <f>IF(IFERROR(VLOOKUP(M74,illustrative_procedures!$A$1:$O$1000,14,FALSE),"")=0,"",IFERROR(VLOOKUP(M74,illustrative_procedures!$A$1:$O$1000,14,FALSE),""))</f>
        <v>Interview key personnel to determine if reviews, tests or audits are completed by the organization to verify systems are configured to prohibit the display of passwords when they're entered.</v>
      </c>
      <c r="L74" s="4" t="str">
        <f>IF(IFERROR(VLOOKUP(M74,illustrative_procedures!$A$1:$O$1000,15,FALSE),"")=0,"",IFERROR(VLOOKUP(M74,illustrative_procedures!$A$1:$O$1000,15,FALSE),""))</f>
        <v>Obtain and examine supporting documentation maintained as evidence of these reviews, tests or audits to determine if issues identified were investigated and corrected.</v>
      </c>
      <c r="M74" s="4" t="str">
        <f t="shared" si="1"/>
        <v>Passwords are not displayed when entered.</v>
      </c>
      <c r="N74" s="4" t="str">
        <f>IF(assessment_report_column!K74=0,"",assessment_report_column!K74)</f>
        <v>10 Password Management</v>
      </c>
    </row>
    <row r="75" spans="1:14" s="6" customFormat="1" ht="144" x14ac:dyDescent="0.25">
      <c r="A75" s="4" t="str">
        <f>IF(assessment_report_column!L75=0,"",assessment_report_column!L75)</f>
        <v>1003.01d1System.3</v>
      </c>
      <c r="B75" s="4">
        <f>IF(IFERROR(VLOOKUP(N75,'Domain Names'!$A$2:$C$20,2,FALSE),"")=0,"",IFERROR(VLOOKUP(N75,'Domain Names'!$A$2:$C$20,2,FALSE),""))</f>
        <v>10</v>
      </c>
      <c r="C75" s="4" t="str">
        <f>IF(IFERROR(VLOOKUP(N75,'Domain Names'!$A$2:$C$20,3,FALSE),"")=0,"",IFERROR(VLOOKUP(N75,'Domain Names'!$A$2:$C$20,3,FALSE),""))</f>
        <v>Password Management</v>
      </c>
      <c r="D75" s="4" t="str">
        <f>IF(assessment_report_column!P75=0,"",assessment_report_column!P75)</f>
        <v>01.d User Password Management</v>
      </c>
      <c r="E75" s="4" t="str">
        <f>IF(assessment_report_column!N75=0,"",assessment_report_column!N75)</f>
        <v>System</v>
      </c>
      <c r="F75" s="4">
        <f>IF(assessment_report_column!O75=0,"",assessment_report_column!O75)</f>
        <v>1</v>
      </c>
      <c r="G75" s="4" t="str">
        <f>IF(assessment_report_column!S75=0,"",assessment_report_column!S75)</f>
        <v>User identities are verified prior to performing password resets.</v>
      </c>
      <c r="H75" s="4" t="str">
        <f>IF(IFERROR(VLOOKUP(M75,illustrative_procedures!$A$1:$O$1000,11,FALSE),"")=0,"",IFERROR(VLOOKUP(M75,illustrative_procedures!$A$1:$O$1000,11,FALSE),""))</f>
        <v>Obtain and examine the password management policies to determine if requirements are defined for determining user identities prior to performing password resets.</v>
      </c>
      <c r="I75" s="4" t="str">
        <f>IF(IFERROR(VLOOKUP(M75,illustrative_procedures!$A$1:$O$1000,12,FALSE),"")=0,"",IFERROR(VLOOKUP(M75,illustrative_procedures!$A$1:$O$1000,12,FALSE),""))</f>
        <v>Obtain and examine the password management procedure documentation to determine if a process is defined for determining a user's identity prior to performing password resets.</v>
      </c>
      <c r="J75" s="4" t="str">
        <f>IF(IFERROR(VLOOKUP(M75,illustrative_procedures!$A$1:$O$1000,13,FALSE),"")=0,"",IFERROR(VLOOKUP(M75,illustrative_procedures!$A$1:$O$1000,13,FALSE),""))</f>
        <v>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v>
      </c>
      <c r="K75" s="4" t="str">
        <f>IF(IFERROR(VLOOKUP(M75,illustrative_procedures!$A$1:$O$1000,14,FALSE),"")=0,"",IFERROR(VLOOKUP(M75,illustrative_procedures!$A$1:$O$1000,14,FALSE),""))</f>
        <v>Interview key personnel to determine if reviews, tests or audits are completed by the organization to verify a user's identity is verified prior to performing password resets.</v>
      </c>
      <c r="L75" s="4" t="str">
        <f>IF(IFERROR(VLOOKUP(M75,illustrative_procedures!$A$1:$O$1000,15,FALSE),"")=0,"",IFERROR(VLOOKUP(M75,illustrative_procedures!$A$1:$O$1000,15,FALSE),""))</f>
        <v>Obtain and examine supporting documentation maintained as evidence of these reviews, tests or audits to determine if issues identified were investigated and corrected.</v>
      </c>
      <c r="M75" s="4" t="str">
        <f t="shared" si="1"/>
        <v>User identities are verified prior to performing password resets.</v>
      </c>
      <c r="N75" s="4" t="str">
        <f>IF(assessment_report_column!K75=0,"",assessment_report_column!K75)</f>
        <v>10 Password Management</v>
      </c>
    </row>
    <row r="76" spans="1:14" s="6" customFormat="1" ht="120" x14ac:dyDescent="0.25">
      <c r="A76" s="4" t="str">
        <f>IF(assessment_report_column!L76=0,"",assessment_report_column!L76)</f>
        <v>1004.01d1System.8913</v>
      </c>
      <c r="B76" s="4">
        <f>IF(IFERROR(VLOOKUP(N76,'Domain Names'!$A$2:$C$20,2,FALSE),"")=0,"",IFERROR(VLOOKUP(N76,'Domain Names'!$A$2:$C$20,2,FALSE),""))</f>
        <v>10</v>
      </c>
      <c r="C76" s="4" t="str">
        <f>IF(IFERROR(VLOOKUP(N76,'Domain Names'!$A$2:$C$20,3,FALSE),"")=0,"",IFERROR(VLOOKUP(N76,'Domain Names'!$A$2:$C$20,3,FALSE),""))</f>
        <v>Password Management</v>
      </c>
      <c r="D76" s="4" t="str">
        <f>IF(assessment_report_column!P76=0,"",assessment_report_column!P76)</f>
        <v>01.d User Password Management</v>
      </c>
      <c r="E76" s="4" t="str">
        <f>IF(assessment_report_column!N76=0,"",assessment_report_column!N76)</f>
        <v>System</v>
      </c>
      <c r="F76" s="4">
        <f>IF(assessment_report_column!O76=0,"",assessment_report_column!O76)</f>
        <v>1</v>
      </c>
      <c r="G76" s="4" t="str">
        <f>IF(assessment_report_column!S76=0,"",assessment_report_column!S76)</f>
        <v>Quality passwords are used with a minimum length of eight (8) characters and which either meet three of four complexity requirements or otherwise has an equivalent strength (entropy).</v>
      </c>
      <c r="H76" s="4" t="str">
        <f>IF(IFERROR(VLOOKUP(M76,illustrative_procedures!$A$1:$O$1000,11,FALSE),"")=0,"",IFERROR(VLOOKUP(M76,illustrative_procedures!$A$1:$O$1000,11,FALSE),""))</f>
        <v>Obtain and examine the password management policies to determine if requirements are defined for strong passwords, including a minimum length of 8 characters and 3 of 4 of the following: lower case alpha characters, upper case alpha characters, numeric characters, special characters.</v>
      </c>
      <c r="I76" s="4" t="str">
        <f>IF(IFERROR(VLOOKUP(M76,illustrative_procedures!$A$1:$O$1000,12,FALSE),"")=0,"",IFERROR(VLOOKUP(M76,illustrative_procedures!$A$1:$O$1000,12,FALSE),""))</f>
        <v>Obtain and examine the password management procedure documentation to determine if a process is defined for configuring systems to enforce strong passwords.</v>
      </c>
      <c r="J76" s="4" t="str">
        <f>IF(IFERROR(VLOOKUP(M76,illustrative_procedures!$A$1:$O$1000,13,FALSE),"")=0,"",IFERROR(VLOOKUP(M76,illustrative_procedures!$A$1:$O$1000,13,FALSE),""))</f>
        <v>For a sample of systems, determine if the password configuration settings are strong and require a minimum length of 8 characters.</v>
      </c>
      <c r="K76" s="4" t="str">
        <f>IF(IFERROR(VLOOKUP(M76,illustrative_procedures!$A$1:$O$1000,14,FALSE),"")=0,"",IFERROR(VLOOKUP(M76,illustrative_procedures!$A$1:$O$1000,14,FALSE),""))</f>
        <v>Interview key personnel to determine if reviews, tests or audits are completed by the organization to verify systems are configured to enforce strong passwords and require a minimum length of 8 characters.</v>
      </c>
      <c r="L76" s="4" t="str">
        <f>IF(IFERROR(VLOOKUP(M76,illustrative_procedures!$A$1:$O$1000,15,FALSE),"")=0,"",IFERROR(VLOOKUP(M76,illustrative_procedures!$A$1:$O$1000,15,FALSE),""))</f>
        <v>Obtain and examine supporting documentation maintained as evidence of these reviews, tests or audits to determine if issues identified were investigated and corrected.</v>
      </c>
      <c r="M76" s="4" t="str">
        <f t="shared" si="1"/>
        <v>Quality passwords are used with a minimum length of eight (8) characters and which either meet three of four complexity requirements or othe</v>
      </c>
      <c r="N76" s="4" t="str">
        <f>IF(assessment_report_column!K76=0,"",assessment_report_column!K76)</f>
        <v>10 Password Management</v>
      </c>
    </row>
    <row r="77" spans="1:14" s="6" customFormat="1" ht="409.5" x14ac:dyDescent="0.25">
      <c r="A77" s="4" t="str">
        <f>IF(assessment_report_column!L77=0,"",assessment_report_column!L77)</f>
        <v>1005.01d1System.1011</v>
      </c>
      <c r="B77" s="4">
        <f>IF(IFERROR(VLOOKUP(N77,'Domain Names'!$A$2:$C$20,2,FALSE),"")=0,"",IFERROR(VLOOKUP(N77,'Domain Names'!$A$2:$C$20,2,FALSE),""))</f>
        <v>10</v>
      </c>
      <c r="C77" s="4" t="str">
        <f>IF(IFERROR(VLOOKUP(N77,'Domain Names'!$A$2:$C$20,3,FALSE),"")=0,"",IFERROR(VLOOKUP(N77,'Domain Names'!$A$2:$C$20,3,FALSE),""))</f>
        <v>Password Management</v>
      </c>
      <c r="D77" s="4" t="str">
        <f>IF(assessment_report_column!P77=0,"",assessment_report_column!P77)</f>
        <v>01.d User Password Management</v>
      </c>
      <c r="E77" s="4" t="str">
        <f>IF(assessment_report_column!N77=0,"",assessment_report_column!N77)</f>
        <v>System</v>
      </c>
      <c r="F77" s="4">
        <f>IF(assessment_report_column!O77=0,"",assessment_report_column!O77)</f>
        <v>1</v>
      </c>
      <c r="G77" s="4" t="str">
        <f>IF(assessment_report_column!S77=0,"",assessment_report_column!S77)</f>
        <v>The organization prevents password reuse for at least six (6) generations, and if the operating environment allows, requires at least four (4) characters to be changed.</v>
      </c>
      <c r="H77" s="4" t="str">
        <f>IF(IFERROR(VLOOKUP(M77,illustrative_procedures!$A$1:$O$1000,11,FALSE),"")=0,"",IFERROR(VLOOKUP(M77,illustrative_procedures!$A$1:$O$1000,11,FALSE),""))</f>
        <v>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77" s="4" t="str">
        <f>IF(IFERROR(VLOOKUP(M77,illustrative_procedures!$A$1:$O$1000,12,FALSE),"")=0,"",IFERROR(VLOOKUP(M77,illustrative_procedures!$A$1:$O$1000,12,FALSE),""))</f>
        <v>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7" s="4" t="str">
        <f>IF(IFERROR(VLOOKUP(M77,illustrative_procedures!$A$1:$O$1000,13,FALSE),"")=0,"",IFERROR(VLOOKUP(M77,illustrative_procedures!$A$1:$O$1000,13,FALSE),""))</f>
        <v>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v>
      </c>
      <c r="K77" s="4" t="str">
        <f>IF(IFERROR(VLOOKUP(M77,illustrative_procedures!$A$1:$O$1000,14,FALSE),"")=0,"",IFERROR(VLOOKUP(M77,illustrative_procedures!$A$1:$O$1000,14,FALSE),""))</f>
        <v>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7" s="4" t="str">
        <f>IF(IFERROR(VLOOKUP(M77,illustrative_procedures!$A$1:$O$1000,15,FALSE),"")=0,"",IFERROR(VLOOKUP(M77,illustrative_procedures!$A$1:$O$1000,15,FALSE),""))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7" s="4" t="str">
        <f t="shared" si="1"/>
        <v>The organization prevents password reuse for at least six (6) generations, and if the operating environment allows, requires at least four (</v>
      </c>
      <c r="N77" s="4" t="str">
        <f>IF(assessment_report_column!K77=0,"",assessment_report_column!K77)</f>
        <v>10 Password Management</v>
      </c>
    </row>
    <row r="78" spans="1:14" s="6" customFormat="1" ht="396" x14ac:dyDescent="0.25">
      <c r="A78" s="4" t="str">
        <f>IF(assessment_report_column!L78=0,"",assessment_report_column!L78)</f>
        <v>1022.01d1System.15</v>
      </c>
      <c r="B78" s="4">
        <f>IF(IFERROR(VLOOKUP(N78,'Domain Names'!$A$2:$C$20,2,FALSE),"")=0,"",IFERROR(VLOOKUP(N78,'Domain Names'!$A$2:$C$20,2,FALSE),""))</f>
        <v>10</v>
      </c>
      <c r="C78" s="4" t="str">
        <f>IF(IFERROR(VLOOKUP(N78,'Domain Names'!$A$2:$C$20,3,FALSE),"")=0,"",IFERROR(VLOOKUP(N78,'Domain Names'!$A$2:$C$20,3,FALSE),""))</f>
        <v>Password Management</v>
      </c>
      <c r="D78" s="4" t="str">
        <f>IF(assessment_report_column!P78=0,"",assessment_report_column!P78)</f>
        <v>01.d User Password Management</v>
      </c>
      <c r="E78" s="4" t="str">
        <f>IF(assessment_report_column!N78=0,"",assessment_report_column!N78)</f>
        <v>System</v>
      </c>
      <c r="F78" s="4">
        <f>IF(assessment_report_column!O78=0,"",assessment_report_column!O78)</f>
        <v>1</v>
      </c>
      <c r="G78" s="4" t="str">
        <f>IF(assessment_report_column!S78=0,"",assessment_report_column!S78)</f>
        <v>Password policies, applicable to mobile devices, shall be documented and enforced through technical controls on all company devices or devices approved for BYOD usage, and shall prohibit the changing of password/PIN lengths and authentication requirements.</v>
      </c>
      <c r="H78" s="4" t="str">
        <f>IF(IFERROR(VLOOKUP(M78,illustrative_procedures!$A$1:$O$1000,11,FALSE),"")=0,"",IFERROR(VLOOKUP(M78,illustrative_procedures!$A$1:$O$1000,11,FALSE),""))</f>
        <v>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v>
      </c>
      <c r="I78" s="4" t="str">
        <f>IF(IFERROR(VLOOKUP(M78,illustrative_procedures!$A$1:$O$1000,12,FALSE),"")=0,"",IFERROR(VLOOKUP(M78,illustrative_procedures!$A$1:$O$1000,12,FALSE),""))</f>
        <v>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8" s="4" t="str">
        <f>IF(IFERROR(VLOOKUP(M78,illustrative_procedures!$A$1:$O$1000,13,FALSE),"")=0,"",IFERROR(VLOOKUP(M78,illustrative_procedures!$A$1:$O$1000,13,FALSE),""))</f>
        <v>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v>
      </c>
      <c r="K78" s="4" t="str">
        <f>IF(IFERROR(VLOOKUP(M78,illustrative_procedures!$A$1:$O$1000,14,FALSE),"")=0,"",IFERROR(VLOOKUP(M78,illustrative_procedures!$A$1:$O$1000,14,FALSE),""))</f>
        <v>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8" s="4" t="str">
        <f>IF(IFERROR(VLOOKUP(M78,illustrative_procedures!$A$1:$O$1000,15,FALSE),"")=0,"",IFERROR(VLOOKUP(M78,illustrative_procedures!$A$1:$O$1000,15,FALSE),""))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8" s="4" t="str">
        <f t="shared" si="1"/>
        <v>Password policies, applicable to mobile devices, shall be documented and enforced through technical controls on all company devices or devic</v>
      </c>
      <c r="N78" s="4" t="str">
        <f>IF(assessment_report_column!K78=0,"",assessment_report_column!K78)</f>
        <v>10 Password Management</v>
      </c>
    </row>
    <row r="79" spans="1:14" s="6" customFormat="1" ht="180" x14ac:dyDescent="0.25">
      <c r="A79" s="4" t="str">
        <f>IF(assessment_report_column!L79=0,"",assessment_report_column!L79)</f>
        <v>1013.01r2System.12345</v>
      </c>
      <c r="B79" s="4">
        <f>IF(IFERROR(VLOOKUP(N79,'Domain Names'!$A$2:$C$20,2,FALSE),"")=0,"",IFERROR(VLOOKUP(N79,'Domain Names'!$A$2:$C$20,2,FALSE),""))</f>
        <v>10</v>
      </c>
      <c r="C79" s="4" t="str">
        <f>IF(IFERROR(VLOOKUP(N79,'Domain Names'!$A$2:$C$20,3,FALSE),"")=0,"",IFERROR(VLOOKUP(N79,'Domain Names'!$A$2:$C$20,3,FALSE),""))</f>
        <v>Password Management</v>
      </c>
      <c r="D79" s="4" t="str">
        <f>IF(assessment_report_column!P79=0,"",assessment_report_column!P79)</f>
        <v>01.r Password Management System</v>
      </c>
      <c r="E79" s="4" t="str">
        <f>IF(assessment_report_column!N79=0,"",assessment_report_column!N79)</f>
        <v>System</v>
      </c>
      <c r="F79" s="4">
        <f>IF(assessment_report_column!O79=0,"",assessment_report_column!O79)</f>
        <v>2</v>
      </c>
      <c r="G79" s="4" t="str">
        <f>IF(assessment_report_column!S79=0,"",assessment_report_column!S79)</f>
        <v>The password management system  enforces all password policy requirements, including the protection of passwords at rest or in transit; storage of password files separate from application data; quality passwords; password changes; and the prevention of password re-use.</v>
      </c>
      <c r="H79" s="4" t="str">
        <f>IF(IFERROR(VLOOKUP(M79,illustrative_procedures!$A$1:$O$1000,11,FALSE),"")=0,"",IFERROR(VLOOKUP(M79,illustrative_procedures!$A$1:$O$1000,11,FALSE),""))</f>
        <v>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v>
      </c>
      <c r="I79" s="4" t="str">
        <f>IF(IFERROR(VLOOKUP(M79,illustrative_procedures!$A$1:$O$1000,12,FALSE),"")=0,"",IFERROR(VLOOKUP(M79,illustrative_procedures!$A$1:$O$1000,12,FALSE),""))</f>
        <v>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v>
      </c>
      <c r="J79" s="4" t="str">
        <f>IF(IFERROR(VLOOKUP(M79,illustrative_procedures!$A$1:$O$1000,13,FALSE),"")=0,"",IFERROR(VLOOKUP(M79,illustrative_procedures!$A$1:$O$1000,13,FALSE),""))</f>
        <v>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v>
      </c>
      <c r="K79" s="4" t="str">
        <f>IF(IFERROR(VLOOKUP(M79,illustrative_procedures!$A$1:$O$1000,14,FALSE),"")=0,"",IFERROR(VLOOKUP(M79,illustrative_procedures!$A$1:$O$1000,14,FALSE),""))</f>
        <v>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v>
      </c>
      <c r="L79" s="4" t="str">
        <f>IF(IFERROR(VLOOKUP(M79,illustrative_procedures!$A$1:$O$1000,15,FALSE),"")=0,"",IFERROR(VLOOKUP(M79,illustrative_procedures!$A$1:$O$1000,15,FALSE),""))</f>
        <v>Obtain and examine supporting documentation maintained as evidence of these reviews, tests or audits to determine if issues identified were investigated and corrected.</v>
      </c>
      <c r="M79" s="4" t="str">
        <f t="shared" si="1"/>
        <v>The password management system  enforces all password policy requirements, including the protection of passwords at rest or in transit; stor</v>
      </c>
      <c r="N79" s="4" t="str">
        <f>IF(assessment_report_column!K79=0,"",assessment_report_column!K79)</f>
        <v>10 Password Management</v>
      </c>
    </row>
    <row r="80" spans="1:14" s="6" customFormat="1" ht="168" x14ac:dyDescent="0.25">
      <c r="A80" s="4" t="str">
        <f>IF(assessment_report_column!L80=0,"",assessment_report_column!L80)</f>
        <v>1101.01a1Organizational.1245</v>
      </c>
      <c r="B80" s="4">
        <f>IF(IFERROR(VLOOKUP(N80,'Domain Names'!$A$2:$C$20,2,FALSE),"")=0,"",IFERROR(VLOOKUP(N80,'Domain Names'!$A$2:$C$20,2,FALSE),""))</f>
        <v>11</v>
      </c>
      <c r="C80" s="4" t="str">
        <f>IF(IFERROR(VLOOKUP(N80,'Domain Names'!$A$2:$C$20,3,FALSE),"")=0,"",IFERROR(VLOOKUP(N80,'Domain Names'!$A$2:$C$20,3,FALSE),""))</f>
        <v>Access Control</v>
      </c>
      <c r="D80" s="4" t="str">
        <f>IF(assessment_report_column!P80=0,"",assessment_report_column!P80)</f>
        <v>01.a Access Control Policy</v>
      </c>
      <c r="E80" s="4" t="str">
        <f>IF(assessment_report_column!N80=0,"",assessment_report_column!N80)</f>
        <v>Organizational</v>
      </c>
      <c r="F80" s="4">
        <f>IF(assessment_report_column!O80=0,"",assessment_report_column!O80)</f>
        <v>1</v>
      </c>
      <c r="G80" s="4" t="str">
        <f>IF(assessment_report_column!S80=0,"",assessment_report_column!S80)</f>
        <v>Logical and physical access control rules and rights for each user or group of users for each application are considered together and clearly defined in standard user access profiles (e.g., roles) based on need-to-know, need-to-share, least privilege and other relevant requirements.</v>
      </c>
      <c r="H80" s="4" t="str">
        <f>IF(IFERROR(VLOOKUP(M80,illustrative_procedures!$A$1:$O$1000,11,FALSE),"")=0,"",IFERROR(VLOOKUP(M80,illustrative_procedures!$A$1:$O$1000,11,FALSE),""))</f>
        <v>Obtain and examine the access control policy to determine if requirements for establishing access control rules and rights for each user or a group of users are defined.</v>
      </c>
      <c r="I80" s="4" t="str">
        <f>IF(IFERROR(VLOOKUP(M80,illustrative_procedures!$A$1:$O$1000,12,FALSE),"")=0,"",IFERROR(VLOOKUP(M80,illustrative_procedures!$A$1:$O$1000,12,FALSE),""))</f>
        <v>Obtain and examine access control procedure documentation to determine if a process is defined for defining and assigning access control rules and rights to each user or groups of users.</v>
      </c>
      <c r="J80" s="4" t="str">
        <f>IF(IFERROR(VLOOKUP(M80,illustrative_procedures!$A$1:$O$1000,13,FALSE),"")=0,"",IFERROR(VLOOKUP(M80,illustrative_procedures!$A$1:$O$1000,13,FALSE),""))</f>
        <v>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v>
      </c>
      <c r="K80" s="4" t="str">
        <f>IF(IFERROR(VLOOKUP(M80,illustrative_procedures!$A$1:$O$1000,14,FALSE),"")=0,"",IFERROR(VLOOKUP(M80,illustrative_procedures!$A$1:$O$1000,14,FALSE),""))</f>
        <v>Interview key personnel to determine if reviews, tests or audits are completed by the organization verify users and groups of users are assigned appropriate user access roles.</v>
      </c>
      <c r="L80" s="4" t="str">
        <f>IF(IFERROR(VLOOKUP(M80,illustrative_procedures!$A$1:$O$1000,15,FALSE),"")=0,"",IFERROR(VLOOKUP(M80,illustrative_procedures!$A$1:$O$1000,15,FALSE),""))</f>
        <v>Obtain and examine supporting documentation maintained as evidence of these reviews, tests or audits to determine if issues identified were investigated and corrected.</v>
      </c>
      <c r="M80" s="4" t="str">
        <f t="shared" si="1"/>
        <v>Logical and physical access control rules and rights for each user or group of users for each application are considered together and clearl</v>
      </c>
      <c r="N80" s="4" t="str">
        <f>IF(assessment_report_column!K80=0,"",assessment_report_column!K80)</f>
        <v>11 Access Control</v>
      </c>
    </row>
    <row r="81" spans="1:14" s="6" customFormat="1" ht="132" x14ac:dyDescent="0.25">
      <c r="A81" s="4" t="str">
        <f>IF(assessment_report_column!L81=0,"",assessment_report_column!L81)</f>
        <v>1102.01a1Organizational.3</v>
      </c>
      <c r="B81" s="4">
        <f>IF(IFERROR(VLOOKUP(N81,'Domain Names'!$A$2:$C$20,2,FALSE),"")=0,"",IFERROR(VLOOKUP(N81,'Domain Names'!$A$2:$C$20,2,FALSE),""))</f>
        <v>11</v>
      </c>
      <c r="C81" s="4" t="str">
        <f>IF(IFERROR(VLOOKUP(N81,'Domain Names'!$A$2:$C$20,3,FALSE),"")=0,"",IFERROR(VLOOKUP(N81,'Domain Names'!$A$2:$C$20,3,FALSE),""))</f>
        <v>Access Control</v>
      </c>
      <c r="D81" s="4" t="str">
        <f>IF(assessment_report_column!P81=0,"",assessment_report_column!P81)</f>
        <v>01.a Access Control Policy</v>
      </c>
      <c r="E81" s="4" t="str">
        <f>IF(assessment_report_column!N81=0,"",assessment_report_column!N81)</f>
        <v>Organizational</v>
      </c>
      <c r="F81" s="4">
        <f>IF(assessment_report_column!O81=0,"",assessment_report_column!O81)</f>
        <v>1</v>
      </c>
      <c r="G81" s="4" t="str">
        <f>IF(assessment_report_column!S81=0,"",assessment_report_column!S81)</f>
        <v>Users and service providers are given a clear statement of the business requirements for controls needed to protect access to data or services.</v>
      </c>
      <c r="H81" s="4" t="str">
        <f>IF(IFERROR(VLOOKUP(M81,illustrative_procedures!$A$1:$O$1000,11,FALSE),"")=0,"",IFERROR(VLOOKUP(M81,illustrative_procedures!$A$1:$O$1000,11,FALSE),""))</f>
        <v>Obtain and examine the third party security policy to determine if requirements for service providers to protect access to data and services provided are defined.</v>
      </c>
      <c r="I81" s="4" t="str">
        <f>IF(IFERROR(VLOOKUP(M81,illustrative_procedures!$A$1:$O$1000,12,FALSE),"")=0,"",IFERROR(VLOOKUP(M81,illustrative_procedures!$A$1:$O$1000,12,FALSE),""))</f>
        <v>Obtain and examine third party security procedure documentation to determine if a process is defined for providing service providers with a statement of the organizations requirements prior to engaging with the service provider.</v>
      </c>
      <c r="J81" s="4" t="str">
        <f>IF(IFERROR(VLOOKUP(M81,illustrative_procedures!$A$1:$O$1000,13,FALSE),"")=0,"",IFERROR(VLOOKUP(M81,illustrative_procedures!$A$1:$O$1000,13,FALSE),""))</f>
        <v>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v>
      </c>
      <c r="K81" s="4" t="str">
        <f>IF(IFERROR(VLOOKUP(M81,illustrative_procedures!$A$1:$O$1000,14,FALSE),"")=0,"",IFERROR(VLOOKUP(M81,illustrative_procedures!$A$1:$O$1000,14,FALSE),""))</f>
        <v>Interview key personnel to determine if reviews, tests or audits are completed by the organization to verify service providers are provided with a clear statement of their business requirements for protecting access to data or services.</v>
      </c>
      <c r="L81" s="4" t="str">
        <f>IF(IFERROR(VLOOKUP(M81,illustrative_procedures!$A$1:$O$1000,15,FALSE),"")=0,"",IFERROR(VLOOKUP(M81,illustrative_procedures!$A$1:$O$1000,15,FALSE),""))</f>
        <v>Obtain and examine supporting documentation maintained as evidence of these reviews, tests or audits to determine if issues identified were investigated and corrected.</v>
      </c>
      <c r="M81" s="4" t="str">
        <f t="shared" si="1"/>
        <v>Users and service providers are given a clear statement of the business requirements for controls needed to protect access to data or servic</v>
      </c>
      <c r="N81" s="4" t="str">
        <f>IF(assessment_report_column!K81=0,"",assessment_report_column!K81)</f>
        <v>11 Access Control</v>
      </c>
    </row>
    <row r="82" spans="1:14" s="6" customFormat="1" ht="96" x14ac:dyDescent="0.25">
      <c r="A82" s="4" t="str">
        <f>IF(assessment_report_column!L82=0,"",assessment_report_column!L82)</f>
        <v>1103.01a1Organizational.67</v>
      </c>
      <c r="B82" s="4">
        <f>IF(IFERROR(VLOOKUP(N82,'Domain Names'!$A$2:$C$20,2,FALSE),"")=0,"",IFERROR(VLOOKUP(N82,'Domain Names'!$A$2:$C$20,2,FALSE),""))</f>
        <v>11</v>
      </c>
      <c r="C82" s="4" t="str">
        <f>IF(IFERROR(VLOOKUP(N82,'Domain Names'!$A$2:$C$20,3,FALSE),"")=0,"",IFERROR(VLOOKUP(N82,'Domain Names'!$A$2:$C$20,3,FALSE),""))</f>
        <v>Access Control</v>
      </c>
      <c r="D82" s="4" t="str">
        <f>IF(assessment_report_column!P82=0,"",assessment_report_column!P82)</f>
        <v>01.a Access Control Policy</v>
      </c>
      <c r="E82" s="4" t="str">
        <f>IF(assessment_report_column!N82=0,"",assessment_report_column!N82)</f>
        <v>Organizational</v>
      </c>
      <c r="F82" s="4">
        <f>IF(assessment_report_column!O82=0,"",assessment_report_column!O82)</f>
        <v>1</v>
      </c>
      <c r="G82" s="4" t="str">
        <f>IF(assessment_report_column!S82=0,"",assessment_report_column!S82)</f>
        <v>The access authorization process addresses requests for access, changes to access, removal of access, and emergency access.</v>
      </c>
      <c r="H82" s="4" t="str">
        <f>IF(IFERROR(VLOOKUP(M82,illustrative_procedures!$A$1:$O$1000,11,FALSE),"")=0,"",IFERROR(VLOOKUP(M82,illustrative_procedures!$A$1:$O$1000,11,FALSE),""))</f>
        <v>Obtain and examine the access control policy to determine if requirements for requesting, changing, and removing access, as well as emergency access, are defined.</v>
      </c>
      <c r="I82" s="4" t="str">
        <f>IF(IFERROR(VLOOKUP(M82,illustrative_procedures!$A$1:$O$1000,12,FALSE),"")=0,"",IFERROR(VLOOKUP(M82,illustrative_procedures!$A$1:$O$1000,12,FALSE),""))</f>
        <v>Obtain and examine access control procedure documentation to determine if a process is defined for requesting, changing and removing access and providing emergency access.</v>
      </c>
      <c r="J82" s="4" t="str">
        <f>IF(IFERROR(VLOOKUP(M82,illustrative_procedures!$A$1:$O$1000,13,FALSE),"")=0,"",IFERROR(VLOOKUP(M82,illustrative_procedures!$A$1:$O$1000,13,FALSE),""))</f>
        <v>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v>
      </c>
      <c r="K82" s="4" t="str">
        <f>IF(IFERROR(VLOOKUP(M82,illustrative_procedures!$A$1:$O$1000,14,FALSE),"")=0,"",IFERROR(VLOOKUP(M82,illustrative_procedures!$A$1:$O$1000,14,FALSE),""))</f>
        <v>Interview key personnel to determine if reviews, tests or audits are completed by the organization to verify access requests, removals and changes, as well as emergency access, follow the documented procedure.</v>
      </c>
      <c r="L82" s="4" t="str">
        <f>IF(IFERROR(VLOOKUP(M82,illustrative_procedures!$A$1:$O$1000,15,FALSE),"")=0,"",IFERROR(VLOOKUP(M82,illustrative_procedures!$A$1:$O$1000,15,FALSE),""))</f>
        <v>Obtain and examine supporting documentation maintained as evidence of these reviews, tests or audits to determine if issues identified were investigated and corrected.</v>
      </c>
      <c r="M82" s="4" t="str">
        <f t="shared" si="1"/>
        <v>The access authorization process addresses requests for access, changes to access, removal of access, and emergency access.</v>
      </c>
      <c r="N82" s="4" t="str">
        <f>IF(assessment_report_column!K82=0,"",assessment_report_column!K82)</f>
        <v>11 Access Control</v>
      </c>
    </row>
    <row r="83" spans="1:14" s="6" customFormat="1" ht="96" x14ac:dyDescent="0.25">
      <c r="A83" s="4" t="str">
        <f>IF(assessment_report_column!L83=0,"",assessment_report_column!L83)</f>
        <v>1106.01b1System.1</v>
      </c>
      <c r="B83" s="4">
        <f>IF(IFERROR(VLOOKUP(N83,'Domain Names'!$A$2:$C$20,2,FALSE),"")=0,"",IFERROR(VLOOKUP(N83,'Domain Names'!$A$2:$C$20,2,FALSE),""))</f>
        <v>11</v>
      </c>
      <c r="C83" s="4" t="str">
        <f>IF(IFERROR(VLOOKUP(N83,'Domain Names'!$A$2:$C$20,3,FALSE),"")=0,"",IFERROR(VLOOKUP(N83,'Domain Names'!$A$2:$C$20,3,FALSE),""))</f>
        <v>Access Control</v>
      </c>
      <c r="D83" s="4" t="str">
        <f>IF(assessment_report_column!P83=0,"",assessment_report_column!P83)</f>
        <v>01.b User Registration</v>
      </c>
      <c r="E83" s="4" t="str">
        <f>IF(assessment_report_column!N83=0,"",assessment_report_column!N83)</f>
        <v>System</v>
      </c>
      <c r="F83" s="4">
        <f>IF(assessment_report_column!O83=0,"",assessment_report_column!O83)</f>
        <v>1</v>
      </c>
      <c r="G83" s="4" t="str">
        <f>IF(assessment_report_column!S83=0,"",assessment_report_column!S83)</f>
        <v>User identities are verified prior to establishing accounts.</v>
      </c>
      <c r="H83" s="4" t="str">
        <f>IF(IFERROR(VLOOKUP(M83,illustrative_procedures!$A$1:$O$1000,11,FALSE),"")=0,"",IFERROR(VLOOKUP(M83,illustrative_procedures!$A$1:$O$1000,11,FALSE),""))</f>
        <v>Obtain and examine the access control policies to determine if a user's identify must be verified prior to establishing an account.</v>
      </c>
      <c r="I83" s="4" t="str">
        <f>IF(IFERROR(VLOOKUP(M83,illustrative_procedures!$A$1:$O$1000,12,FALSE),"")=0,"",IFERROR(VLOOKUP(M83,illustrative_procedures!$A$1:$O$1000,12,FALSE),""))</f>
        <v>Obtain and examine access control procedures to determine if a process is defined for determining the identity of a user prior to establishing an account.</v>
      </c>
      <c r="J83" s="4" t="str">
        <f>IF(IFERROR(VLOOKUP(M83,illustrative_procedures!$A$1:$O$1000,13,FALSE),"")=0,"",IFERROR(VLOOKUP(M83,illustrative_procedures!$A$1:$O$1000,13,FALSE),""))</f>
        <v>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v>
      </c>
      <c r="K83" s="4" t="str">
        <f>IF(IFERROR(VLOOKUP(M83,illustrative_procedures!$A$1:$O$1000,14,FALSE),"")=0,"",IFERROR(VLOOKUP(M83,illustrative_procedures!$A$1:$O$1000,14,FALSE),""))</f>
        <v>Interview key personnel to determine if reviews, tests or audits are completed by the organization to verify user identities are verified prior to establishing an account.</v>
      </c>
      <c r="L83" s="4" t="str">
        <f>IF(IFERROR(VLOOKUP(M83,illustrative_procedures!$A$1:$O$1000,15,FALSE),"")=0,"",IFERROR(VLOOKUP(M83,illustrative_procedures!$A$1:$O$1000,15,FALSE),""))</f>
        <v>Obtain and examine supporting documentation maintained as evidence of these reviews, tests or audits to determine if issues identified were investigated and corrected.</v>
      </c>
      <c r="M83" s="4" t="str">
        <f t="shared" si="1"/>
        <v>User identities are verified prior to establishing accounts.</v>
      </c>
      <c r="N83" s="4" t="str">
        <f>IF(assessment_report_column!K83=0,"",assessment_report_column!K83)</f>
        <v>11 Access Control</v>
      </c>
    </row>
    <row r="84" spans="1:14" s="6" customFormat="1" ht="120" x14ac:dyDescent="0.25">
      <c r="A84" s="4" t="str">
        <f>IF(assessment_report_column!L84=0,"",assessment_report_column!L84)</f>
        <v>1107.01b1System.2</v>
      </c>
      <c r="B84" s="4">
        <f>IF(IFERROR(VLOOKUP(N84,'Domain Names'!$A$2:$C$20,2,FALSE),"")=0,"",IFERROR(VLOOKUP(N84,'Domain Names'!$A$2:$C$20,2,FALSE),""))</f>
        <v>11</v>
      </c>
      <c r="C84" s="4" t="str">
        <f>IF(IFERROR(VLOOKUP(N84,'Domain Names'!$A$2:$C$20,3,FALSE),"")=0,"",IFERROR(VLOOKUP(N84,'Domain Names'!$A$2:$C$20,3,FALSE),""))</f>
        <v>Access Control</v>
      </c>
      <c r="D84" s="4" t="str">
        <f>IF(assessment_report_column!P84=0,"",assessment_report_column!P84)</f>
        <v>01.b User Registration</v>
      </c>
      <c r="E84" s="4" t="str">
        <f>IF(assessment_report_column!N84=0,"",assessment_report_column!N84)</f>
        <v>System</v>
      </c>
      <c r="F84" s="4">
        <f>IF(assessment_report_column!O84=0,"",assessment_report_column!O84)</f>
        <v>1</v>
      </c>
      <c r="G84" s="4" t="str">
        <f>IF(assessment_report_column!S84=0,"",assessment_report_column!S84)</f>
        <v>Default and unnecessary system accounts are removed, disabled, or otherwise secured (e.g., the passwords are changed and privileges are reduced to the lowest levels of access.)</v>
      </c>
      <c r="H84" s="4" t="str">
        <f>IF(IFERROR(VLOOKUP(M84,illustrative_procedures!$A$1:$O$1000,11,FALSE),"")=0,"",IFERROR(VLOOKUP(M84,illustrative_procedures!$A$1:$O$1000,11,FALSE),""))</f>
        <v>Obtain and examine access control policies to determine if requirements are specified for removing, disabling or otherwise securing default and unnecessary system accounts.</v>
      </c>
      <c r="I84" s="4" t="str">
        <f>IF(IFERROR(VLOOKUP(M84,illustrative_procedures!$A$1:$O$1000,12,FALSE),"")=0,"",IFERROR(VLOOKUP(M84,illustrative_procedures!$A$1:$O$1000,12,FALSE),""))</f>
        <v>Obtain and examine access control procedures to determine if a process is defined for identifying and removing, disabling or otherwise securing default and unnecessary system accounts.</v>
      </c>
      <c r="J84" s="4" t="str">
        <f>IF(IFERROR(VLOOKUP(M84,illustrative_procedures!$A$1:$O$1000,13,FALSE),"")=0,"",IFERROR(VLOOKUP(M84,illustrative_procedures!$A$1:$O$1000,13,FALSE),""))</f>
        <v>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v>
      </c>
      <c r="K84" s="4" t="str">
        <f>IF(IFERROR(VLOOKUP(M84,illustrative_procedures!$A$1:$O$1000,14,FALSE),"")=0,"",IFERROR(VLOOKUP(M84,illustrative_procedures!$A$1:$O$1000,14,FALSE),""))</f>
        <v>Interview key personnel to determine if reviews, tests or audits are completed by the organization to verify default and unnecessary system accounts are removed, disabled or otherwise secured.</v>
      </c>
      <c r="L84" s="4" t="str">
        <f>IF(IFERROR(VLOOKUP(M84,illustrative_procedures!$A$1:$O$1000,15,FALSE),"")=0,"",IFERROR(VLOOKUP(M84,illustrative_procedures!$A$1:$O$1000,15,FALSE),""))</f>
        <v>Obtain and examine supporting documentation maintained as evidence of these reviews, tests or audits to determine if issues identified were investigated and corrected.</v>
      </c>
      <c r="M84" s="4" t="str">
        <f t="shared" si="1"/>
        <v>Default and unnecessary system accounts are removed, disabled, or otherwise secured (e.g., the passwords are changed and privileges are redu</v>
      </c>
      <c r="N84" s="4" t="str">
        <f>IF(assessment_report_column!K84=0,"",assessment_report_column!K84)</f>
        <v>11 Access Control</v>
      </c>
    </row>
    <row r="85" spans="1:14" s="6" customFormat="1" ht="132" x14ac:dyDescent="0.25">
      <c r="A85" s="4" t="str">
        <f>IF(assessment_report_column!L85=0,"",assessment_report_column!L85)</f>
        <v>1108.01b1System.3</v>
      </c>
      <c r="B85" s="4">
        <f>IF(IFERROR(VLOOKUP(N85,'Domain Names'!$A$2:$C$20,2,FALSE),"")=0,"",IFERROR(VLOOKUP(N85,'Domain Names'!$A$2:$C$20,2,FALSE),""))</f>
        <v>11</v>
      </c>
      <c r="C85" s="4" t="str">
        <f>IF(IFERROR(VLOOKUP(N85,'Domain Names'!$A$2:$C$20,3,FALSE),"")=0,"",IFERROR(VLOOKUP(N85,'Domain Names'!$A$2:$C$20,3,FALSE),""))</f>
        <v>Access Control</v>
      </c>
      <c r="D85" s="4" t="str">
        <f>IF(assessment_report_column!P85=0,"",assessment_report_column!P85)</f>
        <v>01.b User Registration</v>
      </c>
      <c r="E85" s="4" t="str">
        <f>IF(assessment_report_column!N85=0,"",assessment_report_column!N85)</f>
        <v>System</v>
      </c>
      <c r="F85" s="4">
        <f>IF(assessment_report_column!O85=0,"",assessment_report_column!O85)</f>
        <v>1</v>
      </c>
      <c r="G85" s="4" t="str">
        <f>IF(assessment_report_column!S85=0,"",assessment_report_column!S85)</f>
        <v>Account managers are notified when users access rights change (e.g., termination, change in position) and modify the users account accordingly.</v>
      </c>
      <c r="H85" s="4" t="str">
        <f>IF(IFERROR(VLOOKUP(M85,illustrative_procedures!$A$1:$O$1000,11,FALSE),"")=0,"",IFERROR(VLOOKUP(M85,illustrative_procedures!$A$1:$O$1000,11,FALSE),""))</f>
        <v>Obtain and examine access control policies to determine if requirements are specified for notifying account or system managers when a user's access rights change and the access rights are modified accordingly.</v>
      </c>
      <c r="I85" s="4" t="str">
        <f>IF(IFERROR(VLOOKUP(M85,illustrative_procedures!$A$1:$O$1000,12,FALSE),"")=0,"",IFERROR(VLOOKUP(M85,illustrative_procedures!$A$1:$O$1000,12,FALSE),""))</f>
        <v>Obtain and examine access control procedures to determine if a process is defined for notifying account or system managers when a user's access rights change and the access rights are modified accordingly.</v>
      </c>
      <c r="J85" s="4" t="str">
        <f>IF(IFERROR(VLOOKUP(M85,illustrative_procedures!$A$1:$O$1000,13,FALSE),"")=0,"",IFERROR(VLOOKUP(M85,illustrative_procedures!$A$1:$O$1000,13,FALSE),""))</f>
        <v>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v>
      </c>
      <c r="K85" s="4" t="str">
        <f>IF(IFERROR(VLOOKUP(M85,illustrative_procedures!$A$1:$O$1000,14,FALSE),"")=0,"",IFERROR(VLOOKUP(M85,illustrative_procedures!$A$1:$O$1000,14,FALSE),""))</f>
        <v>Interview key personnel to determine if reviews, tests or audits are completed by the organization to verify changes in users' access rights are communicated to account or system managers and each user's access rights were modified accordingly.</v>
      </c>
      <c r="L85" s="4" t="str">
        <f>IF(IFERROR(VLOOKUP(M85,illustrative_procedures!$A$1:$O$1000,15,FALSE),"")=0,"",IFERROR(VLOOKUP(M85,illustrative_procedures!$A$1:$O$1000,15,FALSE),""))</f>
        <v>Obtain and examine supporting documentation maintained as evidence of these reviews, tests or audits to determine if issues identified were investigated and corrected.</v>
      </c>
      <c r="M85" s="4" t="str">
        <f t="shared" si="1"/>
        <v>Account managers are notified when users access rights change (e.g., termination, change in position) and modify the users account according</v>
      </c>
      <c r="N85" s="4" t="str">
        <f>IF(assessment_report_column!K85=0,"",assessment_report_column!K85)</f>
        <v>11 Access Control</v>
      </c>
    </row>
    <row r="86" spans="1:14" s="6" customFormat="1" ht="409.5" x14ac:dyDescent="0.25">
      <c r="A86" s="4" t="str">
        <f>IF(assessment_report_column!L86=0,"",assessment_report_column!L86)</f>
        <v>1109.01b1System.479</v>
      </c>
      <c r="B86" s="4">
        <f>IF(IFERROR(VLOOKUP(N86,'Domain Names'!$A$2:$C$20,2,FALSE),"")=0,"",IFERROR(VLOOKUP(N86,'Domain Names'!$A$2:$C$20,2,FALSE),""))</f>
        <v>11</v>
      </c>
      <c r="C86" s="4" t="str">
        <f>IF(IFERROR(VLOOKUP(N86,'Domain Names'!$A$2:$C$20,3,FALSE),"")=0,"",IFERROR(VLOOKUP(N86,'Domain Names'!$A$2:$C$20,3,FALSE),""))</f>
        <v>Access Control</v>
      </c>
      <c r="D86" s="4" t="str">
        <f>IF(assessment_report_column!P86=0,"",assessment_report_column!P86)</f>
        <v>01.b User Registration</v>
      </c>
      <c r="E86" s="4" t="str">
        <f>IF(assessment_report_column!N86=0,"",assessment_report_column!N86)</f>
        <v>System</v>
      </c>
      <c r="F86" s="4">
        <f>IF(assessment_report_column!O86=0,"",assessment_report_column!O86)</f>
        <v>1</v>
      </c>
      <c r="G86" s="4" t="str">
        <f>IF(assessment_report_column!S86=0,"",assessment_report_column!S86)</f>
        <v>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v>
      </c>
      <c r="H86" s="4" t="str">
        <f>IF(IFERROR(VLOOKUP(M86,illustrative_procedures!$A$1:$O$1000,11,FALSE),"")=0,"",IFERROR(VLOOKUP(M86,illustrative_procedures!$A$1:$O$1000,11,FALSE),""))</f>
        <v>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v>
      </c>
      <c r="I86" s="4" t="str">
        <f>IF(IFERROR(VLOOKUP(M86,illustrative_procedures!$A$1:$O$1000,12,FALSE),"")=0,"",IFERROR(VLOOKUP(M86,illustrative_procedures!$A$1:$O$1000,12,FALSE),""))</f>
        <v>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86" s="4" t="str">
        <f>IF(IFERROR(VLOOKUP(M86,illustrative_procedures!$A$1:$O$1000,13,FALSE),"")=0,"",IFERROR(VLOOKUP(M86,illustrative_procedures!$A$1:$O$1000,13,FALSE),""))</f>
        <v>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v>
      </c>
      <c r="K86" s="4" t="str">
        <f>IF(IFERROR(VLOOKUP(M86,illustrative_procedures!$A$1:$O$1000,14,FALSE),"")=0,"",IFERROR(VLOOKUP(M86,illustrative_procedures!$A$1:$O$1000,14,FALSE),""))</f>
        <v>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86" s="4" t="str">
        <f>IF(IFERROR(VLOOKUP(M86,illustrative_procedures!$A$1:$O$1000,15,FALSE),"")=0,"",IFERROR(VLOOKUP(M86,illustrative_procedures!$A$1:$O$1000,15,FALSE),""))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86" s="4" t="str">
        <f t="shared" si="1"/>
        <v>User registration and de-registration, at a minimum, communicates relevant policies to users and requires signed acknowledgement, checks aut</v>
      </c>
      <c r="N86" s="4" t="str">
        <f>IF(assessment_report_column!K86=0,"",assessment_report_column!K86)</f>
        <v>11 Access Control</v>
      </c>
    </row>
    <row r="87" spans="1:14" s="6" customFormat="1" ht="108" x14ac:dyDescent="0.25">
      <c r="A87" s="4" t="str">
        <f>IF(assessment_report_column!L87=0,"",assessment_report_column!L87)</f>
        <v>1110.01b1System.5</v>
      </c>
      <c r="B87" s="4">
        <f>IF(IFERROR(VLOOKUP(N87,'Domain Names'!$A$2:$C$20,2,FALSE),"")=0,"",IFERROR(VLOOKUP(N87,'Domain Names'!$A$2:$C$20,2,FALSE),""))</f>
        <v>11</v>
      </c>
      <c r="C87" s="4" t="str">
        <f>IF(IFERROR(VLOOKUP(N87,'Domain Names'!$A$2:$C$20,3,FALSE),"")=0,"",IFERROR(VLOOKUP(N87,'Domain Names'!$A$2:$C$20,3,FALSE),""))</f>
        <v>Access Control</v>
      </c>
      <c r="D87" s="4" t="str">
        <f>IF(assessment_report_column!P87=0,"",assessment_report_column!P87)</f>
        <v>01.b User Registration</v>
      </c>
      <c r="E87" s="4" t="str">
        <f>IF(assessment_report_column!N87=0,"",assessment_report_column!N87)</f>
        <v>System</v>
      </c>
      <c r="F87" s="4">
        <f>IF(assessment_report_column!O87=0,"",assessment_report_column!O87)</f>
        <v>1</v>
      </c>
      <c r="G87" s="4" t="str">
        <f>IF(assessment_report_column!S87=0,"",assessment_report_column!S87)</f>
        <v>Users are given a written statement of their access rights, which they are required to sign stating they understand the conditions of access.</v>
      </c>
      <c r="H87" s="4" t="str">
        <f>IF(IFERROR(VLOOKUP(M87,illustrative_procedures!$A$1:$O$1000,11,FALSE),"")=0,"",IFERROR(VLOOKUP(M87,illustrative_procedures!$A$1:$O$1000,11,FALSE),""))</f>
        <v>Obtain and examine the access control policies to determine if requirements are defined for giving users a written statement of their access rights, which they are required to sign and accept.</v>
      </c>
      <c r="I87" s="4" t="str">
        <f>IF(IFERROR(VLOOKUP(M87,illustrative_procedures!$A$1:$O$1000,12,FALSE),"")=0,"",IFERROR(VLOOKUP(M87,illustrative_procedures!$A$1:$O$1000,12,FALSE),""))</f>
        <v>Obtain and examine the access control procedure documentation to determine if a process is defined for giving users a written statement of their access rights and getting a signed statement of their understanding of the conditions of access.</v>
      </c>
      <c r="J87" s="4" t="str">
        <f>IF(IFERROR(VLOOKUP(M87,illustrative_procedures!$A$1:$O$1000,13,FALSE),"")=0,"",IFERROR(VLOOKUP(M87,illustrative_procedures!$A$1:$O$1000,13,FALSE),""))</f>
        <v>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v>
      </c>
      <c r="K87" s="4" t="str">
        <f>IF(IFERROR(VLOOKUP(M87,illustrative_procedures!$A$1:$O$1000,14,FALSE),"")=0,"",IFERROR(VLOOKUP(M87,illustrative_procedures!$A$1:$O$1000,14,FALSE),""))</f>
        <v>Interview key personnel to determine if reviews, tests or audits are completed by the organization to verify users are given a written statement of their access rights and a signed statement of their understanding of the conditions of access is maintained.</v>
      </c>
      <c r="L87" s="4" t="str">
        <f>IF(IFERROR(VLOOKUP(M87,illustrative_procedures!$A$1:$O$1000,15,FALSE),"")=0,"",IFERROR(VLOOKUP(M87,illustrative_procedures!$A$1:$O$1000,15,FALSE),""))</f>
        <v>Obtain and examine supporting documentation maintained as evidence of these reviews, tests or audits to determine if issues identified were investigated and corrected.</v>
      </c>
      <c r="M87" s="4" t="str">
        <f t="shared" si="1"/>
        <v>Users are given a written statement of their access rights, which they are required to sign stating they understand the conditions of access</v>
      </c>
      <c r="N87" s="4" t="str">
        <f>IF(assessment_report_column!K87=0,"",assessment_report_column!K87)</f>
        <v>11 Access Control</v>
      </c>
    </row>
    <row r="88" spans="1:14" s="6" customFormat="1" ht="132" x14ac:dyDescent="0.25">
      <c r="A88" s="4" t="str">
        <f>IF(assessment_report_column!L88=0,"",assessment_report_column!L88)</f>
        <v>1114.01h1Organizational.123</v>
      </c>
      <c r="B88" s="4">
        <f>IF(IFERROR(VLOOKUP(N88,'Domain Names'!$A$2:$C$20,2,FALSE),"")=0,"",IFERROR(VLOOKUP(N88,'Domain Names'!$A$2:$C$20,2,FALSE),""))</f>
        <v>11</v>
      </c>
      <c r="C88" s="4" t="str">
        <f>IF(IFERROR(VLOOKUP(N88,'Domain Names'!$A$2:$C$20,3,FALSE),"")=0,"",IFERROR(VLOOKUP(N88,'Domain Names'!$A$2:$C$20,3,FALSE),""))</f>
        <v>Access Control</v>
      </c>
      <c r="D88" s="4" t="str">
        <f>IF(assessment_report_column!P88=0,"",assessment_report_column!P88)</f>
        <v>01.h Clear Desk and Clear Screen Policy</v>
      </c>
      <c r="E88" s="4" t="str">
        <f>IF(assessment_report_column!N88=0,"",assessment_report_column!N88)</f>
        <v>Organizational</v>
      </c>
      <c r="F88" s="4">
        <f>IF(assessment_report_column!O88=0,"",assessment_report_column!O88)</f>
        <v>1</v>
      </c>
      <c r="G88" s="4" t="str">
        <f>IF(assessment_report_column!S88=0,"",assessment_report_column!S88)</f>
        <v>Covered or critical business information is not left unattended or available for unauthorized individuals to access including on desks, printers, copiers, fax machines, and computer monitors.</v>
      </c>
      <c r="H88" s="4" t="str">
        <f>IF(IFERROR(VLOOKUP(M88,illustrative_procedures!$A$1:$O$1000,11,FALSE),"")=0,"",IFERROR(VLOOKUP(M88,illustrative_procedures!$A$1:$O$1000,11,FALSE),""))</f>
        <v>Obtain and examine the clear desk and clear screen policies to determine if requirements are defined for not leaving sensitive information unattended or available on desks, printers, copiers, fax machines, and computer monitors.</v>
      </c>
      <c r="I88" s="4" t="str">
        <f>IF(IFERROR(VLOOKUP(M88,illustrative_procedures!$A$1:$O$1000,12,FALSE),"")=0,"",IFERROR(VLOOKUP(M88,illustrative_procedures!$A$1:$O$1000,12,FALSE),""))</f>
        <v>Obtain and examine the clear desk and clear screen procedure documentation to determine if a process is defined for communicating and enforcing the requirements to not leave sensitive information unattended or available.</v>
      </c>
      <c r="J88" s="4" t="str">
        <f>IF(IFERROR(VLOOKUP(M88,illustrative_procedures!$A$1:$O$1000,13,FALSE),"")=0,"",IFERROR(VLOOKUP(M88,illustrative_procedures!$A$1:$O$1000,13,FALSE),""))</f>
        <v>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v>
      </c>
      <c r="K88" s="4" t="str">
        <f>IF(IFERROR(VLOOKUP(M88,illustrative_procedures!$A$1:$O$1000,14,FALSE),"")=0,"",IFERROR(VLOOKUP(M88,illustrative_procedures!$A$1:$O$1000,14,FALSE),""))</f>
        <v>Interview key personnel to determine if reviews, tests or audits are completed by the organization to verify sensitive information is not left unattended or available on desks, printers, copiers, fax machines and computer monitors.</v>
      </c>
      <c r="L88" s="4" t="str">
        <f>IF(IFERROR(VLOOKUP(M88,illustrative_procedures!$A$1:$O$1000,15,FALSE),"")=0,"",IFERROR(VLOOKUP(M88,illustrative_procedures!$A$1:$O$1000,15,FALSE),""))</f>
        <v>Obtain and examine supporting documentation maintained as evidence of these reviews, tests or audits to determine if issues identified were investigated and corrected.</v>
      </c>
      <c r="M88" s="4" t="str">
        <f t="shared" si="1"/>
        <v>Covered or critical business information is not left unattended or available for unauthorized individuals to access including on desks, prin</v>
      </c>
      <c r="N88" s="4" t="str">
        <f>IF(assessment_report_column!K88=0,"",assessment_report_column!K88)</f>
        <v>11 Access Control</v>
      </c>
    </row>
    <row r="89" spans="1:14" s="6" customFormat="1" ht="96" x14ac:dyDescent="0.25">
      <c r="A89" s="4" t="str">
        <f>IF(assessment_report_column!L89=0,"",assessment_report_column!L89)</f>
        <v>1115.01h1Organizational.45</v>
      </c>
      <c r="B89" s="4">
        <f>IF(IFERROR(VLOOKUP(N89,'Domain Names'!$A$2:$C$20,2,FALSE),"")=0,"",IFERROR(VLOOKUP(N89,'Domain Names'!$A$2:$C$20,2,FALSE),""))</f>
        <v>11</v>
      </c>
      <c r="C89" s="4" t="str">
        <f>IF(IFERROR(VLOOKUP(N89,'Domain Names'!$A$2:$C$20,3,FALSE),"")=0,"",IFERROR(VLOOKUP(N89,'Domain Names'!$A$2:$C$20,3,FALSE),""))</f>
        <v>Access Control</v>
      </c>
      <c r="D89" s="4" t="str">
        <f>IF(assessment_report_column!P89=0,"",assessment_report_column!P89)</f>
        <v>01.h Clear Desk and Clear Screen Policy</v>
      </c>
      <c r="E89" s="4" t="str">
        <f>IF(assessment_report_column!N89=0,"",assessment_report_column!N89)</f>
        <v>Organizational</v>
      </c>
      <c r="F89" s="4">
        <f>IF(assessment_report_column!O89=0,"",assessment_report_column!O89)</f>
        <v>1</v>
      </c>
      <c r="G89" s="4" t="str">
        <f>IF(assessment_report_column!S89=0,"",assessment_report_column!S89)</f>
        <v>Covered or critical information is protected when using internal or external (e.g., USPS) mail services.</v>
      </c>
      <c r="H89" s="4" t="str">
        <f>IF(IFERROR(VLOOKUP(M89,illustrative_procedures!$A$1:$O$1000,11,FALSE),"")=0,"",IFERROR(VLOOKUP(M89,illustrative_procedures!$A$1:$O$1000,11,FALSE),""))</f>
        <v>Obtain and examine the clear desk and clear screen policies to determine if requirements are defined for protecting sensitive information when using internal or external mail services.</v>
      </c>
      <c r="I89" s="4" t="str">
        <f>IF(IFERROR(VLOOKUP(M89,illustrative_procedures!$A$1:$O$1000,12,FALSE),"")=0,"",IFERROR(VLOOKUP(M89,illustrative_procedures!$A$1:$O$1000,12,FALSE),""))</f>
        <v>Obtain and examine the clear desk and clear screen procedure documentation to determine if a process is defined for protecting sensitive information when using internal or external mail services.</v>
      </c>
      <c r="J89" s="4" t="str">
        <f>IF(IFERROR(VLOOKUP(M89,illustrative_procedures!$A$1:$O$1000,13,FALSE),"")=0,"",IFERROR(VLOOKUP(M89,illustrative_procedures!$A$1:$O$1000,13,FALSE),""))</f>
        <v>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v>
      </c>
      <c r="K89" s="4" t="str">
        <f>IF(IFERROR(VLOOKUP(M89,illustrative_procedures!$A$1:$O$1000,14,FALSE),"")=0,"",IFERROR(VLOOKUP(M89,illustrative_procedures!$A$1:$O$1000,14,FALSE),""))</f>
        <v>Interview key personnel to determine if reviews, tests or audits are completed by the organization to verify sensitive information is protected when using internal or external mail services.</v>
      </c>
      <c r="L89" s="4" t="str">
        <f>IF(IFERROR(VLOOKUP(M89,illustrative_procedures!$A$1:$O$1000,15,FALSE),"")=0,"",IFERROR(VLOOKUP(M89,illustrative_procedures!$A$1:$O$1000,15,FALSE),""))</f>
        <v>Obtain and examine supporting documentation maintained as evidence of these reviews, tests or audits to determine if issues identified were investigated and corrected.</v>
      </c>
      <c r="M89" s="4" t="str">
        <f t="shared" si="1"/>
        <v>Covered or critical information is protected when using internal or external (e.g., USPS) mail services.</v>
      </c>
      <c r="N89" s="4" t="str">
        <f>IF(assessment_report_column!K89=0,"",assessment_report_column!K89)</f>
        <v>11 Access Control</v>
      </c>
    </row>
    <row r="90" spans="1:14" s="6" customFormat="1" ht="168" x14ac:dyDescent="0.25">
      <c r="A90" s="4" t="str">
        <f>IF(assessment_report_column!L90=0,"",assessment_report_column!L90)</f>
        <v>1116.01j1Organizational.145</v>
      </c>
      <c r="B90" s="4">
        <f>IF(IFERROR(VLOOKUP(N90,'Domain Names'!$A$2:$C$20,2,FALSE),"")=0,"",IFERROR(VLOOKUP(N90,'Domain Names'!$A$2:$C$20,2,FALSE),""))</f>
        <v>11</v>
      </c>
      <c r="C90" s="4" t="str">
        <f>IF(IFERROR(VLOOKUP(N90,'Domain Names'!$A$2:$C$20,3,FALSE),"")=0,"",IFERROR(VLOOKUP(N90,'Domain Names'!$A$2:$C$20,3,FALSE),""))</f>
        <v>Access Control</v>
      </c>
      <c r="D90" s="4" t="str">
        <f>IF(assessment_report_column!P90=0,"",assessment_report_column!P90)</f>
        <v>01.j User Authentication for External Connections</v>
      </c>
      <c r="E90" s="4" t="str">
        <f>IF(assessment_report_column!N90=0,"",assessment_report_column!N90)</f>
        <v>Organizational</v>
      </c>
      <c r="F90" s="4">
        <f>IF(assessment_report_column!O90=0,"",assessment_report_column!O90)</f>
        <v>1</v>
      </c>
      <c r="G90" s="4" t="str">
        <f>IF(assessment_report_column!S90=0,"",assessment_report_column!S90)</f>
        <v>Strong authentication methods such as multi-factor, Radius or Kerberos (for privileged access) and CHAP (for encryption of credentials for dialup methods) are implemented for all external connections to the organization’s network.</v>
      </c>
      <c r="H90" s="4" t="str">
        <f>IF(IFERROR(VLOOKUP(M90,illustrative_procedures!$A$1:$O$1000,11,FALSE),"")=0,"",IFERROR(VLOOKUP(M90,illustrative_procedures!$A$1:$O$1000,11,FALSE),""))</f>
        <v>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v>
      </c>
      <c r="I90" s="4" t="str">
        <f>IF(IFERROR(VLOOKUP(M90,illustrative_procedures!$A$1:$O$1000,12,FALSE),"")=0,"",IFERROR(VLOOKUP(M90,illustrative_procedures!$A$1:$O$1000,12,FALSE),""))</f>
        <v>Obtain and examine the remote access procedure documentation to determine if a process is defined for implementing and enforcing multi-factor authentication for all remote access.</v>
      </c>
      <c r="J90" s="4" t="str">
        <f>IF(IFERROR(VLOOKUP(M90,illustrative_procedures!$A$1:$O$1000,13,FALSE),"")=0,"",IFERROR(VLOOKUP(M90,illustrative_procedures!$A$1:$O$1000,13,FALSE),""))</f>
        <v>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v>
      </c>
      <c r="K90" s="4" t="str">
        <f>IF(IFERROR(VLOOKUP(M90,illustrative_procedures!$A$1:$O$1000,14,FALSE),"")=0,"",IFERROR(VLOOKUP(M90,illustrative_procedures!$A$1:$O$1000,14,FALSE),""))</f>
        <v>Interview key personnel to determine if reviews, tests or audits are completed by the organization to verify multi-factor authentication is implemented and enforced for all remote access.</v>
      </c>
      <c r="L90" s="4" t="str">
        <f>IF(IFERROR(VLOOKUP(M90,illustrative_procedures!$A$1:$O$1000,15,FALSE),"")=0,"",IFERROR(VLOOKUP(M90,illustrative_procedures!$A$1:$O$1000,15,FALSE),""))</f>
        <v>Obtain and examine supporting documentation maintained as evidence of these reviews, tests or audits to determine if issues identified were investigated and corrected.</v>
      </c>
      <c r="M90" s="4" t="str">
        <f t="shared" si="1"/>
        <v>Strong authentication methods such as multi-factor, Radius or Kerberos (for privileged access) and CHAP (for encryption of credentials for d</v>
      </c>
      <c r="N90" s="4" t="str">
        <f>IF(assessment_report_column!K90=0,"",assessment_report_column!K90)</f>
        <v>11 Access Control</v>
      </c>
    </row>
    <row r="91" spans="1:14" s="6" customFormat="1" ht="96" x14ac:dyDescent="0.25">
      <c r="A91" s="4" t="str">
        <f>IF(assessment_report_column!L91=0,"",assessment_report_column!L91)</f>
        <v>1117.01j1Organizational.23</v>
      </c>
      <c r="B91" s="4">
        <f>IF(IFERROR(VLOOKUP(N91,'Domain Names'!$A$2:$C$20,2,FALSE),"")=0,"",IFERROR(VLOOKUP(N91,'Domain Names'!$A$2:$C$20,2,FALSE),""))</f>
        <v>11</v>
      </c>
      <c r="C91" s="4" t="str">
        <f>IF(IFERROR(VLOOKUP(N91,'Domain Names'!$A$2:$C$20,3,FALSE),"")=0,"",IFERROR(VLOOKUP(N91,'Domain Names'!$A$2:$C$20,3,FALSE),""))</f>
        <v>Access Control</v>
      </c>
      <c r="D91" s="4" t="str">
        <f>IF(assessment_report_column!P91=0,"",assessment_report_column!P91)</f>
        <v>01.j User Authentication for External Connections</v>
      </c>
      <c r="E91" s="4" t="str">
        <f>IF(assessment_report_column!N91=0,"",assessment_report_column!N91)</f>
        <v>Organizational</v>
      </c>
      <c r="F91" s="4">
        <f>IF(assessment_report_column!O91=0,"",assessment_report_column!O91)</f>
        <v>1</v>
      </c>
      <c r="G91" s="4" t="str">
        <f>IF(assessment_report_column!S91=0,"",assessment_report_column!S91)</f>
        <v>Remote access by vendors and business partners (e.g., for remote maintenance) is disabled/deactivated when not in use.</v>
      </c>
      <c r="H91" s="4" t="str">
        <f>IF(IFERROR(VLOOKUP(M91,illustrative_procedures!$A$1:$O$1000,11,FALSE),"")=0,"",IFERROR(VLOOKUP(M91,illustrative_procedures!$A$1:$O$1000,11,FALSE),""))</f>
        <v>Obtain and examine the remote access policies to determine if requirements are defined for disabling/deactivated remote maintenance accounts.</v>
      </c>
      <c r="I91" s="4" t="str">
        <f>IF(IFERROR(VLOOKUP(M91,illustrative_procedures!$A$1:$O$1000,12,FALSE),"")=0,"",IFERROR(VLOOKUP(M91,illustrative_procedures!$A$1:$O$1000,12,FALSE),""))</f>
        <v>Obtain and examine the remote access procedure documentation to determine if a process is defined for disabling/deactivated remote maintenance accounts.</v>
      </c>
      <c r="J91" s="4" t="str">
        <f>IF(IFERROR(VLOOKUP(M91,illustrative_procedures!$A$1:$O$1000,13,FALSE),"")=0,"",IFERROR(VLOOKUP(M91,illustrative_procedures!$A$1:$O$1000,13,FALSE),""))</f>
        <v>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v>
      </c>
      <c r="K91" s="4" t="str">
        <f>IF(IFERROR(VLOOKUP(M91,illustrative_procedures!$A$1:$O$1000,14,FALSE),"")=0,"",IFERROR(VLOOKUP(M91,illustrative_procedures!$A$1:$O$1000,14,FALSE),""))</f>
        <v>Interview key personnel to determine if reviews, tests or audits are completed by the organization to verify remote maintenance accounts are disabled/deactivated when not in use.</v>
      </c>
      <c r="L91" s="4" t="str">
        <f>IF(IFERROR(VLOOKUP(M91,illustrative_procedures!$A$1:$O$1000,15,FALSE),"")=0,"",IFERROR(VLOOKUP(M91,illustrative_procedures!$A$1:$O$1000,15,FALSE),""))</f>
        <v>Obtain and examine supporting documentation maintained as evidence of these reviews, tests or audits to determine if issues identified were investigated and corrected.</v>
      </c>
      <c r="M91" s="4" t="str">
        <f t="shared" si="1"/>
        <v>Remote access by vendors and business partners (e.g., for remote maintenance) is disabled/deactivated when not in use.</v>
      </c>
      <c r="N91" s="4" t="str">
        <f>IF(assessment_report_column!K91=0,"",assessment_report_column!K91)</f>
        <v>11 Access Control</v>
      </c>
    </row>
    <row r="92" spans="1:14" s="6" customFormat="1" ht="96" x14ac:dyDescent="0.25">
      <c r="A92" s="4" t="str">
        <f>IF(assessment_report_column!L92=0,"",assessment_report_column!L92)</f>
        <v>1122.01q1System.1</v>
      </c>
      <c r="B92" s="4">
        <f>IF(IFERROR(VLOOKUP(N92,'Domain Names'!$A$2:$C$20,2,FALSE),"")=0,"",IFERROR(VLOOKUP(N92,'Domain Names'!$A$2:$C$20,2,FALSE),""))</f>
        <v>11</v>
      </c>
      <c r="C92" s="4" t="str">
        <f>IF(IFERROR(VLOOKUP(N92,'Domain Names'!$A$2:$C$20,3,FALSE),"")=0,"",IFERROR(VLOOKUP(N92,'Domain Names'!$A$2:$C$20,3,FALSE),""))</f>
        <v>Access Control</v>
      </c>
      <c r="D92" s="4" t="str">
        <f>IF(assessment_report_column!P92=0,"",assessment_report_column!P92)</f>
        <v>01.q User Identification and Authentication</v>
      </c>
      <c r="E92" s="4" t="str">
        <f>IF(assessment_report_column!N92=0,"",assessment_report_column!N92)</f>
        <v>System</v>
      </c>
      <c r="F92" s="4">
        <f>IF(assessment_report_column!O92=0,"",assessment_report_column!O92)</f>
        <v>1</v>
      </c>
      <c r="G92" s="4" t="str">
        <f>IF(assessment_report_column!S92=0,"",assessment_report_column!S92)</f>
        <v>Unique IDs that can be used to trace activities to the responsible individual are required for all types of organizational and non-organizational users.</v>
      </c>
      <c r="H92" s="4" t="str">
        <f>IF(IFERROR(VLOOKUP(M92,illustrative_procedures!$A$1:$O$1000,11,FALSE),"")=0,"",IFERROR(VLOOKUP(M92,illustrative_procedures!$A$1:$O$1000,11,FALSE),""))</f>
        <v>Obtain and examine the authentication policies to determine if requirements are defined for establishing unique IDs for all types of users (employees, contractors, and third parties).</v>
      </c>
      <c r="I92" s="4" t="str">
        <f>IF(IFERROR(VLOOKUP(M92,illustrative_procedures!$A$1:$O$1000,12,FALSE),"")=0,"",IFERROR(VLOOKUP(M92,illustrative_procedures!$A$1:$O$1000,12,FALSE),""))</f>
        <v>Obtain and examine the authentication procedure documentation to determine if a process is defined for establishing unique IDs for all types of users (employees, contractors, and third parties).</v>
      </c>
      <c r="J92" s="4" t="str">
        <f>IF(IFERROR(VLOOKUP(M92,illustrative_procedures!$A$1:$O$1000,13,FALSE),"")=0,"",IFERROR(VLOOKUP(M92,illustrative_procedures!$A$1:$O$1000,13,FALSE),""))</f>
        <v>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v>
      </c>
      <c r="K92" s="4" t="str">
        <f>IF(IFERROR(VLOOKUP(M92,illustrative_procedures!$A$1:$O$1000,14,FALSE),"")=0,"",IFERROR(VLOOKUP(M92,illustrative_procedures!$A$1:$O$1000,14,FALSE),""))</f>
        <v>Interview key personnel to determine if reviews, tests or audits are completed by the organization to verify unique IDs are established for all types of users (employees, contractors, and third parties).</v>
      </c>
      <c r="L92" s="4" t="str">
        <f>IF(IFERROR(VLOOKUP(M92,illustrative_procedures!$A$1:$O$1000,15,FALSE),"")=0,"",IFERROR(VLOOKUP(M92,illustrative_procedures!$A$1:$O$1000,15,FALSE),""))</f>
        <v>Obtain and examine supporting documentation maintained as evidence of these reviews, tests or audits to determine if issues identified were investigated and corrected.</v>
      </c>
      <c r="M92" s="4" t="str">
        <f t="shared" si="1"/>
        <v>Unique IDs that can be used to trace activities to the responsible individual are required for all types of organizational and non-organizat</v>
      </c>
      <c r="N92" s="4" t="str">
        <f>IF(assessment_report_column!K92=0,"",assessment_report_column!K92)</f>
        <v>11 Access Control</v>
      </c>
    </row>
    <row r="93" spans="1:14" s="6" customFormat="1" ht="132" x14ac:dyDescent="0.25">
      <c r="A93" s="4" t="str">
        <f>IF(assessment_report_column!L93=0,"",assessment_report_column!L93)</f>
        <v>1123.01q1System.2</v>
      </c>
      <c r="B93" s="4">
        <f>IF(IFERROR(VLOOKUP(N93,'Domain Names'!$A$2:$C$20,2,FALSE),"")=0,"",IFERROR(VLOOKUP(N93,'Domain Names'!$A$2:$C$20,2,FALSE),""))</f>
        <v>11</v>
      </c>
      <c r="C93" s="4" t="str">
        <f>IF(IFERROR(VLOOKUP(N93,'Domain Names'!$A$2:$C$20,3,FALSE),"")=0,"",IFERROR(VLOOKUP(N93,'Domain Names'!$A$2:$C$20,3,FALSE),""))</f>
        <v>Access Control</v>
      </c>
      <c r="D93" s="4" t="str">
        <f>IF(assessment_report_column!P93=0,"",assessment_report_column!P93)</f>
        <v>01.q User Identification and Authentication</v>
      </c>
      <c r="E93" s="4" t="str">
        <f>IF(assessment_report_column!N93=0,"",assessment_report_column!N93)</f>
        <v>System</v>
      </c>
      <c r="F93" s="4">
        <f>IF(assessment_report_column!O93=0,"",assessment_report_column!O93)</f>
        <v>1</v>
      </c>
      <c r="G93" s="4" t="str">
        <f>IF(assessment_report_column!S93=0,"",assessment_report_column!S93)</f>
        <v>Users who performed privileged functions (e.g., system administration) use separate accounts when performing those privileged functions.</v>
      </c>
      <c r="H93" s="4" t="str">
        <f>IF(IFERROR(VLOOKUP(M93,illustrative_procedures!$A$1:$O$1000,11,FALSE),"")=0,"",IFERROR(VLOOKUP(M93,illustrative_procedures!$A$1:$O$1000,11,FALSE),""))</f>
        <v>Obtain and examine the access control policies to determine if requirements are defined for performing privileged functions on separate accounts specific to that purpose (i.e., a security administrator has a general account and a privilege account).</v>
      </c>
      <c r="I93" s="4" t="str">
        <f>IF(IFERROR(VLOOKUP(M93,illustrative_procedures!$A$1:$O$1000,12,FALSE),"")=0,"",IFERROR(VLOOKUP(M93,illustrative_procedures!$A$1:$O$1000,12,FALSE),""))</f>
        <v>Obtain and examine the access control procedure documentation to determine if a process is defined for performing privileged functions on separate accounts specific to that purpose (i.e., a security administrator has a general account and a privilege account).</v>
      </c>
      <c r="J93" s="4" t="str">
        <f>IF(IFERROR(VLOOKUP(M93,illustrative_procedures!$A$1:$O$1000,13,FALSE),"")=0,"",IFERROR(VLOOKUP(M93,illustrative_procedures!$A$1:$O$1000,13,FALSE),""))</f>
        <v>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v>
      </c>
      <c r="K93" s="4" t="str">
        <f>IF(IFERROR(VLOOKUP(M93,illustrative_procedures!$A$1:$O$1000,14,FALSE),"")=0,"",IFERROR(VLOOKUP(M93,illustrative_procedures!$A$1:$O$1000,14,FALSE),""))</f>
        <v>Interview key personnel to determine if reviews, tests or audits are completed by the organization to verify privileged functions are performed on separate accounts specific to that purpose.</v>
      </c>
      <c r="L93" s="4" t="str">
        <f>IF(IFERROR(VLOOKUP(M93,illustrative_procedures!$A$1:$O$1000,15,FALSE),"")=0,"",IFERROR(VLOOKUP(M93,illustrative_procedures!$A$1:$O$1000,15,FALSE),""))</f>
        <v>Obtain and examine supporting documentation maintained as evidence of these reviews, tests or audits to determine if issues identified were investigated and corrected.</v>
      </c>
      <c r="M93" s="4" t="str">
        <f t="shared" si="1"/>
        <v>Users who performed privileged functions (e.g., system administration) use separate accounts when performing those privileged functions.</v>
      </c>
      <c r="N93" s="4" t="str">
        <f>IF(assessment_report_column!K93=0,"",assessment_report_column!K93)</f>
        <v>11 Access Control</v>
      </c>
    </row>
    <row r="94" spans="1:14" s="6" customFormat="1" ht="168" x14ac:dyDescent="0.25">
      <c r="A94" s="4" t="str">
        <f>IF(assessment_report_column!L94=0,"",assessment_report_column!L94)</f>
        <v>1124.01q1System.34</v>
      </c>
      <c r="B94" s="4">
        <f>IF(IFERROR(VLOOKUP(N94,'Domain Names'!$A$2:$C$20,2,FALSE),"")=0,"",IFERROR(VLOOKUP(N94,'Domain Names'!$A$2:$C$20,2,FALSE),""))</f>
        <v>11</v>
      </c>
      <c r="C94" s="4" t="str">
        <f>IF(IFERROR(VLOOKUP(N94,'Domain Names'!$A$2:$C$20,3,FALSE),"")=0,"",IFERROR(VLOOKUP(N94,'Domain Names'!$A$2:$C$20,3,FALSE),""))</f>
        <v>Access Control</v>
      </c>
      <c r="D94" s="4" t="str">
        <f>IF(assessment_report_column!P94=0,"",assessment_report_column!P94)</f>
        <v>01.q User Identification and Authentication</v>
      </c>
      <c r="E94" s="4" t="str">
        <f>IF(assessment_report_column!N94=0,"",assessment_report_column!N94)</f>
        <v>System</v>
      </c>
      <c r="F94" s="4">
        <f>IF(assessment_report_column!O94=0,"",assessment_report_column!O94)</f>
        <v>1</v>
      </c>
      <c r="G94" s="4" t="str">
        <f>IF(assessment_report_column!S94=0,"",assessment_report_column!S94)</f>
        <v>Shared/group and generic user IDs are only used in exceptional circumstances where there is a clear business benefit, when user functions do not need to be traced and additional accountability controls are implemented, and after approval by management.</v>
      </c>
      <c r="H94" s="4" t="str">
        <f>IF(IFERROR(VLOOKUP(M94,illustrative_procedures!$A$1:$O$1000,11,FALSE),"")=0,"",IFERROR(VLOOKUP(M94,illustrative_procedures!$A$1:$O$1000,11,FALSE),""))</f>
        <v>Obtain and examine the access control policies to determine if requirements are defined for restricting the use of generic user IDs to authorized and approved activities that do not need to be traced to an individual.</v>
      </c>
      <c r="I94" s="4" t="str">
        <f>IF(IFERROR(VLOOKUP(M94,illustrative_procedures!$A$1:$O$1000,12,FALSE),"")=0,"",IFERROR(VLOOKUP(M94,illustrative_procedures!$A$1:$O$1000,12,FALSE),""))</f>
        <v>Obtain and examine the access control procedure documentation to determine if a process is defined for restricting the use of generic user IDs to authorized and approved activities that do not need to be traced to an individual.</v>
      </c>
      <c r="J94" s="4" t="str">
        <f>IF(IFERROR(VLOOKUP(M94,illustrative_procedures!$A$1:$O$1000,13,FALSE),"")=0,"",IFERROR(VLOOKUP(M94,illustrative_procedures!$A$1:$O$1000,13,FALSE),""))</f>
        <v>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v>
      </c>
      <c r="K94" s="4" t="str">
        <f>IF(IFERROR(VLOOKUP(M94,illustrative_procedures!$A$1:$O$1000,14,FALSE),"")=0,"",IFERROR(VLOOKUP(M94,illustrative_procedures!$A$1:$O$1000,14,FALSE),""))</f>
        <v>Interview key personnel to determine if reviews, tests or audits are completed by the organization to verify the use of generic user IDs is restricted to authorized and approved activities that do not need to be traced to an individual.</v>
      </c>
      <c r="L94" s="4" t="str">
        <f>IF(IFERROR(VLOOKUP(M94,illustrative_procedures!$A$1:$O$1000,15,FALSE),"")=0,"",IFERROR(VLOOKUP(M94,illustrative_procedures!$A$1:$O$1000,15,FALSE),""))</f>
        <v>Obtain and examine supporting documentation maintained as evidence of these reviews, tests or audits to determine if issues identified were investigated and corrected.</v>
      </c>
      <c r="M94" s="4" t="str">
        <f t="shared" si="1"/>
        <v>Shared/group and generic user IDs are only used in exceptional circumstances where there is a clear business benefit, when user functions do</v>
      </c>
      <c r="N94" s="4" t="str">
        <f>IF(assessment_report_column!K94=0,"",assessment_report_column!K94)</f>
        <v>11 Access Control</v>
      </c>
    </row>
    <row r="95" spans="1:14" s="6" customFormat="1" ht="120" x14ac:dyDescent="0.25">
      <c r="A95" s="4" t="str">
        <f>IF(assessment_report_column!L95=0,"",assessment_report_column!L95)</f>
        <v>1129.01v1System.12</v>
      </c>
      <c r="B95" s="4">
        <f>IF(IFERROR(VLOOKUP(N95,'Domain Names'!$A$2:$C$20,2,FALSE),"")=0,"",IFERROR(VLOOKUP(N95,'Domain Names'!$A$2:$C$20,2,FALSE),""))</f>
        <v>11</v>
      </c>
      <c r="C95" s="4" t="str">
        <f>IF(IFERROR(VLOOKUP(N95,'Domain Names'!$A$2:$C$20,3,FALSE),"")=0,"",IFERROR(VLOOKUP(N95,'Domain Names'!$A$2:$C$20,3,FALSE),""))</f>
        <v>Access Control</v>
      </c>
      <c r="D95" s="4" t="str">
        <f>IF(assessment_report_column!P95=0,"",assessment_report_column!P95)</f>
        <v>01.v Information Access Restriction</v>
      </c>
      <c r="E95" s="4" t="str">
        <f>IF(assessment_report_column!N95=0,"",assessment_report_column!N95)</f>
        <v>System</v>
      </c>
      <c r="F95" s="4">
        <f>IF(assessment_report_column!O95=0,"",assessment_report_column!O95)</f>
        <v>1</v>
      </c>
      <c r="G95" s="4" t="str">
        <f>IF(assessment_report_column!S95=0,"",assessment_report_column!S95)</f>
        <v>Access rights to applications and application functions are limited to the minimum necessary using menus.</v>
      </c>
      <c r="H95" s="4" t="str">
        <f>IF(IFERROR(VLOOKUP(M95,illustrative_procedures!$A$1:$O$1000,11,FALSE),"")=0,"",IFERROR(VLOOKUP(M95,illustrative_procedures!$A$1:$O$1000,11,FALSE),""))</f>
        <v>Obtain and examine the access control policies to determine if requirements are defined for limiting application functions to the minimum necessary using menus.</v>
      </c>
      <c r="I95" s="4" t="str">
        <f>IF(IFERROR(VLOOKUP(M95,illustrative_procedures!$A$1:$O$1000,12,FALSE),"")=0,"",IFERROR(VLOOKUP(M95,illustrative_procedures!$A$1:$O$1000,12,FALSE),""))</f>
        <v>Obtain and examine the access control procedure documentation to determine if a process is defined for limiting application functions to the minimum necessary using menus.</v>
      </c>
      <c r="J95" s="4" t="str">
        <f>IF(IFERROR(VLOOKUP(M95,illustrative_procedures!$A$1:$O$1000,13,FALSE),"")=0,"",IFERROR(VLOOKUP(M95,illustrative_procedures!$A$1:$O$1000,13,FALSE),""))</f>
        <v>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v>
      </c>
      <c r="K95" s="4" t="str">
        <f>IF(IFERROR(VLOOKUP(M95,illustrative_procedures!$A$1:$O$1000,14,FALSE),"")=0,"",IFERROR(VLOOKUP(M95,illustrative_procedures!$A$1:$O$1000,14,FALSE),""))</f>
        <v>Interview key personnel to determine if reviews, tests or audits are completed by the organization to verify application functions are limited to the minimum necessary using menus.</v>
      </c>
      <c r="L95" s="4" t="str">
        <f>IF(IFERROR(VLOOKUP(M95,illustrative_procedures!$A$1:$O$1000,15,FALSE),"")=0,"",IFERROR(VLOOKUP(M95,illustrative_procedures!$A$1:$O$1000,15,FALSE),""))</f>
        <v>Obtain and examine supporting documentation maintained as evidence of these reviews, tests or audits to determine if issues identified were investigated and corrected.</v>
      </c>
      <c r="M95" s="4" t="str">
        <f t="shared" si="1"/>
        <v>Access rights to applications and application functions are limited to the minimum necessary using menus.</v>
      </c>
      <c r="N95" s="4" t="str">
        <f>IF(assessment_report_column!K95=0,"",assessment_report_column!K95)</f>
        <v>11 Access Control</v>
      </c>
    </row>
    <row r="96" spans="1:14" s="6" customFormat="1" ht="264" x14ac:dyDescent="0.25">
      <c r="A96" s="4" t="str">
        <f>IF(assessment_report_column!L96=0,"",assessment_report_column!L96)</f>
        <v>1135.02i1Organizational.1234</v>
      </c>
      <c r="B96" s="4">
        <f>IF(IFERROR(VLOOKUP(N96,'Domain Names'!$A$2:$C$20,2,FALSE),"")=0,"",IFERROR(VLOOKUP(N96,'Domain Names'!$A$2:$C$20,2,FALSE),""))</f>
        <v>11</v>
      </c>
      <c r="C96" s="4" t="str">
        <f>IF(IFERROR(VLOOKUP(N96,'Domain Names'!$A$2:$C$20,3,FALSE),"")=0,"",IFERROR(VLOOKUP(N96,'Domain Names'!$A$2:$C$20,3,FALSE),""))</f>
        <v>Access Control</v>
      </c>
      <c r="D96" s="4" t="str">
        <f>IF(assessment_report_column!P96=0,"",assessment_report_column!P96)</f>
        <v>02.i Removal of Access Rights</v>
      </c>
      <c r="E96" s="4" t="str">
        <f>IF(assessment_report_column!N96=0,"",assessment_report_column!N96)</f>
        <v>Organizational</v>
      </c>
      <c r="F96" s="4">
        <f>IF(assessment_report_column!O96=0,"",assessment_report_column!O96)</f>
        <v>1</v>
      </c>
      <c r="G96" s="4" t="str">
        <f>IF(assessment_report_column!S96=0,"",assessment_report_column!S96)</f>
        <v>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v>
      </c>
      <c r="H96" s="4" t="str">
        <f>IF(IFERROR(VLOOKUP(M96,illustrative_procedures!$A$1:$O$1000,11,FALSE),"")=0,"",IFERROR(VLOOKUP(M96,illustrative_procedures!$A$1:$O$1000,11,FALSE),""))</f>
        <v>Obtain and examine the access control policies to determine if requirements are defined for removing or modifying physical and logical access of employees, contractors or third party users within 24 hours upon termination or changes in employment.</v>
      </c>
      <c r="I96" s="4" t="str">
        <f>IF(IFERROR(VLOOKUP(M96,illustrative_procedures!$A$1:$O$1000,12,FALSE),"")=0,"",IFERROR(VLOOKUP(M96,illustrative_procedures!$A$1:$O$1000,12,FALSE),""))</f>
        <v>Obtain and examine the access control procedure documentation to determine if a process is defined for removing or modifying physical and logical access of employees, contractors or third party users within 24 hours upon termination or changes in employment.</v>
      </c>
      <c r="J96" s="4" t="str">
        <f>IF(IFERROR(VLOOKUP(M96,illustrative_procedures!$A$1:$O$1000,13,FALSE),"")=0,"",IFERROR(VLOOKUP(M96,illustrative_procedures!$A$1:$O$1000,13,FALSE),""))</f>
        <v>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v>
      </c>
      <c r="K96" s="4" t="str">
        <f>IF(IFERROR(VLOOKUP(M96,illustrative_procedures!$A$1:$O$1000,14,FALSE),"")=0,"",IFERROR(VLOOKUP(M96,illustrative_procedures!$A$1:$O$1000,14,FALSE),""))</f>
        <v>Interview key personnel to determine if reviews, tests or audits are completed by the organization to verify physical and logical access of employees, contractors or third party users is removed or modified within 24 hours upon termination or changes in employment.</v>
      </c>
      <c r="L96" s="4" t="str">
        <f>IF(IFERROR(VLOOKUP(M96,illustrative_procedures!$A$1:$O$1000,15,FALSE),"")=0,"",IFERROR(VLOOKUP(M96,illustrative_procedures!$A$1:$O$1000,15,FALSE),""))</f>
        <v>Obtain and examine supporting documentation maintained as evidence of these reviews, tests or audits to determine if issues identified were investigated and corrected.</v>
      </c>
      <c r="M96" s="4" t="str">
        <f t="shared" si="1"/>
        <v>Upon termination or changes in employment for employees, contractors, third party users or other workforce arrangement, physical and logical</v>
      </c>
      <c r="N96" s="4" t="str">
        <f>IF(assessment_report_column!K96=0,"",assessment_report_column!K96)</f>
        <v>11 Access Control</v>
      </c>
    </row>
    <row r="97" spans="1:14" s="6" customFormat="1" ht="96" x14ac:dyDescent="0.25">
      <c r="A97" s="4" t="str">
        <f>IF(assessment_report_column!L97=0,"",assessment_report_column!L97)</f>
        <v>1137.06e1Organizational.1</v>
      </c>
      <c r="B97" s="4">
        <f>IF(IFERROR(VLOOKUP(N97,'Domain Names'!$A$2:$C$20,2,FALSE),"")=0,"",IFERROR(VLOOKUP(N97,'Domain Names'!$A$2:$C$20,2,FALSE),""))</f>
        <v>11</v>
      </c>
      <c r="C97" s="4" t="str">
        <f>IF(IFERROR(VLOOKUP(N97,'Domain Names'!$A$2:$C$20,3,FALSE),"")=0,"",IFERROR(VLOOKUP(N97,'Domain Names'!$A$2:$C$20,3,FALSE),""))</f>
        <v>Access Control</v>
      </c>
      <c r="D97" s="4" t="str">
        <f>IF(assessment_report_column!P97=0,"",assessment_report_column!P97)</f>
        <v>06.e Prevention of Misuse of Information Assets</v>
      </c>
      <c r="E97" s="4" t="str">
        <f>IF(assessment_report_column!N97=0,"",assessment_report_column!N97)</f>
        <v>Organizational</v>
      </c>
      <c r="F97" s="4">
        <f>IF(assessment_report_column!O97=0,"",assessment_report_column!O97)</f>
        <v>1</v>
      </c>
      <c r="G97" s="4" t="str">
        <f>IF(assessment_report_column!S97=0,"",assessment_report_column!S97)</f>
        <v>Acceptable use agreements are signed by all employees before being allowed access to information assets.</v>
      </c>
      <c r="H97" s="4" t="str">
        <f>IF(IFERROR(VLOOKUP(M97,illustrative_procedures!$A$1:$O$1000,11,FALSE),"")=0,"",IFERROR(VLOOKUP(M97,illustrative_procedures!$A$1:$O$1000,11,FALSE),""))</f>
        <v>Obtain and examine the acceptable use policies to determine if requirements are defined for signing acceptable use agreements by all employees prior to granting access to information and system assets.</v>
      </c>
      <c r="I97" s="4" t="str">
        <f>IF(IFERROR(VLOOKUP(M97,illustrative_procedures!$A$1:$O$1000,12,FALSE),"")=0,"",IFERROR(VLOOKUP(M97,illustrative_procedures!$A$1:$O$1000,12,FALSE),""))</f>
        <v>Obtain and examine the acceptable use procedure documentation to determine if a process is defined for signing acceptable use agreements by all employees prior to granting access to information and system assets.</v>
      </c>
      <c r="J97" s="4" t="str">
        <f>IF(IFERROR(VLOOKUP(M97,illustrative_procedures!$A$1:$O$1000,13,FALSE),"")=0,"",IFERROR(VLOOKUP(M97,illustrative_procedures!$A$1:$O$1000,13,FALSE),""))</f>
        <v>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v>
      </c>
      <c r="K97" s="4" t="str">
        <f>IF(IFERROR(VLOOKUP(M97,illustrative_procedures!$A$1:$O$1000,14,FALSE),"")=0,"",IFERROR(VLOOKUP(M97,illustrative_procedures!$A$1:$O$1000,14,FALSE),""))</f>
        <v>Interview key personnel to determine if reviews, tests or audits are completed by the organization to verify acceptable use agreements are signed by all employees prior to granting access to information and system assets.</v>
      </c>
      <c r="L97" s="4" t="str">
        <f>IF(IFERROR(VLOOKUP(M97,illustrative_procedures!$A$1:$O$1000,15,FALSE),"")=0,"",IFERROR(VLOOKUP(M97,illustrative_procedures!$A$1:$O$1000,15,FALSE),""))</f>
        <v>Obtain and examine supporting documentation maintained as evidence of these reviews, tests or audits to determine if issues identified were investigated and corrected.</v>
      </c>
      <c r="M97" s="4" t="str">
        <f t="shared" si="1"/>
        <v>Acceptable use agreements are signed by all employees before being allowed access to information assets.</v>
      </c>
      <c r="N97" s="4" t="str">
        <f>IF(assessment_report_column!K97=0,"",assessment_report_column!K97)</f>
        <v>11 Access Control</v>
      </c>
    </row>
    <row r="98" spans="1:14" s="6" customFormat="1" ht="240" x14ac:dyDescent="0.25">
      <c r="A98" s="4" t="str">
        <f>IF(assessment_report_column!L98=0,"",assessment_report_column!L98)</f>
        <v>1166.01e1System.12</v>
      </c>
      <c r="B98" s="4">
        <f>IF(IFERROR(VLOOKUP(N98,'Domain Names'!$A$2:$C$20,2,FALSE),"")=0,"",IFERROR(VLOOKUP(N98,'Domain Names'!$A$2:$C$20,2,FALSE),""))</f>
        <v>11</v>
      </c>
      <c r="C98" s="4" t="str">
        <f>IF(IFERROR(VLOOKUP(N98,'Domain Names'!$A$2:$C$20,3,FALSE),"")=0,"",IFERROR(VLOOKUP(N98,'Domain Names'!$A$2:$C$20,3,FALSE),""))</f>
        <v>Access Control</v>
      </c>
      <c r="D98" s="4" t="str">
        <f>IF(assessment_report_column!P98=0,"",assessment_report_column!P98)</f>
        <v>01.e Review of User Access Rights</v>
      </c>
      <c r="E98" s="4" t="str">
        <f>IF(assessment_report_column!N98=0,"",assessment_report_column!N98)</f>
        <v>System</v>
      </c>
      <c r="F98" s="4">
        <f>IF(assessment_report_column!O98=0,"",assessment_report_column!O98)</f>
        <v>1</v>
      </c>
      <c r="G98" s="4" t="str">
        <f>IF(assessment_report_column!S98=0,"",assessment_report_column!S98)</f>
        <v>User's access rights are reviewed after any changes and reallocated as necessary.</v>
      </c>
      <c r="H98" s="4" t="str">
        <f>IF(IFERROR(VLOOKUP(M98,illustrative_procedures!$A$1:$O$1000,11,FALSE),"")=0,"",IFERROR(VLOOKUP(M98,illustrative_procedures!$A$1:$O$1000,11,FALSE),""))</f>
        <v>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8" s="4" t="str">
        <f>IF(IFERROR(VLOOKUP(M98,illustrative_procedures!$A$1:$O$1000,12,FALSE),"")=0,"",IFERROR(VLOOKUP(M98,illustrative_procedures!$A$1:$O$1000,12,FALSE),""))</f>
        <v>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8" s="4" t="str">
        <f>IF(IFERROR(VLOOKUP(M98,illustrative_procedures!$A$1:$O$1000,13,FALSE),"")=0,"",IFERROR(VLOOKUP(M98,illustrative_procedures!$A$1:$O$1000,13,FALSE),""))</f>
        <v>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v>
      </c>
      <c r="K98" s="4" t="str">
        <f>IF(IFERROR(VLOOKUP(M98,illustrative_procedures!$A$1:$O$1000,14,FALSE),"")=0,"",IFERROR(VLOOKUP(M98,illustrative_procedures!$A$1:$O$1000,14,FALSE),""))</f>
        <v>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8" s="4" t="str">
        <f>IF(IFERROR(VLOOKUP(M98,illustrative_procedures!$A$1:$O$1000,15,FALSE),"")=0,"",IFERROR(VLOOKUP(M98,illustrative_procedures!$A$1:$O$1000,15,FALSE),""))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8" s="4" t="str">
        <f t="shared" si="1"/>
        <v>User's access rights are reviewed after any changes and reallocated as necessary.</v>
      </c>
      <c r="N98" s="4" t="str">
        <f>IF(assessment_report_column!K98=0,"",assessment_report_column!K98)</f>
        <v>11 Access Control</v>
      </c>
    </row>
    <row r="99" spans="1:14" s="6" customFormat="1" ht="348" x14ac:dyDescent="0.25">
      <c r="A99" s="4" t="str">
        <f>IF(assessment_report_column!L99=0,"",assessment_report_column!L99)</f>
        <v>11126.01t1Organizational.12</v>
      </c>
      <c r="B99" s="4">
        <f>IF(IFERROR(VLOOKUP(N99,'Domain Names'!$A$2:$C$20,2,FALSE),"")=0,"",IFERROR(VLOOKUP(N99,'Domain Names'!$A$2:$C$20,2,FALSE),""))</f>
        <v>11</v>
      </c>
      <c r="C99" s="4" t="str">
        <f>IF(IFERROR(VLOOKUP(N99,'Domain Names'!$A$2:$C$20,3,FALSE),"")=0,"",IFERROR(VLOOKUP(N99,'Domain Names'!$A$2:$C$20,3,FALSE),""))</f>
        <v>Access Control</v>
      </c>
      <c r="D99" s="4" t="str">
        <f>IF(assessment_report_column!P99=0,"",assessment_report_column!P99)</f>
        <v>01.t Session Time-out</v>
      </c>
      <c r="E99" s="4" t="str">
        <f>IF(assessment_report_column!N99=0,"",assessment_report_column!N99)</f>
        <v>Organizational</v>
      </c>
      <c r="F99" s="4">
        <f>IF(assessment_report_column!O99=0,"",assessment_report_column!O99)</f>
        <v>1</v>
      </c>
      <c r="G99" s="4" t="str">
        <f>IF(assessment_report_column!S99=0,"",assessment_report_column!S99)</f>
        <v>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v>
      </c>
      <c r="H99" s="4" t="str">
        <f>IF(IFERROR(VLOOKUP(M99,illustrative_procedures!$A$1:$O$1000,11,FALSE),"")=0,"",IFERROR(VLOOKUP(M99,illustrative_procedures!$A$1:$O$1000,11,FALSE),""))</f>
        <v>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9" s="4" t="str">
        <f>IF(IFERROR(VLOOKUP(M99,illustrative_procedures!$A$1:$O$1000,12,FALSE),"")=0,"",IFERROR(VLOOKUP(M99,illustrative_procedures!$A$1:$O$1000,12,FALSE),""))</f>
        <v>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9" s="4" t="str">
        <f>IF(IFERROR(VLOOKUP(M99,illustrative_procedures!$A$1:$O$1000,13,FALSE),"")=0,"",IFERROR(VLOOKUP(M99,illustrative_procedures!$A$1:$O$1000,13,FALSE),""))</f>
        <v>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v>
      </c>
      <c r="K99" s="4" t="str">
        <f>IF(IFERROR(VLOOKUP(M99,illustrative_procedures!$A$1:$O$1000,14,FALSE),"")=0,"",IFERROR(VLOOKUP(M99,illustrative_procedures!$A$1:$O$1000,14,FALSE),""))</f>
        <v>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9" s="4" t="str">
        <f>IF(IFERROR(VLOOKUP(M99,illustrative_procedures!$A$1:$O$1000,15,FALSE),"")=0,"",IFERROR(VLOOKUP(M99,illustrative_procedures!$A$1:$O$1000,15,FALSE),""))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9" s="4" t="str">
        <f t="shared" si="1"/>
        <v>A time-out system (e.g. a screen saver) pauses the session screen after 15 minutes of inactivity, closes network sessions after 30 minutes o</v>
      </c>
      <c r="N99" s="4" t="str">
        <f>IF(assessment_report_column!K99=0,"",assessment_report_column!K99)</f>
        <v>11 Access Control</v>
      </c>
    </row>
    <row r="100" spans="1:14" s="6" customFormat="1" ht="96" x14ac:dyDescent="0.25">
      <c r="A100" s="4" t="str">
        <f>IF(assessment_report_column!L100=0,"",assessment_report_column!L100)</f>
        <v>1125.01q2System.1</v>
      </c>
      <c r="B100" s="4">
        <f>IF(IFERROR(VLOOKUP(N100,'Domain Names'!$A$2:$C$20,2,FALSE),"")=0,"",IFERROR(VLOOKUP(N100,'Domain Names'!$A$2:$C$20,2,FALSE),""))</f>
        <v>11</v>
      </c>
      <c r="C100" s="4" t="str">
        <f>IF(IFERROR(VLOOKUP(N100,'Domain Names'!$A$2:$C$20,3,FALSE),"")=0,"",IFERROR(VLOOKUP(N100,'Domain Names'!$A$2:$C$20,3,FALSE),""))</f>
        <v>Access Control</v>
      </c>
      <c r="D100" s="4" t="str">
        <f>IF(assessment_report_column!P100=0,"",assessment_report_column!P100)</f>
        <v>01.q User Identification and Authentication</v>
      </c>
      <c r="E100" s="4" t="str">
        <f>IF(assessment_report_column!N100=0,"",assessment_report_column!N100)</f>
        <v>System</v>
      </c>
      <c r="F100" s="4">
        <f>IF(assessment_report_column!O100=0,"",assessment_report_column!O100)</f>
        <v>2</v>
      </c>
      <c r="G100" s="4" t="str">
        <f>IF(assessment_report_column!S100=0,"",assessment_report_column!S100)</f>
        <v>Multi-factor authentication methods are used in accordance with organizational policy, e.g., for remote network access.</v>
      </c>
      <c r="H100" s="4" t="str">
        <f>IF(IFERROR(VLOOKUP(M100,illustrative_procedures!$A$1:$O$1000,11,FALSE),"")=0,"",IFERROR(VLOOKUP(M100,illustrative_procedures!$A$1:$O$1000,11,FALSE),""))</f>
        <v>Obtain and examine the authentication policies to determine if requirements are defined for using multi-factor authentication for remote network access.</v>
      </c>
      <c r="I100" s="4" t="str">
        <f>IF(IFERROR(VLOOKUP(M100,illustrative_procedures!$A$1:$O$1000,12,FALSE),"")=0,"",IFERROR(VLOOKUP(M100,illustrative_procedures!$A$1:$O$1000,12,FALSE),""))</f>
        <v>Obtain and examine the authentication procedure documentation to determine if a process is defined for using multi-factor authentication for remote network access.</v>
      </c>
      <c r="J100" s="4" t="str">
        <f>IF(IFERROR(VLOOKUP(M100,illustrative_procedures!$A$1:$O$1000,13,FALSE),"")=0,"",IFERROR(VLOOKUP(M100,illustrative_procedures!$A$1:$O$1000,13,FALSE),""))</f>
        <v>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v>
      </c>
      <c r="K100" s="4" t="str">
        <f>IF(IFERROR(VLOOKUP(M100,illustrative_procedures!$A$1:$O$1000,14,FALSE),"")=0,"",IFERROR(VLOOKUP(M100,illustrative_procedures!$A$1:$O$1000,14,FALSE),""))</f>
        <v>Interview key personnel to determine if reviews, tests or audits are completed by the organization to verify multi-factor authentication is used for remote network access.</v>
      </c>
      <c r="L100" s="4" t="str">
        <f>IF(IFERROR(VLOOKUP(M100,illustrative_procedures!$A$1:$O$1000,15,FALSE),"")=0,"",IFERROR(VLOOKUP(M100,illustrative_procedures!$A$1:$O$1000,15,FALSE),""))</f>
        <v>Obtain and examine supporting documentation maintained as evidence of these reviews, tests or audits to determine if issues identified were investigated and corrected.</v>
      </c>
      <c r="M100" s="4" t="str">
        <f t="shared" si="1"/>
        <v>Multi-factor authentication methods are used in accordance with organizational policy, e.g., for remote network access.</v>
      </c>
      <c r="N100" s="4" t="str">
        <f>IF(assessment_report_column!K100=0,"",assessment_report_column!K100)</f>
        <v>11 Access Control</v>
      </c>
    </row>
    <row r="101" spans="1:14" s="6" customFormat="1" ht="72" x14ac:dyDescent="0.25">
      <c r="A101" s="4" t="str">
        <f>IF(assessment_report_column!L101=0,"",assessment_report_column!L101)</f>
        <v>1127.01q2System.3</v>
      </c>
      <c r="B101" s="4">
        <f>IF(IFERROR(VLOOKUP(N101,'Domain Names'!$A$2:$C$20,2,FALSE),"")=0,"",IFERROR(VLOOKUP(N101,'Domain Names'!$A$2:$C$20,2,FALSE),""))</f>
        <v>11</v>
      </c>
      <c r="C101" s="4" t="str">
        <f>IF(IFERROR(VLOOKUP(N101,'Domain Names'!$A$2:$C$20,3,FALSE),"")=0,"",IFERROR(VLOOKUP(N101,'Domain Names'!$A$2:$C$20,3,FALSE),""))</f>
        <v>Access Control</v>
      </c>
      <c r="D101" s="4" t="str">
        <f>IF(assessment_report_column!P101=0,"",assessment_report_column!P101)</f>
        <v>01.q User Identification and Authentication</v>
      </c>
      <c r="E101" s="4" t="str">
        <f>IF(assessment_report_column!N101=0,"",assessment_report_column!N101)</f>
        <v>System</v>
      </c>
      <c r="F101" s="4">
        <f>IF(assessment_report_column!O101=0,"",assessment_report_column!O101)</f>
        <v>2</v>
      </c>
      <c r="G101" s="4" t="str">
        <f>IF(assessment_report_column!S101=0,"",assessment_report_column!S101)</f>
        <v>Where tokens are provided for multi-factor authentication, in person verification is required prior to granting access.</v>
      </c>
      <c r="H101" s="4" t="str">
        <f>IF(IFERROR(VLOOKUP(M101,illustrative_procedures!$A$1:$O$1000,11,FALSE),"")=0,"",IFERROR(VLOOKUP(M101,illustrative_procedures!$A$1:$O$1000,11,FALSE),""))</f>
        <v>Obtain and examine the authentication policies to determine if requirements are defined for verifying individuals in person prior to granting access when multi-factor authentication is required.</v>
      </c>
      <c r="I101" s="4" t="str">
        <f>IF(IFERROR(VLOOKUP(M101,illustrative_procedures!$A$1:$O$1000,12,FALSE),"")=0,"",IFERROR(VLOOKUP(M101,illustrative_procedures!$A$1:$O$1000,12,FALSE),""))</f>
        <v>Obtain and examine the authentication procedure documentation to determine if a process is defined for verifying individuals in person prior to granting access when multi-factor authentication is required.</v>
      </c>
      <c r="J101" s="4" t="str">
        <f>IF(IFERROR(VLOOKUP(M101,illustrative_procedures!$A$1:$O$1000,13,FALSE),"")=0,"",IFERROR(VLOOKUP(M101,illustrative_procedures!$A$1:$O$1000,13,FALSE),""))</f>
        <v>Interview the individual(s) responsible for authentication to determine if a process has been implemented for verifying individuals in person prior to granting access when multi-factor authentication is required in accordance with the documented procedures.</v>
      </c>
      <c r="K101" s="4" t="str">
        <f>IF(IFERROR(VLOOKUP(M101,illustrative_procedures!$A$1:$O$1000,14,FALSE),"")=0,"",IFERROR(VLOOKUP(M101,illustrative_procedures!$A$1:$O$1000,14,FALSE),""))</f>
        <v>Interview key personnel to determine if reviews, tests or audits are completed by the organization to verify individuals are verified in person prior to granting access when multi-factor authentication is required.</v>
      </c>
      <c r="L101" s="4" t="str">
        <f>IF(IFERROR(VLOOKUP(M101,illustrative_procedures!$A$1:$O$1000,15,FALSE),"")=0,"",IFERROR(VLOOKUP(M101,illustrative_procedures!$A$1:$O$1000,15,FALSE),""))</f>
        <v>Obtain and examine supporting documentation maintained as evidence of these reviews, tests or audits to determine if issues identified were investigated and corrected.</v>
      </c>
      <c r="M101" s="4" t="str">
        <f t="shared" si="1"/>
        <v>Where tokens are provided for multi-factor authentication, in person verification is required prior to granting access.</v>
      </c>
      <c r="N101" s="4" t="str">
        <f>IF(assessment_report_column!K101=0,"",assessment_report_column!K101)</f>
        <v>11 Access Control</v>
      </c>
    </row>
    <row r="102" spans="1:14" s="6" customFormat="1" ht="120" x14ac:dyDescent="0.25">
      <c r="A102" s="4" t="str">
        <f>IF(assessment_report_column!L102=0,"",assessment_report_column!L102)</f>
        <v>1128.01q2System.5</v>
      </c>
      <c r="B102" s="4">
        <f>IF(IFERROR(VLOOKUP(N102,'Domain Names'!$A$2:$C$20,2,FALSE),"")=0,"",IFERROR(VLOOKUP(N102,'Domain Names'!$A$2:$C$20,2,FALSE),""))</f>
        <v>11</v>
      </c>
      <c r="C102" s="4" t="str">
        <f>IF(IFERROR(VLOOKUP(N102,'Domain Names'!$A$2:$C$20,3,FALSE),"")=0,"",IFERROR(VLOOKUP(N102,'Domain Names'!$A$2:$C$20,3,FALSE),""))</f>
        <v>Access Control</v>
      </c>
      <c r="D102" s="4" t="str">
        <f>IF(assessment_report_column!P102=0,"",assessment_report_column!P102)</f>
        <v>01.q User Identification and Authentication</v>
      </c>
      <c r="E102" s="4" t="str">
        <f>IF(assessment_report_column!N102=0,"",assessment_report_column!N102)</f>
        <v>System</v>
      </c>
      <c r="F102" s="4">
        <f>IF(assessment_report_column!O102=0,"",assessment_report_column!O102)</f>
        <v>2</v>
      </c>
      <c r="G102" s="4" t="str">
        <f>IF(assessment_report_column!S102=0,"",assessment_report_column!S102)</f>
        <v>Help desk support require user identification for any transaction that has information security implications.</v>
      </c>
      <c r="H102" s="4" t="str">
        <f>IF(IFERROR(VLOOKUP(M102,illustrative_procedures!$A$1:$O$1000,11,FALSE),"")=0,"",IFERROR(VLOOKUP(M102,illustrative_procedures!$A$1:$O$1000,11,FALSE),""))</f>
        <v>Obtain and examine the authentication policies to determine if requirements are defined for identifying users prior to any help desk assistance with a transaction that has information security implications (e.g., password reset).</v>
      </c>
      <c r="I102" s="4" t="str">
        <f>IF(IFERROR(VLOOKUP(M102,illustrative_procedures!$A$1:$O$1000,12,FALSE),"")=0,"",IFERROR(VLOOKUP(M102,illustrative_procedures!$A$1:$O$1000,12,FALSE),""))</f>
        <v>Obtain and examine the authentication procedure documentation to determine if a process is defined for identifying users prior to any help desk assistance with a transaction that has information security implications (e.g., password reset).</v>
      </c>
      <c r="J102" s="4" t="str">
        <f>IF(IFERROR(VLOOKUP(M102,illustrative_procedures!$A$1:$O$1000,13,FALSE),"")=0,"",IFERROR(VLOOKUP(M102,illustrative_procedures!$A$1:$O$1000,13,FALSE),""))</f>
        <v>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v>
      </c>
      <c r="K102" s="4" t="str">
        <f>IF(IFERROR(VLOOKUP(M102,illustrative_procedures!$A$1:$O$1000,14,FALSE),"")=0,"",IFERROR(VLOOKUP(M102,illustrative_procedures!$A$1:$O$1000,14,FALSE),""))</f>
        <v>nterview key personnel to determine if reviews, tests or audits are completed by the organization to verify users are identified prior to any help desk assistance with a transaction that has information security implications (e.g., password reset).</v>
      </c>
      <c r="L102" s="4" t="str">
        <f>IF(IFERROR(VLOOKUP(M102,illustrative_procedures!$A$1:$O$1000,15,FALSE),"")=0,"",IFERROR(VLOOKUP(M102,illustrative_procedures!$A$1:$O$1000,15,FALSE),""))</f>
        <v>Obtain and examine supporting documentation maintained as evidence of these reviews, tests or audits to determine if issues identified were investigated and corrected.</v>
      </c>
      <c r="M102" s="4" t="str">
        <f t="shared" si="1"/>
        <v>Help desk support require user identification for any transaction that has information security implications.</v>
      </c>
      <c r="N102" s="4" t="str">
        <f>IF(assessment_report_column!K102=0,"",assessment_report_column!K102)</f>
        <v>11 Access Control</v>
      </c>
    </row>
    <row r="103" spans="1:14" s="6" customFormat="1" ht="96" x14ac:dyDescent="0.25">
      <c r="A103" s="4" t="str">
        <f>IF(assessment_report_column!L103=0,"",assessment_report_column!L103)</f>
        <v>1130.01v2System.1</v>
      </c>
      <c r="B103" s="4">
        <f>IF(IFERROR(VLOOKUP(N103,'Domain Names'!$A$2:$C$20,2,FALSE),"")=0,"",IFERROR(VLOOKUP(N103,'Domain Names'!$A$2:$C$20,2,FALSE),""))</f>
        <v>11</v>
      </c>
      <c r="C103" s="4" t="str">
        <f>IF(IFERROR(VLOOKUP(N103,'Domain Names'!$A$2:$C$20,3,FALSE),"")=0,"",IFERROR(VLOOKUP(N103,'Domain Names'!$A$2:$C$20,3,FALSE),""))</f>
        <v>Access Control</v>
      </c>
      <c r="D103" s="4" t="str">
        <f>IF(assessment_report_column!P103=0,"",assessment_report_column!P103)</f>
        <v>01.v Information Access Restriction</v>
      </c>
      <c r="E103" s="4" t="str">
        <f>IF(assessment_report_column!N103=0,"",assessment_report_column!N103)</f>
        <v>System</v>
      </c>
      <c r="F103" s="4">
        <f>IF(assessment_report_column!O103=0,"",assessment_report_column!O103)</f>
        <v>2</v>
      </c>
      <c r="G103" s="4" t="str">
        <f>IF(assessment_report_column!S103=0,"",assessment_report_column!S103)</f>
        <v>Access rights from an application to other applications are controlled.</v>
      </c>
      <c r="H103" s="4" t="str">
        <f>IF(IFERROR(VLOOKUP(M103,illustrative_procedures!$A$1:$O$1000,11,FALSE),"")=0,"",IFERROR(VLOOKUP(M103,illustrative_procedures!$A$1:$O$1000,11,FALSE),""))</f>
        <v>Obtain and examine the access control policies to determine if requirements are defined for controlling access rights between applications.</v>
      </c>
      <c r="I103" s="4" t="str">
        <f>IF(IFERROR(VLOOKUP(M103,illustrative_procedures!$A$1:$O$1000,12,FALSE),"")=0,"",IFERROR(VLOOKUP(M103,illustrative_procedures!$A$1:$O$1000,12,FALSE),""))</f>
        <v>Obtain and examine the access control procedure documentation to determine if a process is defined for controlling access rights between applications.</v>
      </c>
      <c r="J103" s="4" t="str">
        <f>IF(IFERROR(VLOOKUP(M103,illustrative_procedures!$A$1:$O$1000,13,FALSE),"")=0,"",IFERROR(VLOOKUP(M103,illustrative_procedures!$A$1:$O$1000,13,FALSE),""))</f>
        <v>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v>
      </c>
      <c r="K103" s="4" t="str">
        <f>IF(IFERROR(VLOOKUP(M103,illustrative_procedures!$A$1:$O$1000,14,FALSE),"")=0,"",IFERROR(VLOOKUP(M103,illustrative_procedures!$A$1:$O$1000,14,FALSE),""))</f>
        <v>Interview key personnel to determine if reviews, tests or audits are completed by the organization to verify access rights are controlled between applications.</v>
      </c>
      <c r="L103" s="4" t="str">
        <f>IF(IFERROR(VLOOKUP(M103,illustrative_procedures!$A$1:$O$1000,15,FALSE),"")=0,"",IFERROR(VLOOKUP(M103,illustrative_procedures!$A$1:$O$1000,15,FALSE),""))</f>
        <v>Obtain and examine supporting documentation maintained as evidence of these reviews, tests or audits to determine if issues identified were investigated and corrected.</v>
      </c>
      <c r="M103" s="4" t="str">
        <f t="shared" si="1"/>
        <v>Access rights from an application to other applications are controlled.</v>
      </c>
      <c r="N103" s="4" t="str">
        <f>IF(assessment_report_column!K103=0,"",assessment_report_column!K103)</f>
        <v>11 Access Control</v>
      </c>
    </row>
    <row r="104" spans="1:14" s="6" customFormat="1" ht="108" x14ac:dyDescent="0.25">
      <c r="A104" s="4" t="str">
        <f>IF(assessment_report_column!L104=0,"",assessment_report_column!L104)</f>
        <v>1131.01v2System.2</v>
      </c>
      <c r="B104" s="4">
        <f>IF(IFERROR(VLOOKUP(N104,'Domain Names'!$A$2:$C$20,2,FALSE),"")=0,"",IFERROR(VLOOKUP(N104,'Domain Names'!$A$2:$C$20,2,FALSE),""))</f>
        <v>11</v>
      </c>
      <c r="C104" s="4" t="str">
        <f>IF(IFERROR(VLOOKUP(N104,'Domain Names'!$A$2:$C$20,3,FALSE),"")=0,"",IFERROR(VLOOKUP(N104,'Domain Names'!$A$2:$C$20,3,FALSE),""))</f>
        <v>Access Control</v>
      </c>
      <c r="D104" s="4" t="str">
        <f>IF(assessment_report_column!P104=0,"",assessment_report_column!P104)</f>
        <v>01.v Information Access Restriction</v>
      </c>
      <c r="E104" s="4" t="str">
        <f>IF(assessment_report_column!N104=0,"",assessment_report_column!N104)</f>
        <v>System</v>
      </c>
      <c r="F104" s="4">
        <f>IF(assessment_report_column!O104=0,"",assessment_report_column!O104)</f>
        <v>2</v>
      </c>
      <c r="G104" s="4" t="str">
        <f>IF(assessment_report_column!S104=0,"",assessment_report_column!S104)</f>
        <v>Outputs from application systems handling covered information are limited to the minimum necessary and sent only to authorized terminals/locations.</v>
      </c>
      <c r="H104" s="4" t="str">
        <f>IF(IFERROR(VLOOKUP(M104,illustrative_procedures!$A$1:$O$1000,11,FALSE),"")=0,"",IFERROR(VLOOKUP(M104,illustrative_procedures!$A$1:$O$1000,11,FALSE),""))</f>
        <v>Obtain and examine the system operations policies to determine if requirements are defined for limiting the outputs of applications to the minimum necessary and only for authorized terminals/locations.</v>
      </c>
      <c r="I104" s="4" t="str">
        <f>IF(IFERROR(VLOOKUP(M104,illustrative_procedures!$A$1:$O$1000,12,FALSE),"")=0,"",IFERROR(VLOOKUP(M104,illustrative_procedures!$A$1:$O$1000,12,FALSE),""))</f>
        <v>Obtain and examine the system operations procedure documentation to determine if a process is defined for limiting the outputs of applications to the minimum necessary and only for authorized terminals/locations.</v>
      </c>
      <c r="J104" s="4" t="str">
        <f>IF(IFERROR(VLOOKUP(M104,illustrative_procedures!$A$1:$O$1000,13,FALSE),"")=0,"",IFERROR(VLOOKUP(M104,illustrative_procedures!$A$1:$O$1000,13,FALSE),""))</f>
        <v>Interview the individual(s) responsible for system operations to determine if a process has been implemented for limiting the outputs of applications to the minimum necessary and only for authorized terminals/locations in accordance with the documented procedures.</v>
      </c>
      <c r="K104" s="4" t="str">
        <f>IF(IFERROR(VLOOKUP(M104,illustrative_procedures!$A$1:$O$1000,14,FALSE),"")=0,"",IFERROR(VLOOKUP(M104,illustrative_procedures!$A$1:$O$1000,14,FALSE),""))</f>
        <v>Interview key personnel to determine if reviews, tests or audits are completed by the organization to verify the outputs of applications are limited to the minimum necessary and sent only to authorized terminals/locations.</v>
      </c>
      <c r="L104" s="4" t="str">
        <f>IF(IFERROR(VLOOKUP(M104,illustrative_procedures!$A$1:$O$1000,15,FALSE),"")=0,"",IFERROR(VLOOKUP(M104,illustrative_procedures!$A$1:$O$1000,15,FALSE),""))</f>
        <v>Obtain and examine supporting documentation maintained as evidence of these reviews, tests or audits to determine if issues identified were investigated and corrected.</v>
      </c>
      <c r="M104" s="4" t="str">
        <f t="shared" si="1"/>
        <v>Outputs from application systems handling covered information are limited to the minimum necessary and sent only to authorized terminals/loc</v>
      </c>
      <c r="N104" s="4" t="str">
        <f>IF(assessment_report_column!K104=0,"",assessment_report_column!K104)</f>
        <v>11 Access Control</v>
      </c>
    </row>
    <row r="105" spans="1:14" s="6" customFormat="1" ht="84" x14ac:dyDescent="0.25">
      <c r="A105" s="4" t="str">
        <f>IF(assessment_report_column!L105=0,"",assessment_report_column!L105)</f>
        <v>1132.01v2System.3</v>
      </c>
      <c r="B105" s="4">
        <f>IF(IFERROR(VLOOKUP(N105,'Domain Names'!$A$2:$C$20,2,FALSE),"")=0,"",IFERROR(VLOOKUP(N105,'Domain Names'!$A$2:$C$20,2,FALSE),""))</f>
        <v>11</v>
      </c>
      <c r="C105" s="4" t="str">
        <f>IF(IFERROR(VLOOKUP(N105,'Domain Names'!$A$2:$C$20,3,FALSE),"")=0,"",IFERROR(VLOOKUP(N105,'Domain Names'!$A$2:$C$20,3,FALSE),""))</f>
        <v>Access Control</v>
      </c>
      <c r="D105" s="4" t="str">
        <f>IF(assessment_report_column!P105=0,"",assessment_report_column!P105)</f>
        <v>01.v Information Access Restriction</v>
      </c>
      <c r="E105" s="4" t="str">
        <f>IF(assessment_report_column!N105=0,"",assessment_report_column!N105)</f>
        <v>System</v>
      </c>
      <c r="F105" s="4">
        <f>IF(assessment_report_column!O105=0,"",assessment_report_column!O105)</f>
        <v>2</v>
      </c>
      <c r="G105" s="4" t="str">
        <f>IF(assessment_report_column!S105=0,"",assessment_report_column!S105)</f>
        <v>Covered information is encrypted when stored in non-secure areas and, if not encrypted at rest, the organization must document its rationale.</v>
      </c>
      <c r="H105" s="4" t="str">
        <f>IF(IFERROR(VLOOKUP(M105,illustrative_procedures!$A$1:$O$1000,11,FALSE),"")=0,"",IFERROR(VLOOKUP(M105,illustrative_procedures!$A$1:$O$1000,11,FALSE),""))</f>
        <v>Obtain and examine the encryption policies to determine if requirements are defined for encrypting covered information whenever it is stored in a non-secured location or documenting rationale when it is not encrypted.</v>
      </c>
      <c r="I105" s="4" t="str">
        <f>IF(IFERROR(VLOOKUP(M105,illustrative_procedures!$A$1:$O$1000,12,FALSE),"")=0,"",IFERROR(VLOOKUP(M105,illustrative_procedures!$A$1:$O$1000,12,FALSE),""))</f>
        <v>Obtain and examine the encryption procedure documentation to determine if a process is defined for encrypting covered information whenever it is stored in a non-secured location or documenting rationale when it is not encrypted.</v>
      </c>
      <c r="J105" s="4" t="str">
        <f>IF(IFERROR(VLOOKUP(M105,illustrative_procedures!$A$1:$O$1000,13,FALSE),"")=0,"",IFERROR(VLOOKUP(M105,illustrative_procedures!$A$1:$O$1000,13,FALSE),""))</f>
        <v>Interview the individual(s) responsible for encryption to determine if a process has been implemented for encrypting covered information whenever it is stored in a non-secured location in accordance with the documented procedures.</v>
      </c>
      <c r="K105" s="4" t="str">
        <f>IF(IFERROR(VLOOKUP(M105,illustrative_procedures!$A$1:$O$1000,14,FALSE),"")=0,"",IFERROR(VLOOKUP(M105,illustrative_procedures!$A$1:$O$1000,14,FALSE),""))</f>
        <v>Interview key personnel to determine if reviews, tests or audits are completed by the organization to verify covered information is encrypted whenever it is stored in a non-secured location or the rationale is documented if not encrypted.</v>
      </c>
      <c r="L105" s="4" t="str">
        <f>IF(IFERROR(VLOOKUP(M105,illustrative_procedures!$A$1:$O$1000,15,FALSE),"")=0,"",IFERROR(VLOOKUP(M105,illustrative_procedures!$A$1:$O$1000,15,FALSE),""))</f>
        <v>Obtain and examine supporting documentation maintained as evidence of these reviews, tests or audits to determine if issues identified were investigated and corrected.</v>
      </c>
      <c r="M105" s="4" t="str">
        <f t="shared" si="1"/>
        <v>Covered information is encrypted when stored in non-secure areas and, if not encrypted at rest, the organization must document its rationale</v>
      </c>
      <c r="N105" s="4" t="str">
        <f>IF(assessment_report_column!K105=0,"",assessment_report_column!K105)</f>
        <v>11 Access Control</v>
      </c>
    </row>
    <row r="106" spans="1:14" s="6" customFormat="1" ht="72" x14ac:dyDescent="0.25">
      <c r="A106" s="4" t="str">
        <f>IF(assessment_report_column!L106=0,"",assessment_report_column!L106)</f>
        <v>1133.01v2System.4</v>
      </c>
      <c r="B106" s="4">
        <f>IF(IFERROR(VLOOKUP(N106,'Domain Names'!$A$2:$C$20,2,FALSE),"")=0,"",IFERROR(VLOOKUP(N106,'Domain Names'!$A$2:$C$20,2,FALSE),""))</f>
        <v>11</v>
      </c>
      <c r="C106" s="4" t="str">
        <f>IF(IFERROR(VLOOKUP(N106,'Domain Names'!$A$2:$C$20,3,FALSE),"")=0,"",IFERROR(VLOOKUP(N106,'Domain Names'!$A$2:$C$20,3,FALSE),""))</f>
        <v>Access Control</v>
      </c>
      <c r="D106" s="4" t="str">
        <f>IF(assessment_report_column!P106=0,"",assessment_report_column!P106)</f>
        <v>01.v Information Access Restriction</v>
      </c>
      <c r="E106" s="4" t="str">
        <f>IF(assessment_report_column!N106=0,"",assessment_report_column!N106)</f>
        <v>System</v>
      </c>
      <c r="F106" s="4">
        <f>IF(assessment_report_column!O106=0,"",assessment_report_column!O106)</f>
        <v>2</v>
      </c>
      <c r="G106" s="4" t="str">
        <f>IF(assessment_report_column!S106=0,"",assessment_report_column!S106)</f>
        <v>Actions that can be performed without identification and authentication are permitted by exception.</v>
      </c>
      <c r="H106" s="4" t="str">
        <f>IF(IFERROR(VLOOKUP(M106,illustrative_procedures!$A$1:$O$1000,11,FALSE),"")=0,"",IFERROR(VLOOKUP(M106,illustrative_procedures!$A$1:$O$1000,11,FALSE),""))</f>
        <v>Obtain and examine the access control policies to determine if requirements are defined for identifying and permitting by exception actions that may be performed on systems without identification or authentication.</v>
      </c>
      <c r="I106" s="4" t="str">
        <f>IF(IFERROR(VLOOKUP(M106,illustrative_procedures!$A$1:$O$1000,12,FALSE),"")=0,"",IFERROR(VLOOKUP(M106,illustrative_procedures!$A$1:$O$1000,12,FALSE),""))</f>
        <v>Obtain and examine the access control procedure documentation to determine if a process is defined for identifying and permitting by exception actions that may be performed on systems without identification or authentication.</v>
      </c>
      <c r="J106" s="4" t="str">
        <f>IF(IFERROR(VLOOKUP(M106,illustrative_procedures!$A$1:$O$1000,13,FALSE),"")=0,"",IFERROR(VLOOKUP(M106,illustrative_procedures!$A$1:$O$1000,13,FALSE),""))</f>
        <v>Interview the individual(s) responsible for access control to determine if a process has been implemented for identifying and permitting by exception actions that may be performed on systems without identification or authentication in accordance with the documented procedures.</v>
      </c>
      <c r="K106" s="4" t="str">
        <f>IF(IFERROR(VLOOKUP(M106,illustrative_procedures!$A$1:$O$1000,14,FALSE),"")=0,"",IFERROR(VLOOKUP(M106,illustrative_procedures!$A$1:$O$1000,14,FALSE),""))</f>
        <v>Interview key personnel to determine if reviews, tests or audits are completed by the organization to verify actions that may be performed on systems without identification or authentication are identified and permitted by exception.</v>
      </c>
      <c r="L106" s="4" t="str">
        <f>IF(IFERROR(VLOOKUP(M106,illustrative_procedures!$A$1:$O$1000,15,FALSE),"")=0,"",IFERROR(VLOOKUP(M106,illustrative_procedures!$A$1:$O$1000,15,FALSE),""))</f>
        <v>Obtain and examine supporting documentation maintained as evidence of these reviews, tests or audits to determine if issues identified were investigated and corrected.</v>
      </c>
      <c r="M106" s="4" t="str">
        <f t="shared" si="1"/>
        <v>Actions that can be performed without identification and authentication are permitted by exception.</v>
      </c>
      <c r="N106" s="4" t="str">
        <f>IF(assessment_report_column!K106=0,"",assessment_report_column!K106)</f>
        <v>11 Access Control</v>
      </c>
    </row>
    <row r="107" spans="1:14" s="6" customFormat="1" ht="132" x14ac:dyDescent="0.25">
      <c r="A107" s="4" t="str">
        <f>IF(assessment_report_column!L107=0,"",assessment_report_column!L107)</f>
        <v>1134.01v3System.1</v>
      </c>
      <c r="B107" s="4">
        <f>IF(IFERROR(VLOOKUP(N107,'Domain Names'!$A$2:$C$20,2,FALSE),"")=0,"",IFERROR(VLOOKUP(N107,'Domain Names'!$A$2:$C$20,2,FALSE),""))</f>
        <v>11</v>
      </c>
      <c r="C107" s="4" t="str">
        <f>IF(IFERROR(VLOOKUP(N107,'Domain Names'!$A$2:$C$20,3,FALSE),"")=0,"",IFERROR(VLOOKUP(N107,'Domain Names'!$A$2:$C$20,3,FALSE),""))</f>
        <v>Access Control</v>
      </c>
      <c r="D107" s="4" t="str">
        <f>IF(assessment_report_column!P107=0,"",assessment_report_column!P107)</f>
        <v>01.v Information Access Restriction</v>
      </c>
      <c r="E107" s="4" t="str">
        <f>IF(assessment_report_column!N107=0,"",assessment_report_column!N107)</f>
        <v>System</v>
      </c>
      <c r="F107" s="4">
        <f>IF(assessment_report_column!O107=0,"",assessment_report_column!O107)</f>
        <v>3</v>
      </c>
      <c r="G107" s="4" t="str">
        <f>IF(assessment_report_column!S107=0,"",assessment_report_column!S107)</f>
        <v>Copy, move, print (and print screen), and storage of sensitive data is prohibited when accessed remotely without a defined business need.</v>
      </c>
      <c r="H107" s="4" t="str">
        <f>IF(IFERROR(VLOOKUP(M107,illustrative_procedures!$A$1:$O$1000,11,FALSE),"")=0,"",IFERROR(VLOOKUP(M107,illustrative_procedures!$A$1:$O$1000,11,FALSE),""))</f>
        <v>Obtain and examine the remote access policies to determine if requirements are defined for restricting the abilities of users to copy, move, print (and print screen), and store covered information unless previously authorized.</v>
      </c>
      <c r="I107" s="4" t="str">
        <f>IF(IFERROR(VLOOKUP(M107,illustrative_procedures!$A$1:$O$1000,12,FALSE),"")=0,"",IFERROR(VLOOKUP(M107,illustrative_procedures!$A$1:$O$1000,12,FALSE),""))</f>
        <v>Obtain and examine the remote access procedure documentation to determine if a process is defined for restricting the abilities of users to copy, move, print (and print screen), and store covered information unless previously authorized.</v>
      </c>
      <c r="J107" s="4" t="str">
        <f>IF(IFERROR(VLOOKUP(M107,illustrative_procedures!$A$1:$O$1000,13,FALSE),"")=0,"",IFERROR(VLOOKUP(M107,illustrative_procedures!$A$1:$O$1000,13,FALSE),""))</f>
        <v>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v>
      </c>
      <c r="K107" s="4" t="str">
        <f>IF(IFERROR(VLOOKUP(M107,illustrative_procedures!$A$1:$O$1000,14,FALSE),"")=0,"",IFERROR(VLOOKUP(M107,illustrative_procedures!$A$1:$O$1000,14,FALSE),""))</f>
        <v>Interview key personnel to determine if reviews, tests or audits are completed by the organization to verify the abilities of users to copy, move, print (and print screen), and store covered information is restricted unless previously authorized.</v>
      </c>
      <c r="L107" s="4" t="str">
        <f>IF(IFERROR(VLOOKUP(M107,illustrative_procedures!$A$1:$O$1000,15,FALSE),"")=0,"",IFERROR(VLOOKUP(M107,illustrative_procedures!$A$1:$O$1000,15,FALSE),""))</f>
        <v>Obtain and examine supporting documentation maintained as evidence of these reviews, tests or audits to determine if issues identified were investigated and corrected.</v>
      </c>
      <c r="M107" s="4" t="str">
        <f t="shared" si="1"/>
        <v>Copy, move, print (and print screen), and storage of sensitive data is prohibited when accessed remotely without a defined business need.</v>
      </c>
      <c r="N107" s="4" t="str">
        <f>IF(assessment_report_column!K107=0,"",assessment_report_column!K107)</f>
        <v>11 Access Control</v>
      </c>
    </row>
    <row r="108" spans="1:14" s="6" customFormat="1" ht="108" x14ac:dyDescent="0.25">
      <c r="A108" s="4" t="str">
        <f>IF(assessment_report_column!L108=0,"",assessment_report_column!L108)</f>
        <v>1201.06e1Organizational.2</v>
      </c>
      <c r="B108" s="4">
        <f>IF(IFERROR(VLOOKUP(N108,'Domain Names'!$A$2:$C$20,2,FALSE),"")=0,"",IFERROR(VLOOKUP(N108,'Domain Names'!$A$2:$C$20,2,FALSE),""))</f>
        <v>12</v>
      </c>
      <c r="C108" s="4" t="str">
        <f>IF(IFERROR(VLOOKUP(N108,'Domain Names'!$A$2:$C$20,3,FALSE),"")=0,"",IFERROR(VLOOKUP(N108,'Domain Names'!$A$2:$C$20,3,FALSE),""))</f>
        <v>Audit Logging &amp; Monitoring</v>
      </c>
      <c r="D108" s="4" t="str">
        <f>IF(assessment_report_column!P108=0,"",assessment_report_column!P108)</f>
        <v>06.e Prevention of Misuse of Information Assets</v>
      </c>
      <c r="E108" s="4" t="str">
        <f>IF(assessment_report_column!N108=0,"",assessment_report_column!N108)</f>
        <v>Organizational</v>
      </c>
      <c r="F108" s="4">
        <f>IF(assessment_report_column!O108=0,"",assessment_report_column!O108)</f>
        <v>1</v>
      </c>
      <c r="G108" s="4" t="str">
        <f>IF(assessment_report_column!S108=0,"",assessment_report_column!S108)</f>
        <v>The organization provides notice that the employee's actions may be monitored, and that the employee consents to such monitoring.</v>
      </c>
      <c r="H108" s="4" t="str">
        <f>IF(IFERROR(VLOOKUP(M108,illustrative_procedures!$A$1:$O$1000,11,FALSE),"")=0,"",IFERROR(VLOOKUP(M108,illustrative_procedures!$A$1:$O$1000,11,FALSE),""))</f>
        <v>Obtain and examine the acceptable use policies to determine if requirements are defined for providing notice to all employees and receiving consent that their actions may be monitored.</v>
      </c>
      <c r="I108" s="4" t="str">
        <f>IF(IFERROR(VLOOKUP(M108,illustrative_procedures!$A$1:$O$1000,12,FALSE),"")=0,"",IFERROR(VLOOKUP(M108,illustrative_procedures!$A$1:$O$1000,12,FALSE),""))</f>
        <v>Obtain and examine the acceptable use procedure documentation to determine if a process is defined for providing notice to all employees and receiving consent that their actions may be monitored.</v>
      </c>
      <c r="J108" s="4" t="str">
        <f>IF(IFERROR(VLOOKUP(M108,illustrative_procedures!$A$1:$O$1000,13,FALSE),"")=0,"",IFERROR(VLOOKUP(M108,illustrative_procedures!$A$1:$O$1000,13,FALSE),""))</f>
        <v>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v>
      </c>
      <c r="K108" s="4" t="str">
        <f>IF(IFERROR(VLOOKUP(M108,illustrative_procedures!$A$1:$O$1000,14,FALSE),"")=0,"",IFERROR(VLOOKUP(M108,illustrative_procedures!$A$1:$O$1000,14,FALSE),""))</f>
        <v>Interview key personnel to determine if reviews, tests or audits are completed by the organization to verify notice is provided to all employees and consent is received that their actions may be monitored.</v>
      </c>
      <c r="L108" s="4" t="str">
        <f>IF(IFERROR(VLOOKUP(M108,illustrative_procedures!$A$1:$O$1000,15,FALSE),"")=0,"",IFERROR(VLOOKUP(M108,illustrative_procedures!$A$1:$O$1000,15,FALSE),""))</f>
        <v>Obtain and examine supporting documentation maintained as evidence of these reviews, tests or audits to determine if issues identified were investigated and corrected.</v>
      </c>
      <c r="M108" s="4" t="str">
        <f t="shared" si="1"/>
        <v>The organization provides notice that the employee's actions may be monitored, and that the employee consents to such monitoring.</v>
      </c>
      <c r="N108" s="4" t="str">
        <f>IF(assessment_report_column!K108=0,"",assessment_report_column!K108)</f>
        <v>12 Audit Logging &amp; Monitoring</v>
      </c>
    </row>
    <row r="109" spans="1:14" s="6" customFormat="1" ht="96" x14ac:dyDescent="0.25">
      <c r="A109" s="4" t="str">
        <f>IF(assessment_report_column!L109=0,"",assessment_report_column!L109)</f>
        <v>1202.09aa1System.1</v>
      </c>
      <c r="B109" s="4">
        <f>IF(IFERROR(VLOOKUP(N109,'Domain Names'!$A$2:$C$20,2,FALSE),"")=0,"",IFERROR(VLOOKUP(N109,'Domain Names'!$A$2:$C$20,2,FALSE),""))</f>
        <v>12</v>
      </c>
      <c r="C109" s="4" t="str">
        <f>IF(IFERROR(VLOOKUP(N109,'Domain Names'!$A$2:$C$20,3,FALSE),"")=0,"",IFERROR(VLOOKUP(N109,'Domain Names'!$A$2:$C$20,3,FALSE),""))</f>
        <v>Audit Logging &amp; Monitoring</v>
      </c>
      <c r="D109" s="4" t="str">
        <f>IF(assessment_report_column!P109=0,"",assessment_report_column!P109)</f>
        <v>09.aa Audit Logging</v>
      </c>
      <c r="E109" s="4" t="str">
        <f>IF(assessment_report_column!N109=0,"",assessment_report_column!N109)</f>
        <v>System</v>
      </c>
      <c r="F109" s="4">
        <f>IF(assessment_report_column!O109=0,"",assessment_report_column!O109)</f>
        <v>1</v>
      </c>
      <c r="G109" s="4" t="str">
        <f>IF(assessment_report_column!S109=0,"",assessment_report_column!S109)</f>
        <v>A secure audit record is created for all activities on the system (create, read, update, delete) involving covered information.</v>
      </c>
      <c r="H109" s="4" t="str">
        <f>IF(IFERROR(VLOOKUP(M109,illustrative_procedures!$A$1:$O$1000,11,FALSE),"")=0,"",IFERROR(VLOOKUP(M109,illustrative_procedures!$A$1:$O$1000,11,FALSE),""))</f>
        <v>Obtain and examine the auditing and logging policies to determine if requirements are defined for creating a secure audit record for all activities on the system involving covered information.</v>
      </c>
      <c r="I109" s="4" t="str">
        <f>IF(IFERROR(VLOOKUP(M109,illustrative_procedures!$A$1:$O$1000,12,FALSE),"")=0,"",IFERROR(VLOOKUP(M109,illustrative_procedures!$A$1:$O$1000,12,FALSE),""))</f>
        <v>Obtain and examine the auditing and logging procedure documentation to determine if a process is defined for creating a secure audit record for all activities on the system involving covered information.</v>
      </c>
      <c r="J109" s="4" t="str">
        <f>IF(IFERROR(VLOOKUP(M109,illustrative_procedures!$A$1:$O$1000,13,FALSE),"")=0,"",IFERROR(VLOOKUP(M109,illustrative_procedures!$A$1:$O$1000,13,FALSE),""))</f>
        <v>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v>
      </c>
      <c r="K109" s="4" t="str">
        <f>IF(IFERROR(VLOOKUP(M109,illustrative_procedures!$A$1:$O$1000,14,FALSE),"")=0,"",IFERROR(VLOOKUP(M109,illustrative_procedures!$A$1:$O$1000,14,FALSE),""))</f>
        <v>Interview key personnel to determine if reviews, tests or audits are completed by the organization to verify a secure audit record is created for all activities on the system involving covered information.</v>
      </c>
      <c r="L109" s="4" t="str">
        <f>IF(IFERROR(VLOOKUP(M109,illustrative_procedures!$A$1:$O$1000,15,FALSE),"")=0,"",IFERROR(VLOOKUP(M109,illustrative_procedures!$A$1:$O$1000,15,FALSE),""))</f>
        <v>Obtain and examine supporting documentation maintained as evidence of these reviews, tests or audits to determine if issues identified were investigated and corrected.</v>
      </c>
      <c r="M109" s="4" t="str">
        <f t="shared" si="1"/>
        <v>A secure audit record is created for all activities on the system (create, read, update, delete) involving covered information.</v>
      </c>
      <c r="N109" s="4" t="str">
        <f>IF(assessment_report_column!K109=0,"",assessment_report_column!K109)</f>
        <v>12 Audit Logging &amp; Monitoring</v>
      </c>
    </row>
    <row r="110" spans="1:14" s="6" customFormat="1" ht="120" x14ac:dyDescent="0.25">
      <c r="A110" s="4" t="str">
        <f>IF(assessment_report_column!L110=0,"",assessment_report_column!L110)</f>
        <v>1203.09aa1System.2</v>
      </c>
      <c r="B110" s="4">
        <f>IF(IFERROR(VLOOKUP(N110,'Domain Names'!$A$2:$C$20,2,FALSE),"")=0,"",IFERROR(VLOOKUP(N110,'Domain Names'!$A$2:$C$20,2,FALSE),""))</f>
        <v>12</v>
      </c>
      <c r="C110" s="4" t="str">
        <f>IF(IFERROR(VLOOKUP(N110,'Domain Names'!$A$2:$C$20,3,FALSE),"")=0,"",IFERROR(VLOOKUP(N110,'Domain Names'!$A$2:$C$20,3,FALSE),""))</f>
        <v>Audit Logging &amp; Monitoring</v>
      </c>
      <c r="D110" s="4" t="str">
        <f>IF(assessment_report_column!P110=0,"",assessment_report_column!P110)</f>
        <v>09.aa Audit Logging</v>
      </c>
      <c r="E110" s="4" t="str">
        <f>IF(assessment_report_column!N110=0,"",assessment_report_column!N110)</f>
        <v>System</v>
      </c>
      <c r="F110" s="4">
        <f>IF(assessment_report_column!O110=0,"",assessment_report_column!O110)</f>
        <v>1</v>
      </c>
      <c r="G110" s="4" t="str">
        <f>IF(assessment_report_column!S110=0,"",assessment_report_column!S110)</f>
        <v>Audit records include the unique user ID, unique data subject ID, function performed, and date/time the event was performed.</v>
      </c>
      <c r="H110" s="4" t="str">
        <f>IF(IFERROR(VLOOKUP(M110,illustrative_procedures!$A$1:$O$1000,11,FALSE),"")=0,"",IFERROR(VLOOKUP(M110,illustrative_procedures!$A$1:$O$1000,11,FALSE),""))</f>
        <v>Obtain and examine the auditing and logging policies to determine if requirements are defined for tracking the unique user ID, unique data subject ID, function performed, and date/time of the event as part of the audit record.</v>
      </c>
      <c r="I110" s="4" t="str">
        <f>IF(IFERROR(VLOOKUP(M110,illustrative_procedures!$A$1:$O$1000,12,FALSE),"")=0,"",IFERROR(VLOOKUP(M110,illustrative_procedures!$A$1:$O$1000,12,FALSE),""))</f>
        <v>Obtain and examine the auditing and logging procedure documentation to determine if a process is defined for tracking the unique user ID, unique data subject ID, function performed, and date/time of the event as part of the audit record.</v>
      </c>
      <c r="J110" s="4" t="str">
        <f>IF(IFERROR(VLOOKUP(M110,illustrative_procedures!$A$1:$O$1000,13,FALSE),"")=0,"",IFERROR(VLOOKUP(M110,illustrative_procedures!$A$1:$O$1000,13,FALSE),""))</f>
        <v>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v>
      </c>
      <c r="K110" s="4" t="str">
        <f>IF(IFERROR(VLOOKUP(M110,illustrative_procedures!$A$1:$O$1000,14,FALSE),"")=0,"",IFERROR(VLOOKUP(M110,illustrative_procedures!$A$1:$O$1000,14,FALSE),""))</f>
        <v>Interview key personnel to determine if reviews, tests or audits are completed by the organization to verify the unique user ID, unique data subject ID, function performed, and date/time of the event are captured as part of the audit record.</v>
      </c>
      <c r="L110" s="4" t="str">
        <f>IF(IFERROR(VLOOKUP(M110,illustrative_procedures!$A$1:$O$1000,15,FALSE),"")=0,"",IFERROR(VLOOKUP(M110,illustrative_procedures!$A$1:$O$1000,15,FALSE),""))</f>
        <v>Obtain and examine supporting documentation maintained as evidence of these reviews, tests or audits to determine if issues identified were investigated and corrected.</v>
      </c>
      <c r="M110" s="4" t="str">
        <f t="shared" si="1"/>
        <v>Audit records include the unique user ID, unique data subject ID, function performed, and date/time the event was performed.</v>
      </c>
      <c r="N110" s="4" t="str">
        <f>IF(assessment_report_column!K110=0,"",assessment_report_column!K110)</f>
        <v>12 Audit Logging &amp; Monitoring</v>
      </c>
    </row>
    <row r="111" spans="1:14" s="6" customFormat="1" ht="144" x14ac:dyDescent="0.25">
      <c r="A111" s="4" t="str">
        <f>IF(assessment_report_column!L111=0,"",assessment_report_column!L111)</f>
        <v>1204.09aa1System.3</v>
      </c>
      <c r="B111" s="4">
        <f>IF(IFERROR(VLOOKUP(N111,'Domain Names'!$A$2:$C$20,2,FALSE),"")=0,"",IFERROR(VLOOKUP(N111,'Domain Names'!$A$2:$C$20,2,FALSE),""))</f>
        <v>12</v>
      </c>
      <c r="C111" s="4" t="str">
        <f>IF(IFERROR(VLOOKUP(N111,'Domain Names'!$A$2:$C$20,3,FALSE),"")=0,"",IFERROR(VLOOKUP(N111,'Domain Names'!$A$2:$C$20,3,FALSE),""))</f>
        <v>Audit Logging &amp; Monitoring</v>
      </c>
      <c r="D111" s="4" t="str">
        <f>IF(assessment_report_column!P111=0,"",assessment_report_column!P111)</f>
        <v>09.aa Audit Logging</v>
      </c>
      <c r="E111" s="4" t="str">
        <f>IF(assessment_report_column!N111=0,"",assessment_report_column!N111)</f>
        <v>System</v>
      </c>
      <c r="F111" s="4">
        <f>IF(assessment_report_column!O111=0,"",assessment_report_column!O111)</f>
        <v>1</v>
      </c>
      <c r="G111" s="4" t="str">
        <f>IF(assessment_report_column!S111=0,"",assessment_report_column!S111)</f>
        <v>The activities of privileged users (administrators, operators, etc.) include the success/failure of the event, time the event occurred, the account involved, the processes involved, and additional information about the event.</v>
      </c>
      <c r="H111" s="4" t="str">
        <f>IF(IFERROR(VLOOKUP(M111,illustrative_procedures!$A$1:$O$1000,11,FALSE),"")=0,"",IFERROR(VLOOKUP(M111,illustrative_procedures!$A$1:$O$1000,11,FALSE),""))</f>
        <v>Obtain and examine the auditing and logging policies to determine if requirements are defined for tracking the success/failure of the event, the account involved, and the processes involved as part of the audit record for privileged users.</v>
      </c>
      <c r="I111" s="4" t="str">
        <f>IF(IFERROR(VLOOKUP(M111,illustrative_procedures!$A$1:$O$1000,12,FALSE),"")=0,"",IFERROR(VLOOKUP(M111,illustrative_procedures!$A$1:$O$1000,12,FALSE),""))</f>
        <v>Obtain and examine the auditing and logging procedure documentation to determine if a process is defined for tracking the success/failure of the event, the account involved, and the processes involved as part of the audit record for privileged users.</v>
      </c>
      <c r="J111" s="4" t="str">
        <f>IF(IFERROR(VLOOKUP(M111,illustrative_procedures!$A$1:$O$1000,13,FALSE),"")=0,"",IFERROR(VLOOKUP(M111,illustrative_procedures!$A$1:$O$1000,13,FALSE),""))</f>
        <v>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v>
      </c>
      <c r="K111" s="4" t="str">
        <f>IF(IFERROR(VLOOKUP(M111,illustrative_procedures!$A$1:$O$1000,14,FALSE),"")=0,"",IFERROR(VLOOKUP(M111,illustrative_procedures!$A$1:$O$1000,14,FALSE),""))</f>
        <v>Interview key personnel to determine if reviews, tests or audits are completed by the organization to verify the success/failure of the event, the account involved, and the processes involved are tracked as part of the audit record for privileged users.</v>
      </c>
      <c r="L111" s="4" t="str">
        <f>IF(IFERROR(VLOOKUP(M111,illustrative_procedures!$A$1:$O$1000,15,FALSE),"")=0,"",IFERROR(VLOOKUP(M111,illustrative_procedures!$A$1:$O$1000,15,FALSE),""))</f>
        <v>Obtain and examine supporting documentation maintained as evidence of these reviews, tests or audits to determine if issues identified were investigated and corrected.</v>
      </c>
      <c r="M111" s="4" t="str">
        <f t="shared" si="1"/>
        <v xml:space="preserve">The activities of privileged users (administrators, operators, etc.) include the success/failure of the event, time the event occurred, the </v>
      </c>
      <c r="N111" s="4" t="str">
        <f>IF(assessment_report_column!K111=0,"",assessment_report_column!K111)</f>
        <v>12 Audit Logging &amp; Monitoring</v>
      </c>
    </row>
    <row r="112" spans="1:14" s="6" customFormat="1" ht="72" x14ac:dyDescent="0.25">
      <c r="A112" s="4" t="str">
        <f>IF(assessment_report_column!L112=0,"",assessment_report_column!L112)</f>
        <v>1212.09ab1System.1</v>
      </c>
      <c r="B112" s="4">
        <f>IF(IFERROR(VLOOKUP(N112,'Domain Names'!$A$2:$C$20,2,FALSE),"")=0,"",IFERROR(VLOOKUP(N112,'Domain Names'!$A$2:$C$20,2,FALSE),""))</f>
        <v>12</v>
      </c>
      <c r="C112" s="4" t="str">
        <f>IF(IFERROR(VLOOKUP(N112,'Domain Names'!$A$2:$C$20,3,FALSE),"")=0,"",IFERROR(VLOOKUP(N112,'Domain Names'!$A$2:$C$20,3,FALSE),""))</f>
        <v>Audit Logging &amp; Monitoring</v>
      </c>
      <c r="D112" s="4" t="str">
        <f>IF(assessment_report_column!P112=0,"",assessment_report_column!P112)</f>
        <v>09.ab Monitoring System Use</v>
      </c>
      <c r="E112" s="4" t="str">
        <f>IF(assessment_report_column!N112=0,"",assessment_report_column!N112)</f>
        <v>System</v>
      </c>
      <c r="F112" s="4">
        <f>IF(assessment_report_column!O112=0,"",assessment_report_column!O112)</f>
        <v>1</v>
      </c>
      <c r="G112" s="4" t="str">
        <f>IF(assessment_report_column!S112=0,"",assessment_report_column!S112)</f>
        <v>All applicable legal requirements related to monitoring authorized access and unauthorized access attempts are met.</v>
      </c>
      <c r="H112" s="4" t="str">
        <f>IF(IFERROR(VLOOKUP(M112,illustrative_procedures!$A$1:$O$1000,11,FALSE),"")=0,"",IFERROR(VLOOKUP(M112,illustrative_procedures!$A$1:$O$1000,11,FALSE),""))</f>
        <v>Obtain and examine the monitoring policies to determine if requirements are defined for identifying and complying with all applicable legal requirements related to monitoring access.</v>
      </c>
      <c r="I112" s="4" t="str">
        <f>IF(IFERROR(VLOOKUP(M112,illustrative_procedures!$A$1:$O$1000,12,FALSE),"")=0,"",IFERROR(VLOOKUP(M112,illustrative_procedures!$A$1:$O$1000,12,FALSE),""))</f>
        <v>Obtain and examine the monitoring procedure documentation to determine if a process is defined for identifying and complying with all applicable legal requirements related to monitoring access.</v>
      </c>
      <c r="J112" s="4" t="str">
        <f>IF(IFERROR(VLOOKUP(M112,illustrative_procedures!$A$1:$O$1000,13,FALSE),"")=0,"",IFERROR(VLOOKUP(M112,illustrative_procedures!$A$1:$O$1000,13,FALSE),""))</f>
        <v>Interview the individual(s) responsible for monitoring to determine if a process has been implemented for identifying and complying with all applicable legal requirements related to monitoring access in accordance with the documented procedures.</v>
      </c>
      <c r="K112" s="4" t="str">
        <f>IF(IFERROR(VLOOKUP(M112,illustrative_procedures!$A$1:$O$1000,14,FALSE),"")=0,"",IFERROR(VLOOKUP(M112,illustrative_procedures!$A$1:$O$1000,14,FALSE),""))</f>
        <v>Interview key personnel to determine if reviews, tests or audits are completed by the organization to verify all applicable legal requirements related to monitoring access are identified and met.</v>
      </c>
      <c r="L112" s="4" t="str">
        <f>IF(IFERROR(VLOOKUP(M112,illustrative_procedures!$A$1:$O$1000,15,FALSE),"")=0,"",IFERROR(VLOOKUP(M112,illustrative_procedures!$A$1:$O$1000,15,FALSE),""))</f>
        <v>Obtain and examine supporting documentation maintained as evidence of these reviews, tests or audits to determine if issues identified were investigated and corrected.</v>
      </c>
      <c r="M112" s="4" t="str">
        <f t="shared" si="1"/>
        <v>All applicable legal requirements related to monitoring authorized access and unauthorized access attempts are met.</v>
      </c>
      <c r="N112" s="4" t="str">
        <f>IF(assessment_report_column!K112=0,"",assessment_report_column!K112)</f>
        <v>12 Audit Logging &amp; Monitoring</v>
      </c>
    </row>
    <row r="113" spans="1:14" s="6" customFormat="1" ht="108" x14ac:dyDescent="0.25">
      <c r="A113" s="4" t="str">
        <f>IF(assessment_report_column!L113=0,"",assessment_report_column!L113)</f>
        <v>1223.09ac1System.1</v>
      </c>
      <c r="B113" s="4">
        <f>IF(IFERROR(VLOOKUP(N113,'Domain Names'!$A$2:$C$20,2,FALSE),"")=0,"",IFERROR(VLOOKUP(N113,'Domain Names'!$A$2:$C$20,2,FALSE),""))</f>
        <v>12</v>
      </c>
      <c r="C113" s="4" t="str">
        <f>IF(IFERROR(VLOOKUP(N113,'Domain Names'!$A$2:$C$20,3,FALSE),"")=0,"",IFERROR(VLOOKUP(N113,'Domain Names'!$A$2:$C$20,3,FALSE),""))</f>
        <v>Audit Logging &amp; Monitoring</v>
      </c>
      <c r="D113" s="4" t="str">
        <f>IF(assessment_report_column!P113=0,"",assessment_report_column!P113)</f>
        <v>09.ac Protection of Log Information</v>
      </c>
      <c r="E113" s="4" t="str">
        <f>IF(assessment_report_column!N113=0,"",assessment_report_column!N113)</f>
        <v>System</v>
      </c>
      <c r="F113" s="4">
        <f>IF(assessment_report_column!O113=0,"",assessment_report_column!O113)</f>
        <v>1</v>
      </c>
      <c r="G113" s="4" t="str">
        <f>IF(assessment_report_column!S113=0,"",assessment_report_column!S113)</f>
        <v>Access to system audit tools and audit trails is protected and controlled to prevent unauthorized access and use.</v>
      </c>
      <c r="H113" s="4" t="str">
        <f>IF(IFERROR(VLOOKUP(M113,illustrative_procedures!$A$1:$O$1000,11,FALSE),"")=0,"",IFERROR(VLOOKUP(M113,illustrative_procedures!$A$1:$O$1000,11,FALSE),""))</f>
        <v>Obtain and examine the auditing and logging policies to determine if requirements are defined for protecting and controlling access to system audit tools and audit trails.</v>
      </c>
      <c r="I113" s="4" t="str">
        <f>IF(IFERROR(VLOOKUP(M113,illustrative_procedures!$A$1:$O$1000,12,FALSE),"")=0,"",IFERROR(VLOOKUP(M113,illustrative_procedures!$A$1:$O$1000,12,FALSE),""))</f>
        <v>Obtain and examine the auditing and logging procedure documentation to determine if a process is defined for protecting and controlling access to system audit tools and audit trails.</v>
      </c>
      <c r="J113" s="4" t="str">
        <f>IF(IFERROR(VLOOKUP(M113,illustrative_procedures!$A$1:$O$1000,13,FALSE),"")=0,"",IFERROR(VLOOKUP(M113,illustrative_procedures!$A$1:$O$1000,13,FALSE),""))</f>
        <v>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v>
      </c>
      <c r="K113" s="4" t="str">
        <f>IF(IFERROR(VLOOKUP(M113,illustrative_procedures!$A$1:$O$1000,14,FALSE),"")=0,"",IFERROR(VLOOKUP(M113,illustrative_procedures!$A$1:$O$1000,14,FALSE),""))</f>
        <v>Interview key personnel to determine if reviews, tests or audits are completed by the organization to verify access to system audit tools and audit trails is protected and controlled.</v>
      </c>
      <c r="L113" s="4" t="str">
        <f>IF(IFERROR(VLOOKUP(M113,illustrative_procedures!$A$1:$O$1000,15,FALSE),"")=0,"",IFERROR(VLOOKUP(M113,illustrative_procedures!$A$1:$O$1000,15,FALSE),""))</f>
        <v>Obtain and examine supporting documentation maintained as evidence of these reviews, tests or audits to determine if issues identified were investigated and corrected.</v>
      </c>
      <c r="M113" s="4" t="str">
        <f t="shared" si="1"/>
        <v>Access to system audit tools and audit trails is protected and controlled to prevent unauthorized access and use.</v>
      </c>
      <c r="N113" s="4" t="str">
        <f>IF(assessment_report_column!K113=0,"",assessment_report_column!K113)</f>
        <v>12 Audit Logging &amp; Monitoring</v>
      </c>
    </row>
    <row r="114" spans="1:14" s="6" customFormat="1" ht="108" x14ac:dyDescent="0.25">
      <c r="A114" s="4" t="str">
        <f>IF(assessment_report_column!L114=0,"",assessment_report_column!L114)</f>
        <v>1226.09af1System.1234</v>
      </c>
      <c r="B114" s="4">
        <f>IF(IFERROR(VLOOKUP(N114,'Domain Names'!$A$2:$C$20,2,FALSE),"")=0,"",IFERROR(VLOOKUP(N114,'Domain Names'!$A$2:$C$20,2,FALSE),""))</f>
        <v>12</v>
      </c>
      <c r="C114" s="4" t="str">
        <f>IF(IFERROR(VLOOKUP(N114,'Domain Names'!$A$2:$C$20,3,FALSE),"")=0,"",IFERROR(VLOOKUP(N114,'Domain Names'!$A$2:$C$20,3,FALSE),""))</f>
        <v>Audit Logging &amp; Monitoring</v>
      </c>
      <c r="D114" s="4" t="str">
        <f>IF(assessment_report_column!P114=0,"",assessment_report_column!P114)</f>
        <v>09.af Clock Synchronization</v>
      </c>
      <c r="E114" s="4" t="str">
        <f>IF(assessment_report_column!N114=0,"",assessment_report_column!N114)</f>
        <v>System</v>
      </c>
      <c r="F114" s="4">
        <f>IF(assessment_report_column!O114=0,"",assessment_report_column!O114)</f>
        <v>1</v>
      </c>
      <c r="G114" s="4" t="str">
        <f>IF(assessment_report_column!S114=0,"",assessment_report_column!S114)</f>
        <v>The organization’s system clocks are synchronized to an agreed, authoritative real-time standard (e.g., daylight savings time) and synchronize daily and at system boot.</v>
      </c>
      <c r="H114" s="4" t="str">
        <f>IF(IFERROR(VLOOKUP(M114,illustrative_procedures!$A$1:$O$1000,11,FALSE),"")=0,"",IFERROR(VLOOKUP(M114,illustrative_procedures!$A$1:$O$1000,11,FALSE),""))</f>
        <v>Obtain and examine the configuration management policies to determine if requirements are defined for setting the system clocks to an agreed standard and synchronizing the clocks daily and at system boot.</v>
      </c>
      <c r="I114" s="4" t="str">
        <f>IF(IFERROR(VLOOKUP(M114,illustrative_procedures!$A$1:$O$1000,12,FALSE),"")=0,"",IFERROR(VLOOKUP(M114,illustrative_procedures!$A$1:$O$1000,12,FALSE),""))</f>
        <v>Obtain and examine the configuration management procedure documentation to determine if a process is defined for setting the system clocks to an agreed standard and synchronizing the clocks daily and at system boot.</v>
      </c>
      <c r="J114" s="4" t="str">
        <f>IF(IFERROR(VLOOKUP(M114,illustrative_procedures!$A$1:$O$1000,13,FALSE),"")=0,"",IFERROR(VLOOKUP(M114,illustrative_procedures!$A$1:$O$1000,13,FALSE),""))</f>
        <v>Interview the individual(s) responsible for configuration management to determine if a process has been implemented for setting the system clocks to an agreed standard and synchronizing the clocks daily and at system boot in accordance with the documented procedures.</v>
      </c>
      <c r="K114" s="4" t="str">
        <f>IF(IFERROR(VLOOKUP(M114,illustrative_procedures!$A$1:$O$1000,14,FALSE),"")=0,"",IFERROR(VLOOKUP(M114,illustrative_procedures!$A$1:$O$1000,14,FALSE),""))</f>
        <v>Interview key personnel to determine if reviews, tests or audits are completed by the organization to verify the system clocks are set to an agreed standard and the clocks are synchronized daily and at system boot.</v>
      </c>
      <c r="L114" s="4" t="str">
        <f>IF(IFERROR(VLOOKUP(M114,illustrative_procedures!$A$1:$O$1000,15,FALSE),"")=0,"",IFERROR(VLOOKUP(M114,illustrative_procedures!$A$1:$O$1000,15,FALSE),""))</f>
        <v>Obtain and examine supporting documentation maintained as evidence of these reviews, tests or audits to determine if issues identified were investigated and corrected.</v>
      </c>
      <c r="M114" s="4" t="str">
        <f t="shared" si="1"/>
        <v>The organization’s system clocks are synchronized to an agreed, authoritative real-time standard (e.g., daylight savings time) and synchroni</v>
      </c>
      <c r="N114" s="4" t="str">
        <f>IF(assessment_report_column!K114=0,"",assessment_report_column!K114)</f>
        <v>12 Audit Logging &amp; Monitoring</v>
      </c>
    </row>
    <row r="115" spans="1:14" s="6" customFormat="1" ht="96" x14ac:dyDescent="0.25">
      <c r="A115" s="4" t="str">
        <f>IF(assessment_report_column!L115=0,"",assessment_report_column!L115)</f>
        <v>1229.09c1Organizational.1</v>
      </c>
      <c r="B115" s="4">
        <f>IF(IFERROR(VLOOKUP(N115,'Domain Names'!$A$2:$C$20,2,FALSE),"")=0,"",IFERROR(VLOOKUP(N115,'Domain Names'!$A$2:$C$20,2,FALSE),""))</f>
        <v>12</v>
      </c>
      <c r="C115" s="4" t="str">
        <f>IF(IFERROR(VLOOKUP(N115,'Domain Names'!$A$2:$C$20,3,FALSE),"")=0,"",IFERROR(VLOOKUP(N115,'Domain Names'!$A$2:$C$20,3,FALSE),""))</f>
        <v>Audit Logging &amp; Monitoring</v>
      </c>
      <c r="D115" s="4" t="str">
        <f>IF(assessment_report_column!P115=0,"",assessment_report_column!P115)</f>
        <v>09.c Segregation of Duties</v>
      </c>
      <c r="E115" s="4" t="str">
        <f>IF(assessment_report_column!N115=0,"",assessment_report_column!N115)</f>
        <v>Organizational</v>
      </c>
      <c r="F115" s="4">
        <f>IF(assessment_report_column!O115=0,"",assessment_report_column!O115)</f>
        <v>1</v>
      </c>
      <c r="G115" s="4" t="str">
        <f>IF(assessment_report_column!S115=0,"",assessment_report_column!S115)</f>
        <v>Separation of duties is used to limit the risk of unauthorized or unintentional modification of information and systems.</v>
      </c>
      <c r="H115" s="4" t="str">
        <f>IF(IFERROR(VLOOKUP(M115,illustrative_procedures!$A$1:$O$1000,11,FALSE),"")=0,"",IFERROR(VLOOKUP(M115,illustrative_procedures!$A$1:$O$1000,11,FALSE),""))</f>
        <v>Obtain and examine the access control policies to determine if requirements are defined for separating duties of mission critical and information support functions, or where separation of duties cannot be achieved, additional monitoring and auditing is in place.</v>
      </c>
      <c r="I115" s="4" t="str">
        <f>IF(IFERROR(VLOOKUP(M115,illustrative_procedures!$A$1:$O$1000,12,FALSE),"")=0,"",IFERROR(VLOOKUP(M115,illustrative_procedures!$A$1:$O$1000,12,FALSE),""))</f>
        <v>Obtain and examine the access control procedure documentation to determine if a process is defined for separating duties of mission critical and information support functions, or where separation of duties cannot be achieved, additional monitoring and auditing is in place.</v>
      </c>
      <c r="J115" s="4" t="str">
        <f>IF(IFERROR(VLOOKUP(M115,illustrative_procedures!$A$1:$O$1000,13,FALSE),"")=0,"",IFERROR(VLOOKUP(M115,illustrative_procedures!$A$1:$O$1000,13,FALSE),""))</f>
        <v>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v>
      </c>
      <c r="K115" s="4" t="str">
        <f>IF(IFERROR(VLOOKUP(M115,illustrative_procedures!$A$1:$O$1000,14,FALSE),"")=0,"",IFERROR(VLOOKUP(M115,illustrative_procedures!$A$1:$O$1000,14,FALSE),""))</f>
        <v>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v>
      </c>
      <c r="L115" s="4" t="str">
        <f>IF(IFERROR(VLOOKUP(M115,illustrative_procedures!$A$1:$O$1000,15,FALSE),"")=0,"",IFERROR(VLOOKUP(M115,illustrative_procedures!$A$1:$O$1000,15,FALSE),""))</f>
        <v>Obtain and examine supporting documentation maintained as evidence of these reviews, tests or audits to determine if issues identified were investigated and corrected.</v>
      </c>
      <c r="M115" s="4" t="str">
        <f t="shared" si="1"/>
        <v>Separation of duties is used to limit the risk of unauthorized or unintentional modification of information and systems.</v>
      </c>
      <c r="N115" s="4" t="str">
        <f>IF(assessment_report_column!K115=0,"",assessment_report_column!K115)</f>
        <v>12 Audit Logging &amp; Monitoring</v>
      </c>
    </row>
    <row r="116" spans="1:14" s="6" customFormat="1" ht="108" x14ac:dyDescent="0.25">
      <c r="A116" s="4" t="str">
        <f>IF(assessment_report_column!L116=0,"",assessment_report_column!L116)</f>
        <v>1213.09ab2System.128</v>
      </c>
      <c r="B116" s="4">
        <f>IF(IFERROR(VLOOKUP(N116,'Domain Names'!$A$2:$C$20,2,FALSE),"")=0,"",IFERROR(VLOOKUP(N116,'Domain Names'!$A$2:$C$20,2,FALSE),""))</f>
        <v>12</v>
      </c>
      <c r="C116" s="4" t="str">
        <f>IF(IFERROR(VLOOKUP(N116,'Domain Names'!$A$2:$C$20,3,FALSE),"")=0,"",IFERROR(VLOOKUP(N116,'Domain Names'!$A$2:$C$20,3,FALSE),""))</f>
        <v>Audit Logging &amp; Monitoring</v>
      </c>
      <c r="D116" s="4" t="str">
        <f>IF(assessment_report_column!P116=0,"",assessment_report_column!P116)</f>
        <v>09.ab Monitoring System Use</v>
      </c>
      <c r="E116" s="4" t="str">
        <f>IF(assessment_report_column!N116=0,"",assessment_report_column!N116)</f>
        <v>System</v>
      </c>
      <c r="F116" s="4">
        <f>IF(assessment_report_column!O116=0,"",assessment_report_column!O116)</f>
        <v>2</v>
      </c>
      <c r="G116" s="4" t="str">
        <f>IF(assessment_report_column!S116=0,"",assessment_report_column!S116)</f>
        <v>Automated systems deployed throughout the organizations environment are used to monitor key events and analyze system logs, the results of which are reviewed regularly.</v>
      </c>
      <c r="H116" s="4" t="str">
        <f>IF(IFERROR(VLOOKUP(M116,illustrative_procedures!$A$1:$O$1000,11,FALSE),"")=0,"",IFERROR(VLOOKUP(M116,illustrative_procedures!$A$1:$O$1000,11,FALSE),""))</f>
        <v>Obtain and examine the monitoring policies to determine if requirements are defined for deploying automated systems throughout the organization's environment to monitor key events and analyze system logs.</v>
      </c>
      <c r="I116" s="4" t="str">
        <f>IF(IFERROR(VLOOKUP(M116,illustrative_procedures!$A$1:$O$1000,12,FALSE),"")=0,"",IFERROR(VLOOKUP(M116,illustrative_procedures!$A$1:$O$1000,12,FALSE),""))</f>
        <v>Obtain and examine the monitoring procedure documentation to determine if a process is defined for deploying automated systems throughout the organization's environment to monitor key events and analyze system logs.</v>
      </c>
      <c r="J116" s="4" t="str">
        <f>IF(IFERROR(VLOOKUP(M116,illustrative_procedures!$A$1:$O$1000,13,FALSE),"")=0,"",IFERROR(VLOOKUP(M116,illustrative_procedures!$A$1:$O$1000,13,FALSE),""))</f>
        <v>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v>
      </c>
      <c r="K116" s="4" t="str">
        <f>IF(IFERROR(VLOOKUP(M116,illustrative_procedures!$A$1:$O$1000,14,FALSE),"")=0,"",IFERROR(VLOOKUP(M116,illustrative_procedures!$A$1:$O$1000,14,FALSE),""))</f>
        <v>Interview key personnel to determine if reviews, tests or audits are completed by the organization to verify automated systems are deployed throughout the organization's environment to monitor key events and analyze system logs.</v>
      </c>
      <c r="L116" s="4" t="str">
        <f>IF(IFERROR(VLOOKUP(M116,illustrative_procedures!$A$1:$O$1000,15,FALSE),"")=0,"",IFERROR(VLOOKUP(M116,illustrative_procedures!$A$1:$O$1000,15,FALSE),""))</f>
        <v>Obtain and examine supporting documentation maintained as evidence of these reviews, tests or audits to determine if issues identified were investigated and corrected.</v>
      </c>
      <c r="M116" s="4" t="str">
        <f t="shared" si="1"/>
        <v>Automated systems deployed throughout the organizations environment are used to monitor key events and analyze system logs, the results of w</v>
      </c>
      <c r="N116" s="4" t="str">
        <f>IF(assessment_report_column!K116=0,"",assessment_report_column!K116)</f>
        <v>12 Audit Logging &amp; Monitoring</v>
      </c>
    </row>
    <row r="117" spans="1:14" s="6" customFormat="1" ht="276" x14ac:dyDescent="0.25">
      <c r="A117" s="4" t="str">
        <f>IF(assessment_report_column!L117=0,"",assessment_report_column!L117)</f>
        <v>1214.09ab2System.3456</v>
      </c>
      <c r="B117" s="4">
        <f>IF(IFERROR(VLOOKUP(N117,'Domain Names'!$A$2:$C$20,2,FALSE),"")=0,"",IFERROR(VLOOKUP(N117,'Domain Names'!$A$2:$C$20,2,FALSE),""))</f>
        <v>12</v>
      </c>
      <c r="C117" s="4" t="str">
        <f>IF(IFERROR(VLOOKUP(N117,'Domain Names'!$A$2:$C$20,3,FALSE),"")=0,"",IFERROR(VLOOKUP(N117,'Domain Names'!$A$2:$C$20,3,FALSE),""))</f>
        <v>Audit Logging &amp; Monitoring</v>
      </c>
      <c r="D117" s="4" t="str">
        <f>IF(assessment_report_column!P117=0,"",assessment_report_column!P117)</f>
        <v>09.ab Monitoring System Use</v>
      </c>
      <c r="E117" s="4" t="str">
        <f>IF(assessment_report_column!N117=0,"",assessment_report_column!N117)</f>
        <v>System</v>
      </c>
      <c r="F117" s="4">
        <f>IF(assessment_report_column!O117=0,"",assessment_report_column!O117)</f>
        <v>2</v>
      </c>
      <c r="G117" s="4" t="str">
        <f>IF(assessment_report_column!S117=0,"",assessment_report_column!S117)</f>
        <v>Monitoring includes privileged operations, authorized access, unauthorized access attempts, and system alerts or failures.</v>
      </c>
      <c r="H117" s="4" t="str">
        <f>IF(IFERROR(VLOOKUP(M117,illustrative_procedures!$A$1:$O$1000,11,FALSE),"")=0,"",IFERROR(VLOOKUP(M117,illustrative_procedures!$A$1:$O$1000,11,FALSE),""))</f>
        <v>Obtain and examine the monitoring policies to determine if requirements are defined for monitoring privileged operations, authorized access, unauthorized access attempts, and system alerts or failures.</v>
      </c>
      <c r="I117" s="4" t="str">
        <f>IF(IFERROR(VLOOKUP(M117,illustrative_procedures!$A$1:$O$1000,12,FALSE),"")=0,"",IFERROR(VLOOKUP(M117,illustrative_procedures!$A$1:$O$1000,12,FALSE),""))</f>
        <v>Obtain and examine the monitoring procedure documentation to determine if a process is defined for monitoring privileged operations, authorized access, unauthorized access attempts, and system alerts or failures.</v>
      </c>
      <c r="J117" s="4" t="str">
        <f>IF(IFERROR(VLOOKUP(M117,illustrative_procedures!$A$1:$O$1000,13,FALSE),"")=0,"",IFERROR(VLOOKUP(M117,illustrative_procedures!$A$1:$O$1000,13,FALSE),""))</f>
        <v>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v>
      </c>
      <c r="K117" s="4" t="str">
        <f>IF(IFERROR(VLOOKUP(M117,illustrative_procedures!$A$1:$O$1000,14,FALSE),"")=0,"",IFERROR(VLOOKUP(M117,illustrative_procedures!$A$1:$O$1000,14,FALSE),""))</f>
        <v>Interview key personnel to determine if reviews, tests or audits are completed by the organization to verify privileged operations, authorized access, unauthorized access attempts, and system alerts or failures are monitored.</v>
      </c>
      <c r="L117" s="4" t="str">
        <f>IF(IFERROR(VLOOKUP(M117,illustrative_procedures!$A$1:$O$1000,15,FALSE),"")=0,"",IFERROR(VLOOKUP(M117,illustrative_procedures!$A$1:$O$1000,15,FALSE),""))</f>
        <v>Obtain and examine supporting documentation maintained as evidence of these reviews, tests or audits to determine if issues identified were investigated and corrected.</v>
      </c>
      <c r="M117" s="4" t="str">
        <f t="shared" si="1"/>
        <v>Monitoring includes privileged operations, authorized access, unauthorized access attempts, and system alerts or failures.</v>
      </c>
      <c r="N117" s="4" t="str">
        <f>IF(assessment_report_column!K117=0,"",assessment_report_column!K117)</f>
        <v>12 Audit Logging &amp; Monitoring</v>
      </c>
    </row>
    <row r="118" spans="1:14" s="6" customFormat="1" ht="72" x14ac:dyDescent="0.25">
      <c r="A118" s="4" t="str">
        <f>IF(assessment_report_column!L118=0,"",assessment_report_column!L118)</f>
        <v>1215.09ab2System.7</v>
      </c>
      <c r="B118" s="4">
        <f>IF(IFERROR(VLOOKUP(N118,'Domain Names'!$A$2:$C$20,2,FALSE),"")=0,"",IFERROR(VLOOKUP(N118,'Domain Names'!$A$2:$C$20,2,FALSE),""))</f>
        <v>12</v>
      </c>
      <c r="C118" s="4" t="str">
        <f>IF(IFERROR(VLOOKUP(N118,'Domain Names'!$A$2:$C$20,3,FALSE),"")=0,"",IFERROR(VLOOKUP(N118,'Domain Names'!$A$2:$C$20,3,FALSE),""))</f>
        <v>Audit Logging &amp; Monitoring</v>
      </c>
      <c r="D118" s="4" t="str">
        <f>IF(assessment_report_column!P118=0,"",assessment_report_column!P118)</f>
        <v>09.ab Monitoring System Use</v>
      </c>
      <c r="E118" s="4" t="str">
        <f>IF(assessment_report_column!N118=0,"",assessment_report_column!N118)</f>
        <v>System</v>
      </c>
      <c r="F118" s="4">
        <f>IF(assessment_report_column!O118=0,"",assessment_report_column!O118)</f>
        <v>2</v>
      </c>
      <c r="G118" s="4" t="str">
        <f>IF(assessment_report_column!S118=0,"",assessment_report_column!S118)</f>
        <v>Auditing and monitoring systems employed by the organization support audit reduction and report generation.</v>
      </c>
      <c r="H118" s="4" t="str">
        <f>IF(IFERROR(VLOOKUP(M118,illustrative_procedures!$A$1:$O$1000,11,FALSE),"")=0,"",IFERROR(VLOOKUP(M118,illustrative_procedures!$A$1:$O$1000,11,FALSE),""))</f>
        <v>Obtain and examine the monitoring policies to determine if requirements are defined for employing audit reduction and report generation capabilities in all auditing and monitoring systems.</v>
      </c>
      <c r="I118" s="4" t="str">
        <f>IF(IFERROR(VLOOKUP(M118,illustrative_procedures!$A$1:$O$1000,12,FALSE),"")=0,"",IFERROR(VLOOKUP(M118,illustrative_procedures!$A$1:$O$1000,12,FALSE),""))</f>
        <v>Obtain and examine the monitoring procedure documentation to determine if a process is defined for employing audit reduction and report generation capabilities in all auditing and monitoring systems.</v>
      </c>
      <c r="J118" s="4" t="str">
        <f>IF(IFERROR(VLOOKUP(M118,illustrative_procedures!$A$1:$O$1000,13,FALSE),"")=0,"",IFERROR(VLOOKUP(M118,illustrative_procedures!$A$1:$O$1000,13,FALSE),""))</f>
        <v>Interview the individual(s) responsible for monitoring to determine if a process has been implemented for employing audit reduction and report generation capabilities in all auditing and monitoring systems in accordance with the documented procedures.</v>
      </c>
      <c r="K118" s="4" t="str">
        <f>IF(IFERROR(VLOOKUP(M118,illustrative_procedures!$A$1:$O$1000,14,FALSE),"")=0,"",IFERROR(VLOOKUP(M118,illustrative_procedures!$A$1:$O$1000,14,FALSE),""))</f>
        <v>Interview key personnel to determine if reviews, tests or audits are completed by the organization to verify all auditing and monitoring systems employ audit reduction and report generation capabilities.</v>
      </c>
      <c r="L118" s="4" t="str">
        <f>IF(IFERROR(VLOOKUP(M118,illustrative_procedures!$A$1:$O$1000,15,FALSE),"")=0,"",IFERROR(VLOOKUP(M118,illustrative_procedures!$A$1:$O$1000,15,FALSE),""))</f>
        <v>Obtain and examine supporting documentation maintained as evidence of these reviews, tests or audits to determine if issues identified were investigated and corrected.</v>
      </c>
      <c r="M118" s="4" t="str">
        <f t="shared" si="1"/>
        <v>Auditing and monitoring systems employed by the organization support audit reduction and report generation.</v>
      </c>
      <c r="N118" s="4" t="str">
        <f>IF(assessment_report_column!K118=0,"",assessment_report_column!K118)</f>
        <v>12 Audit Logging &amp; Monitoring</v>
      </c>
    </row>
    <row r="119" spans="1:14" s="6" customFormat="1" ht="120" x14ac:dyDescent="0.25">
      <c r="A119" s="4" t="str">
        <f>IF(assessment_report_column!L119=0,"",assessment_report_column!L119)</f>
        <v>1301.02e1Organizational.12</v>
      </c>
      <c r="B119" s="4">
        <f>IF(IFERROR(VLOOKUP(N119,'Domain Names'!$A$2:$C$20,2,FALSE),"")=0,"",IFERROR(VLOOKUP(N119,'Domain Names'!$A$2:$C$20,2,FALSE),""))</f>
        <v>13</v>
      </c>
      <c r="C119" s="4" t="str">
        <f>IF(IFERROR(VLOOKUP(N119,'Domain Names'!$A$2:$C$20,3,FALSE),"")=0,"",IFERROR(VLOOKUP(N119,'Domain Names'!$A$2:$C$20,3,FALSE),""))</f>
        <v>Education, Training and Awareness</v>
      </c>
      <c r="D119" s="4" t="str">
        <f>IF(assessment_report_column!P119=0,"",assessment_report_column!P119)</f>
        <v>02.e Information Security Awareness, Education, and Training</v>
      </c>
      <c r="E119" s="4" t="str">
        <f>IF(assessment_report_column!N119=0,"",assessment_report_column!N119)</f>
        <v>Organizational</v>
      </c>
      <c r="F119" s="4">
        <f>IF(assessment_report_column!O119=0,"",assessment_report_column!O119)</f>
        <v>1</v>
      </c>
      <c r="G119" s="4" t="str">
        <f>IF(assessment_report_column!S119=0,"",assessment_report_column!S119)</f>
        <v>Employees and contractors receive documented initial (as part of their onboarding within 60 days of hire), annual and ongoing training on their roles related to security and privacy</v>
      </c>
      <c r="H119" s="4" t="str">
        <f>IF(IFERROR(VLOOKUP(M119,illustrative_procedures!$A$1:$O$1000,11,FALSE),"")=0,"",IFERROR(VLOOKUP(M119,illustrative_procedures!$A$1:$O$1000,11,FALSE),""))</f>
        <v>Obtain and examine the training and awareness policies to determine if requirements are defined for training all employees and contractors on the organization's security policies and procedures no later than 60 days after hire and annually thereafter.</v>
      </c>
      <c r="I119" s="4" t="str">
        <f>IF(IFERROR(VLOOKUP(M119,illustrative_procedures!$A$1:$O$1000,12,FALSE),"")=0,"",IFERROR(VLOOKUP(M119,illustrative_procedures!$A$1:$O$1000,12,FALSE),""))</f>
        <v>Obtain and examine the training and awareness procedure documentation to determine if a process is defined for training all employees and contractors on the organization's security policies and procedures no later than 60 days after hire and annually thereafter.</v>
      </c>
      <c r="J119" s="4" t="str">
        <f>IF(IFERROR(VLOOKUP(M119,illustrative_procedures!$A$1:$O$1000,13,FALSE),"")=0,"",IFERROR(VLOOKUP(M119,illustrative_procedures!$A$1:$O$1000,13,FALSE),""))</f>
        <v>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v>
      </c>
      <c r="K119" s="4" t="str">
        <f>IF(IFERROR(VLOOKUP(M119,illustrative_procedures!$A$1:$O$1000,14,FALSE),"")=0,"",IFERROR(VLOOKUP(M119,illustrative_procedures!$A$1:$O$1000,14,FALSE),""))</f>
        <v>Interview key personnel to determine if reviews, tests or audits are completed by the organization to verify all employees and contractors are trained on the organization's security policies and procedures no later than 60 days after hire and annually thereafter.</v>
      </c>
      <c r="L119" s="4" t="str">
        <f>IF(IFERROR(VLOOKUP(M119,illustrative_procedures!$A$1:$O$1000,15,FALSE),"")=0,"",IFERROR(VLOOKUP(M119,illustrative_procedures!$A$1:$O$1000,15,FALSE),""))</f>
        <v>Obtain and examine supporting documentation maintained as evidence of these reviews, tests or audits to determine if issues identified were investigated and corrected.</v>
      </c>
      <c r="M119" s="4" t="str">
        <f t="shared" si="1"/>
        <v>Employees and contractors receive documented initial (as part of their onboarding within 60 days of hire), annual and ongoing training on th</v>
      </c>
      <c r="N119" s="4" t="str">
        <f>IF(assessment_report_column!K119=0,"",assessment_report_column!K119)</f>
        <v>13 Education, Training and Awareness</v>
      </c>
    </row>
    <row r="120" spans="1:14" s="6" customFormat="1" ht="144" x14ac:dyDescent="0.25">
      <c r="A120" s="4" t="str">
        <f>IF(assessment_report_column!L120=0,"",assessment_report_column!L120)</f>
        <v>1306.06e1Organizational.5</v>
      </c>
      <c r="B120" s="4">
        <f>IF(IFERROR(VLOOKUP(N120,'Domain Names'!$A$2:$C$20,2,FALSE),"")=0,"",IFERROR(VLOOKUP(N120,'Domain Names'!$A$2:$C$20,2,FALSE),""))</f>
        <v>13</v>
      </c>
      <c r="C120" s="4" t="str">
        <f>IF(IFERROR(VLOOKUP(N120,'Domain Names'!$A$2:$C$20,3,FALSE),"")=0,"",IFERROR(VLOOKUP(N120,'Domain Names'!$A$2:$C$20,3,FALSE),""))</f>
        <v>Education, Training and Awareness</v>
      </c>
      <c r="D120" s="4" t="str">
        <f>IF(assessment_report_column!P120=0,"",assessment_report_column!P120)</f>
        <v>06.e Prevention of Misuse of Information Assets</v>
      </c>
      <c r="E120" s="4" t="str">
        <f>IF(assessment_report_column!N120=0,"",assessment_report_column!N120)</f>
        <v>Organizational</v>
      </c>
      <c r="F120" s="4">
        <f>IF(assessment_report_column!O120=0,"",assessment_report_column!O120)</f>
        <v>1</v>
      </c>
      <c r="G120" s="4" t="str">
        <f>IF(assessment_report_column!S120=0,"",assessment_report_column!S120)</f>
        <v>Employees and contractors are informed in writing, e.g., when they sign rules of behavior or an acceptable use agreement) that violations of the security policies will result in sanctions or disciplinary action (see 02.f).</v>
      </c>
      <c r="H120" s="4" t="str">
        <f>IF(IFERROR(VLOOKUP(M120,illustrative_procedures!$A$1:$O$1000,11,FALSE),"")=0,"",IFERROR(VLOOKUP(M120,illustrative_procedures!$A$1:$O$1000,11,FALSE),""))</f>
        <v>Obtain and examine the acceptable use policies to determine if requirements are defined for communicating and applying sanctions against employees for security violations.</v>
      </c>
      <c r="I120" s="4" t="str">
        <f>IF(IFERROR(VLOOKUP(M120,illustrative_procedures!$A$1:$O$1000,12,FALSE),"")=0,"",IFERROR(VLOOKUP(M120,illustrative_procedures!$A$1:$O$1000,12,FALSE),""))</f>
        <v>Obtain and examine the acceptable use procedure documentation to determine if a process is defined for communicating and applying sanctions against employees for security violations.</v>
      </c>
      <c r="J120" s="4" t="str">
        <f>IF(IFERROR(VLOOKUP(M120,illustrative_procedures!$A$1:$O$1000,13,FALSE),"")=0,"",IFERROR(VLOOKUP(M120,illustrative_procedures!$A$1:$O$1000,13,FALSE),""))</f>
        <v>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v>
      </c>
      <c r="K120" s="4" t="str">
        <f>IF(IFERROR(VLOOKUP(M120,illustrative_procedures!$A$1:$O$1000,14,FALSE),"")=0,"",IFERROR(VLOOKUP(M120,illustrative_procedures!$A$1:$O$1000,14,FALSE),""))</f>
        <v>Interview key personnel to determine if reviews, tests or audits are completed by the organization to verify sanctions against employees are communicated and applied for security violations.</v>
      </c>
      <c r="L120" s="4" t="str">
        <f>IF(IFERROR(VLOOKUP(M120,illustrative_procedures!$A$1:$O$1000,15,FALSE),"")=0,"",IFERROR(VLOOKUP(M120,illustrative_procedures!$A$1:$O$1000,15,FALSE),""))</f>
        <v>Obtain and examine supporting documentation maintained as evidence of these reviews, tests or audits to determine if issues identified were investigated and corrected.</v>
      </c>
      <c r="M120" s="4" t="str">
        <f t="shared" si="1"/>
        <v>Employees and contractors are informed in writing, e.g., when they sign rules of behavior or an acceptable use agreement) that violations of</v>
      </c>
      <c r="N120" s="4" t="str">
        <f>IF(assessment_report_column!K120=0,"",assessment_report_column!K120)</f>
        <v>13 Education, Training and Awareness</v>
      </c>
    </row>
    <row r="121" spans="1:14" s="6" customFormat="1" ht="132" x14ac:dyDescent="0.25">
      <c r="A121" s="4" t="str">
        <f>IF(assessment_report_column!L121=0,"",assessment_report_column!L121)</f>
        <v>1307.07c1Organizational.124</v>
      </c>
      <c r="B121" s="4">
        <f>IF(IFERROR(VLOOKUP(N121,'Domain Names'!$A$2:$C$20,2,FALSE),"")=0,"",IFERROR(VLOOKUP(N121,'Domain Names'!$A$2:$C$20,2,FALSE),""))</f>
        <v>13</v>
      </c>
      <c r="C121" s="4" t="str">
        <f>IF(IFERROR(VLOOKUP(N121,'Domain Names'!$A$2:$C$20,3,FALSE),"")=0,"",IFERROR(VLOOKUP(N121,'Domain Names'!$A$2:$C$20,3,FALSE),""))</f>
        <v>Education, Training and Awareness</v>
      </c>
      <c r="D121" s="4" t="str">
        <f>IF(assessment_report_column!P121=0,"",assessment_report_column!P121)</f>
        <v>07.c Acceptable Use of Assets</v>
      </c>
      <c r="E121" s="4" t="str">
        <f>IF(assessment_report_column!N121=0,"",assessment_report_column!N121)</f>
        <v>Organizational</v>
      </c>
      <c r="F121" s="4">
        <f>IF(assessment_report_column!O121=0,"",assessment_report_column!O121)</f>
        <v>1</v>
      </c>
      <c r="G121" s="4" t="str">
        <f>IF(assessment_report_column!S121=0,"",assessment_report_column!S121)</f>
        <v>Rules are defined to describe user responsibilities and acceptable behavior regarding information system usage, including at a minimum rules for email, Internet, mobile devices, social media and facility usage.</v>
      </c>
      <c r="H121" s="4" t="str">
        <f>IF(IFERROR(VLOOKUP(M121,illustrative_procedures!$A$1:$O$1000,11,FALSE),"")=0,"",IFERROR(VLOOKUP(M121,illustrative_procedures!$A$1:$O$1000,11,FALSE),""))</f>
        <v>Obtain and examine the acceptable use policies to determine if requirements are defined for users' responsibilities and acceptable behaviors regarding information system usage, including email, internet, mobile device and social media usage.</v>
      </c>
      <c r="I121" s="4" t="str">
        <f>IF(IFERROR(VLOOKUP(M121,illustrative_procedures!$A$1:$O$1000,12,FALSE),"")=0,"",IFERROR(VLOOKUP(M121,illustrative_procedures!$A$1:$O$1000,12,FALSE),""))</f>
        <v>Obtain and examine the acceptable use procedure documentation to determine if a process is defined for users' responsibilities and acceptable behaviors regarding information system usage, including email, internet, mobile device and social media usage.</v>
      </c>
      <c r="J121" s="4" t="str">
        <f>IF(IFERROR(VLOOKUP(M121,illustrative_procedures!$A$1:$O$1000,13,FALSE),"")=0,"",IFERROR(VLOOKUP(M121,illustrative_procedures!$A$1:$O$1000,13,FALSE),""))</f>
        <v>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v>
      </c>
      <c r="K121" s="4" t="str">
        <f>IF(IFERROR(VLOOKUP(M121,illustrative_procedures!$A$1:$O$1000,14,FALSE),"")=0,"",IFERROR(VLOOKUP(M121,illustrative_procedures!$A$1:$O$1000,14,FALSE),""))</f>
        <v>Interview key personnel to determine if reviews, tests or audits are completed by the organization to verify users' responsibilities and acceptable behaviors regarding information system usage.</v>
      </c>
      <c r="L121" s="4" t="str">
        <f>IF(IFERROR(VLOOKUP(M121,illustrative_procedures!$A$1:$O$1000,15,FALSE),"")=0,"",IFERROR(VLOOKUP(M121,illustrative_procedures!$A$1:$O$1000,15,FALSE),""))</f>
        <v>Obtain and examine supporting documentation maintained as evidence of these reviews, tests or audits to determine if issues identified were investigated and corrected.</v>
      </c>
      <c r="M121" s="4" t="str">
        <f t="shared" si="1"/>
        <v>Rules are defined to describe user responsibilities and acceptable behavior regarding information system usage, including at a minimum rules</v>
      </c>
      <c r="N121" s="4" t="str">
        <f>IF(assessment_report_column!K121=0,"",assessment_report_column!K121)</f>
        <v>13 Education, Training and Awareness</v>
      </c>
    </row>
    <row r="122" spans="1:14" s="6" customFormat="1" ht="120" x14ac:dyDescent="0.25">
      <c r="A122" s="4" t="str">
        <f>IF(assessment_report_column!L122=0,"",assessment_report_column!L122)</f>
        <v>1308.09j1Organizational.5</v>
      </c>
      <c r="B122" s="4">
        <f>IF(IFERROR(VLOOKUP(N122,'Domain Names'!$A$2:$C$20,2,FALSE),"")=0,"",IFERROR(VLOOKUP(N122,'Domain Names'!$A$2:$C$20,2,FALSE),""))</f>
        <v>13</v>
      </c>
      <c r="C122" s="4" t="str">
        <f>IF(IFERROR(VLOOKUP(N122,'Domain Names'!$A$2:$C$20,3,FALSE),"")=0,"",IFERROR(VLOOKUP(N122,'Domain Names'!$A$2:$C$20,3,FALSE),""))</f>
        <v>Education, Training and Awareness</v>
      </c>
      <c r="D122" s="4" t="str">
        <f>IF(assessment_report_column!P122=0,"",assessment_report_column!P122)</f>
        <v>09.j Controls Against Malicious Code</v>
      </c>
      <c r="E122" s="4" t="str">
        <f>IF(assessment_report_column!N122=0,"",assessment_report_column!N122)</f>
        <v>Organizational</v>
      </c>
      <c r="F122" s="4">
        <f>IF(assessment_report_column!O122=0,"",assessment_report_column!O122)</f>
        <v>1</v>
      </c>
      <c r="G122" s="4" t="str">
        <f>IF(assessment_report_column!S122=0,"",assessment_report_column!S122)</f>
        <v>The organization prohibits users from installing unauthorized software, including data and software from external network, and ensures users are made aware and trained on these requirements.</v>
      </c>
      <c r="H122" s="4" t="str">
        <f>IF(IFERROR(VLOOKUP(M122,illustrative_procedures!$A$1:$O$1000,11,FALSE),"")=0,"",IFERROR(VLOOKUP(M122,illustrative_procedures!$A$1:$O$1000,11,FALSE),""))</f>
        <v>Obtain and examine the malware protection policies to determine if requirements are defined for training and making users aware of their responsibilities not to install unauthorized software from external networks such as the internet.</v>
      </c>
      <c r="I122" s="4" t="str">
        <f>IF(IFERROR(VLOOKUP(M122,illustrative_procedures!$A$1:$O$1000,12,FALSE),"")=0,"",IFERROR(VLOOKUP(M122,illustrative_procedures!$A$1:$O$1000,12,FALSE),""))</f>
        <v>Obtain and examine the malware protection procedure documentation to determine if a process is defined for training and making users aware of their responsibilities not to install unauthorized software from external networks such as the internet.</v>
      </c>
      <c r="J122" s="4" t="str">
        <f>IF(IFERROR(VLOOKUP(M122,illustrative_procedures!$A$1:$O$1000,13,FALSE),"")=0,"",IFERROR(VLOOKUP(M122,illustrative_procedures!$A$1:$O$1000,13,FALSE),""))</f>
        <v>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v>
      </c>
      <c r="K122" s="4" t="str">
        <f>IF(IFERROR(VLOOKUP(M122,illustrative_procedures!$A$1:$O$1000,14,FALSE),"")=0,"",IFERROR(VLOOKUP(M122,illustrative_procedures!$A$1:$O$1000,14,FALSE),""))</f>
        <v>Interview key personnel to determine if reviews, tests or audits are completed by the organization to verify all users are trained and made aware of their responsibilities not to install unauthorized software from external networks such as the internet.</v>
      </c>
      <c r="L122" s="4" t="str">
        <f>IF(IFERROR(VLOOKUP(M122,illustrative_procedures!$A$1:$O$1000,15,FALSE),"")=0,"",IFERROR(VLOOKUP(M122,illustrative_procedures!$A$1:$O$1000,15,FALSE),""))</f>
        <v>Obtain and examine supporting documentation maintained as evidence of these reviews, tests or audits to determine if issues identified were investigated and corrected.</v>
      </c>
      <c r="M122" s="4" t="str">
        <f t="shared" si="1"/>
        <v>The organization prohibits users from installing unauthorized software, including data and software from external network, and ensures users</v>
      </c>
      <c r="N122" s="4" t="str">
        <f>IF(assessment_report_column!K122=0,"",assessment_report_column!K122)</f>
        <v>13 Education, Training and Awareness</v>
      </c>
    </row>
    <row r="123" spans="1:14" s="6" customFormat="1" ht="216" x14ac:dyDescent="0.25">
      <c r="A123" s="4" t="str">
        <f>IF(assessment_report_column!L123=0,"",assessment_report_column!L123)</f>
        <v>1309.01x1System.36</v>
      </c>
      <c r="B123" s="4">
        <f>IF(IFERROR(VLOOKUP(N123,'Domain Names'!$A$2:$C$20,2,FALSE),"")=0,"",IFERROR(VLOOKUP(N123,'Domain Names'!$A$2:$C$20,2,FALSE),""))</f>
        <v>13</v>
      </c>
      <c r="C123" s="4" t="str">
        <f>IF(IFERROR(VLOOKUP(N123,'Domain Names'!$A$2:$C$20,3,FALSE),"")=0,"",IFERROR(VLOOKUP(N123,'Domain Names'!$A$2:$C$20,3,FALSE),""))</f>
        <v>Education, Training and Awareness</v>
      </c>
      <c r="D123" s="4" t="str">
        <f>IF(assessment_report_column!P123=0,"",assessment_report_column!P123)</f>
        <v>01.x Mobile Computing and Communications</v>
      </c>
      <c r="E123" s="4" t="str">
        <f>IF(assessment_report_column!N123=0,"",assessment_report_column!N123)</f>
        <v>System</v>
      </c>
      <c r="F123" s="4">
        <f>IF(assessment_report_column!O123=0,"",assessment_report_column!O123)</f>
        <v>1</v>
      </c>
      <c r="G123" s="4" t="str">
        <f>IF(assessment_report_column!S123=0,"",assessment_report_column!S123)</f>
        <v>Personnel using mobile computing devices are trained on the risks, the controls implemented, and their responsibilities. (e.g., shoulder surfing, physical protections).</v>
      </c>
      <c r="H123" s="4" t="str">
        <f>IF(IFERROR(VLOOKUP(M123,illustrative_procedures!$A$1:$O$1000,11,FALSE),"")=0,"",IFERROR(VLOOKUP(M123,illustrative_procedures!$A$1:$O$1000,11,FALSE),""))</f>
        <v>Obtain and examine the mobile device security policies to determine if requirements are defined for training personnel using mobile computing devices on the risks and their responsibilities to protect the devices.</v>
      </c>
      <c r="I123" s="4" t="str">
        <f>IF(IFERROR(VLOOKUP(M123,illustrative_procedures!$A$1:$O$1000,12,FALSE),"")=0,"",IFERROR(VLOOKUP(M123,illustrative_procedures!$A$1:$O$1000,12,FALSE),""))</f>
        <v>Obtain and examine the mobile device security procedure documentation to determine if a process is defined for training personnel using mobile computing devices on the risks and their responsibilities to protect the devices.</v>
      </c>
      <c r="J123" s="4" t="str">
        <f>IF(IFERROR(VLOOKUP(M123,illustrative_procedures!$A$1:$O$1000,13,FALSE),"")=0,"",IFERROR(VLOOKUP(M123,illustrative_procedures!$A$1:$O$1000,13,FALSE),""))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v>
      </c>
      <c r="K123" s="4" t="str">
        <f>IF(IFERROR(VLOOKUP(M123,illustrative_procedures!$A$1:$O$1000,14,FALSE),"")=0,"",IFERROR(VLOOKUP(M123,illustrative_procedures!$A$1:$O$1000,14,FALSE),""))</f>
        <v>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v>
      </c>
      <c r="L123" s="4" t="str">
        <f>IF(IFERROR(VLOOKUP(M123,illustrative_procedures!$A$1:$O$1000,15,FALSE),"")=0,"",IFERROR(VLOOKUP(M123,illustrative_procedures!$A$1:$O$1000,15,FALSE),""))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3" s="4" t="str">
        <f t="shared" si="1"/>
        <v>Personnel using mobile computing devices are trained on the risks, the controls implemented, and their responsibilities. (e.g., shoulder sur</v>
      </c>
      <c r="N123" s="4" t="str">
        <f>IF(assessment_report_column!K123=0,"",assessment_report_column!K123)</f>
        <v>13 Education, Training and Awareness</v>
      </c>
    </row>
    <row r="124" spans="1:14" s="6" customFormat="1" ht="216" x14ac:dyDescent="0.25">
      <c r="A124" s="4" t="str">
        <f>IF(assessment_report_column!L124=0,"",assessment_report_column!L124)</f>
        <v>1310.01y1Organizational.9</v>
      </c>
      <c r="B124" s="4">
        <f>IF(IFERROR(VLOOKUP(N124,'Domain Names'!$A$2:$C$20,2,FALSE),"")=0,"",IFERROR(VLOOKUP(N124,'Domain Names'!$A$2:$C$20,2,FALSE),""))</f>
        <v>13</v>
      </c>
      <c r="C124" s="4" t="str">
        <f>IF(IFERROR(VLOOKUP(N124,'Domain Names'!$A$2:$C$20,3,FALSE),"")=0,"",IFERROR(VLOOKUP(N124,'Domain Names'!$A$2:$C$20,3,FALSE),""))</f>
        <v>Education, Training and Awareness</v>
      </c>
      <c r="D124" s="4" t="str">
        <f>IF(assessment_report_column!P124=0,"",assessment_report_column!P124)</f>
        <v>01.y Teleworking</v>
      </c>
      <c r="E124" s="4" t="str">
        <f>IF(assessment_report_column!N124=0,"",assessment_report_column!N124)</f>
        <v>Organizational</v>
      </c>
      <c r="F124" s="4">
        <f>IF(assessment_report_column!O124=0,"",assessment_report_column!O124)</f>
        <v>1</v>
      </c>
      <c r="G124" s="4" t="str">
        <f>IF(assessment_report_column!S124=0,"",assessment_report_column!S124)</f>
        <v>Personnel who telework are trained on the risks, the controls implemented, and their responsibilities.</v>
      </c>
      <c r="H124" s="4" t="str">
        <f>IF(IFERROR(VLOOKUP(M124,illustrative_procedures!$A$1:$O$1000,11,FALSE),"")=0,"",IFERROR(VLOOKUP(M124,illustrative_procedures!$A$1:$O$1000,11,FALSE),""))</f>
        <v>Obtain and examine the teleworking policies and/or training policies to determine if requirements are defined for training personnel who telework on the risks and their responsibilities.</v>
      </c>
      <c r="I124" s="4" t="str">
        <f>IF(IFERROR(VLOOKUP(M124,illustrative_procedures!$A$1:$O$1000,12,FALSE),"")=0,"",IFERROR(VLOOKUP(M124,illustrative_procedures!$A$1:$O$1000,12,FALSE),""))</f>
        <v>Obtain and examine the teleworking and/or training procedure documentation to determine if a process is defined for training personnel who telework on the risks and their responsibilities.</v>
      </c>
      <c r="J124" s="4" t="str">
        <f>IF(IFERROR(VLOOKUP(M124,illustrative_procedures!$A$1:$O$1000,13,FALSE),"")=0,"",IFERROR(VLOOKUP(M124,illustrative_procedures!$A$1:$O$1000,13,FALSE),""))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v>
      </c>
      <c r="K124" s="4" t="str">
        <f>IF(IFERROR(VLOOKUP(M124,illustrative_procedures!$A$1:$O$1000,14,FALSE),"")=0,"",IFERROR(VLOOKUP(M124,illustrative_procedures!$A$1:$O$1000,14,FALSE),""))</f>
        <v>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v>
      </c>
      <c r="L124" s="4" t="str">
        <f>IF(IFERROR(VLOOKUP(M124,illustrative_procedures!$A$1:$O$1000,15,FALSE),"")=0,"",IFERROR(VLOOKUP(M124,illustrative_procedures!$A$1:$O$1000,15,FALSE),""))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4" s="4" t="str">
        <f t="shared" si="1"/>
        <v>Personnel who telework are trained on the risks, the controls implemented, and their responsibilities.</v>
      </c>
      <c r="N124" s="4" t="str">
        <f>IF(assessment_report_column!K124=0,"",assessment_report_column!K124)</f>
        <v>13 Education, Training and Awareness</v>
      </c>
    </row>
    <row r="125" spans="1:14" s="6" customFormat="1" ht="312" x14ac:dyDescent="0.25">
      <c r="A125" s="4" t="str">
        <f>IF(assessment_report_column!L125=0,"",assessment_report_column!L125)</f>
        <v>1326.02e1Organizational.4</v>
      </c>
      <c r="B125" s="4">
        <f>IF(IFERROR(VLOOKUP(N125,'Domain Names'!$A$2:$C$20,2,FALSE),"")=0,"",IFERROR(VLOOKUP(N125,'Domain Names'!$A$2:$C$20,2,FALSE),""))</f>
        <v>13</v>
      </c>
      <c r="C125" s="4" t="str">
        <f>IF(IFERROR(VLOOKUP(N125,'Domain Names'!$A$2:$C$20,3,FALSE),"")=0,"",IFERROR(VLOOKUP(N125,'Domain Names'!$A$2:$C$20,3,FALSE),""))</f>
        <v>Education, Training and Awareness</v>
      </c>
      <c r="D125" s="4" t="str">
        <f>IF(assessment_report_column!P125=0,"",assessment_report_column!P125)</f>
        <v>02.e Information Security Awareness, Education, and Training</v>
      </c>
      <c r="E125" s="4" t="str">
        <f>IF(assessment_report_column!N125=0,"",assessment_report_column!N125)</f>
        <v>Organizational</v>
      </c>
      <c r="F125" s="4">
        <f>IF(assessment_report_column!O125=0,"",assessment_report_column!O125)</f>
        <v>1</v>
      </c>
      <c r="G125" s="4" t="str">
        <f>IF(assessment_report_column!S125=0,"",assessment_report_column!S125)</f>
        <v>The organization shall provide training on BYOD usage, which includes providing an of approved applications, application stores, and application extensions and plugins</v>
      </c>
      <c r="H125" s="4" t="str">
        <f>IF(IFERROR(VLOOKUP(M125,illustrative_procedures!$A$1:$O$1000,11,FALSE),"")=0,"",IFERROR(VLOOKUP(M125,illustrative_procedures!$A$1:$O$1000,11,FALSE),""))</f>
        <v>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v>
      </c>
      <c r="I125" s="4" t="str">
        <f>IF(IFERROR(VLOOKUP(M125,illustrative_procedures!$A$1:$O$1000,12,FALSE),"")=0,"",IFERROR(VLOOKUP(M125,illustrative_procedures!$A$1:$O$1000,12,FALSE),""))</f>
        <v>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5" s="4" t="str">
        <f>IF(IFERROR(VLOOKUP(M125,illustrative_procedures!$A$1:$O$1000,13,FALSE),"")=0,"",IFERROR(VLOOKUP(M125,illustrative_procedures!$A$1:$O$1000,13,FALSE),""))</f>
        <v>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v>
      </c>
      <c r="K125" s="4" t="str">
        <f>IF(IFERROR(VLOOKUP(M125,illustrative_procedures!$A$1:$O$1000,14,FALSE),"")=0,"",IFERROR(VLOOKUP(M125,illustrative_procedures!$A$1:$O$1000,14,FALSE),""))</f>
        <v>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5" s="4" t="str">
        <f>IF(IFERROR(VLOOKUP(M125,illustrative_procedures!$A$1:$O$1000,15,FALSE),"")=0,"",IFERROR(VLOOKUP(M125,illustrative_procedures!$A$1:$O$1000,15,FALSE),""))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5" s="4" t="str">
        <f t="shared" si="1"/>
        <v>The organization shall provide training on BYOD usage, which includes providing an of approved applications, application stores, and applica</v>
      </c>
      <c r="N125" s="4" t="str">
        <f>IF(assessment_report_column!K125=0,"",assessment_report_column!K125)</f>
        <v>13 Education, Training and Awareness</v>
      </c>
    </row>
    <row r="126" spans="1:14" s="6" customFormat="1" ht="144" x14ac:dyDescent="0.25">
      <c r="A126" s="4" t="str">
        <f>IF(assessment_report_column!L126=0,"",assessment_report_column!L126)</f>
        <v>1302.02e2Organizational.134</v>
      </c>
      <c r="B126" s="4">
        <f>IF(IFERROR(VLOOKUP(N126,'Domain Names'!$A$2:$C$20,2,FALSE),"")=0,"",IFERROR(VLOOKUP(N126,'Domain Names'!$A$2:$C$20,2,FALSE),""))</f>
        <v>13</v>
      </c>
      <c r="C126" s="4" t="str">
        <f>IF(IFERROR(VLOOKUP(N126,'Domain Names'!$A$2:$C$20,3,FALSE),"")=0,"",IFERROR(VLOOKUP(N126,'Domain Names'!$A$2:$C$20,3,FALSE),""))</f>
        <v>Education, Training and Awareness</v>
      </c>
      <c r="D126" s="4" t="str">
        <f>IF(assessment_report_column!P126=0,"",assessment_report_column!P126)</f>
        <v>02.e Information Security Awareness, Education, and Training</v>
      </c>
      <c r="E126" s="4" t="str">
        <f>IF(assessment_report_column!N126=0,"",assessment_report_column!N126)</f>
        <v>Organizational</v>
      </c>
      <c r="F126" s="4">
        <f>IF(assessment_report_column!O126=0,"",assessment_report_column!O126)</f>
        <v>2</v>
      </c>
      <c r="G126" s="4" t="str">
        <f>IF(assessment_report_column!S126=0,"",assessment_report_column!S126)</f>
        <v>Dedicated security and privacy awareness training is developed as part of the organization's onboarding program, is documented and tracked, and includes the recognition and reporting of potential indicators of an insider threat.</v>
      </c>
      <c r="H126" s="4" t="str">
        <f>IF(IFERROR(VLOOKUP(M126,illustrative_procedures!$A$1:$O$1000,11,FALSE),"")=0,"",IFERROR(VLOOKUP(M126,illustrative_procedures!$A$1:$O$1000,11,FALSE),""))</f>
        <v>Obtain and examine the training and awareness policies to determine if requirements are defined for recognizing and reporting potential indicators of an insider threat.</v>
      </c>
      <c r="I126" s="4" t="str">
        <f>IF(IFERROR(VLOOKUP(M126,illustrative_procedures!$A$1:$O$1000,12,FALSE),"")=0,"",IFERROR(VLOOKUP(M126,illustrative_procedures!$A$1:$O$1000,12,FALSE),""))</f>
        <v>Obtain and examine the training and awareness procedure documentation to determine if a process is defined for recognizing and reporting potential indicators of an insider threat.</v>
      </c>
      <c r="J126" s="4" t="str">
        <f>IF(IFERROR(VLOOKUP(M126,illustrative_procedures!$A$1:$O$1000,13,FALSE),"")=0,"",IFERROR(VLOOKUP(M126,illustrative_procedures!$A$1:$O$1000,13,FALSE),""))</f>
        <v>Interview the individual(s) responsible for training and awareness to determine if a process has been implemented for recognizing and reporting potential indicators of an insider threat in accordance with the documented procedures.</v>
      </c>
      <c r="K126" s="4" t="str">
        <f>IF(IFERROR(VLOOKUP(M126,illustrative_procedures!$A$1:$O$1000,14,FALSE),"")=0,"",IFERROR(VLOOKUP(M126,illustrative_procedures!$A$1:$O$1000,14,FALSE),""))</f>
        <v>Interview key personnel to determine if reviews, tests or audits are completed by the organization to verify training includes recognizing and reporting potential indicators of an insider threat.</v>
      </c>
      <c r="L126" s="4" t="str">
        <f>IF(IFERROR(VLOOKUP(M126,illustrative_procedures!$A$1:$O$1000,15,FALSE),"")=0,"",IFERROR(VLOOKUP(M126,illustrative_procedures!$A$1:$O$1000,15,FALSE),""))</f>
        <v>Obtain and examine supporting documentation maintained as evidence of these reviews, tests or audits to determine if issues identified were investigated and corrected.</v>
      </c>
      <c r="M126" s="4" t="str">
        <f t="shared" si="1"/>
        <v xml:space="preserve">Dedicated security and privacy awareness training is developed as part of the organization's onboarding program, is documented and tracked, </v>
      </c>
      <c r="N126" s="4" t="str">
        <f>IF(assessment_report_column!K126=0,"",assessment_report_column!K126)</f>
        <v>13 Education, Training and Awareness</v>
      </c>
    </row>
    <row r="127" spans="1:14" s="6" customFormat="1" ht="108" x14ac:dyDescent="0.25">
      <c r="A127" s="4" t="str">
        <f>IF(assessment_report_column!L127=0,"",assessment_report_column!L127)</f>
        <v>1303.02e2Organizational.2</v>
      </c>
      <c r="B127" s="4">
        <f>IF(IFERROR(VLOOKUP(N127,'Domain Names'!$A$2:$C$20,2,FALSE),"")=0,"",IFERROR(VLOOKUP(N127,'Domain Names'!$A$2:$C$20,2,FALSE),""))</f>
        <v>13</v>
      </c>
      <c r="C127" s="4" t="str">
        <f>IF(IFERROR(VLOOKUP(N127,'Domain Names'!$A$2:$C$20,3,FALSE),"")=0,"",IFERROR(VLOOKUP(N127,'Domain Names'!$A$2:$C$20,3,FALSE),""))</f>
        <v>Education, Training and Awareness</v>
      </c>
      <c r="D127" s="4" t="str">
        <f>IF(assessment_report_column!P127=0,"",assessment_report_column!P127)</f>
        <v>02.e Information Security Awareness, Education, and Training</v>
      </c>
      <c r="E127" s="4" t="str">
        <f>IF(assessment_report_column!N127=0,"",assessment_report_column!N127)</f>
        <v>Organizational</v>
      </c>
      <c r="F127" s="4">
        <f>IF(assessment_report_column!O127=0,"",assessment_report_column!O127)</f>
        <v>2</v>
      </c>
      <c r="G127" s="4" t="str">
        <f>IF(assessment_report_column!S127=0,"",assessment_report_column!S127)</f>
        <v>Employees sign acceptance/acknowledgement of their security and privacy responsibilities.</v>
      </c>
      <c r="H127" s="4" t="str">
        <f>IF(IFERROR(VLOOKUP(M127,illustrative_procedures!$A$1:$O$1000,11,FALSE),"")=0,"",IFERROR(VLOOKUP(M127,illustrative_procedures!$A$1:$O$1000,11,FALSE),""))</f>
        <v>Obtain and examine the training and awareness policies to determine if requirements are defined for employees signing and accepting/acknowledging their security responsibilities.</v>
      </c>
      <c r="I127" s="4" t="str">
        <f>IF(IFERROR(VLOOKUP(M127,illustrative_procedures!$A$1:$O$1000,12,FALSE),"")=0,"",IFERROR(VLOOKUP(M127,illustrative_procedures!$A$1:$O$1000,12,FALSE),""))</f>
        <v>Obtain and examine the training and awareness procedure documentation to determine if a process is defined for employees signing and accepting/acknowledging their security responsibilities.</v>
      </c>
      <c r="J127" s="4" t="str">
        <f>IF(IFERROR(VLOOKUP(M127,illustrative_procedures!$A$1:$O$1000,13,FALSE),"")=0,"",IFERROR(VLOOKUP(M127,illustrative_procedures!$A$1:$O$1000,13,FALSE),""))</f>
        <v>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v>
      </c>
      <c r="K127" s="4" t="str">
        <f>IF(IFERROR(VLOOKUP(M127,illustrative_procedures!$A$1:$O$1000,14,FALSE),"")=0,"",IFERROR(VLOOKUP(M127,illustrative_procedures!$A$1:$O$1000,14,FALSE),""))</f>
        <v>Interview key personnel to determine if reviews, tests or audits are completed by the organization to verify employees sign and accept/acknowledge their security responsibilities.</v>
      </c>
      <c r="L127" s="4" t="str">
        <f>IF(IFERROR(VLOOKUP(M127,illustrative_procedures!$A$1:$O$1000,15,FALSE),"")=0,"",IFERROR(VLOOKUP(M127,illustrative_procedures!$A$1:$O$1000,15,FALSE),""))</f>
        <v>Obtain and examine supporting documentation maintained as evidence of these reviews, tests or audits to determine if issues identified were investigated and corrected.</v>
      </c>
      <c r="M127" s="4" t="str">
        <f t="shared" si="1"/>
        <v>Employees sign acceptance/acknowledgement of their security and privacy responsibilities.</v>
      </c>
      <c r="N127" s="4" t="str">
        <f>IF(assessment_report_column!K127=0,"",assessment_report_column!K127)</f>
        <v>13 Education, Training and Awareness</v>
      </c>
    </row>
    <row r="128" spans="1:14" s="6" customFormat="1" ht="348" x14ac:dyDescent="0.25">
      <c r="A128" s="4" t="str">
        <f>IF(assessment_report_column!L128=0,"",assessment_report_column!L128)</f>
        <v>1327.02e2Organizational.8</v>
      </c>
      <c r="B128" s="4">
        <f>IF(IFERROR(VLOOKUP(N128,'Domain Names'!$A$2:$C$20,2,FALSE),"")=0,"",IFERROR(VLOOKUP(N128,'Domain Names'!$A$2:$C$20,2,FALSE),""))</f>
        <v>13</v>
      </c>
      <c r="C128" s="4" t="str">
        <f>IF(IFERROR(VLOOKUP(N128,'Domain Names'!$A$2:$C$20,3,FALSE),"")=0,"",IFERROR(VLOOKUP(N128,'Domain Names'!$A$2:$C$20,3,FALSE),""))</f>
        <v>Education, Training and Awareness</v>
      </c>
      <c r="D128" s="4" t="str">
        <f>IF(assessment_report_column!P128=0,"",assessment_report_column!P128)</f>
        <v>02.e Information Security Awareness, Education, and Training</v>
      </c>
      <c r="E128" s="4" t="str">
        <f>IF(assessment_report_column!N128=0,"",assessment_report_column!N128)</f>
        <v>Organizational</v>
      </c>
      <c r="F128" s="4">
        <f>IF(assessment_report_column!O128=0,"",assessment_report_column!O128)</f>
        <v>2</v>
      </c>
      <c r="G128" s="4" t="str">
        <f>IF(assessment_report_column!S128=0,"",assessment_report_column!S128)</f>
        <v>The organization shall train its workforce to ensure covered information is stored in organization-specified locations.</v>
      </c>
      <c r="H128" s="4" t="str">
        <f>IF(IFERROR(VLOOKUP(M128,illustrative_procedures!$A$1:$O$1000,11,FALSE),"")=0,"",IFERROR(VLOOKUP(M128,illustrative_procedures!$A$1:$O$1000,11,FALSE),""))</f>
        <v>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v>
      </c>
      <c r="I128" s="4" t="str">
        <f>IF(IFERROR(VLOOKUP(M128,illustrative_procedures!$A$1:$O$1000,12,FALSE),"")=0,"",IFERROR(VLOOKUP(M128,illustrative_procedures!$A$1:$O$1000,12,FALSE),""))</f>
        <v>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8" s="4" t="str">
        <f>IF(IFERROR(VLOOKUP(M128,illustrative_procedures!$A$1:$O$1000,13,FALSE),"")=0,"",IFERROR(VLOOKUP(M128,illustrative_procedures!$A$1:$O$1000,13,FALSE),""))</f>
        <v>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v>
      </c>
      <c r="K128" s="4" t="str">
        <f>IF(IFERROR(VLOOKUP(M128,illustrative_procedures!$A$1:$O$1000,14,FALSE),"")=0,"",IFERROR(VLOOKUP(M128,illustrative_procedures!$A$1:$O$1000,14,FALSE),""))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8" s="4" t="str">
        <f>IF(IFERROR(VLOOKUP(M128,illustrative_procedures!$A$1:$O$1000,15,FALSE),"")=0,"",IFERROR(VLOOKUP(M128,illustrative_procedures!$A$1:$O$1000,15,FALSE),""))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8" s="4" t="str">
        <f t="shared" si="1"/>
        <v>The organization shall train its workforce to ensure covered information is stored in organization-specified locations.</v>
      </c>
      <c r="N128" s="4" t="str">
        <f>IF(assessment_report_column!K128=0,"",assessment_report_column!K128)</f>
        <v>13 Education, Training and Awareness</v>
      </c>
    </row>
    <row r="129" spans="1:14" s="6" customFormat="1" ht="216" x14ac:dyDescent="0.25">
      <c r="A129" s="4" t="str">
        <f>IF(assessment_report_column!L129=0,"",assessment_report_column!L129)</f>
        <v>1304.02e3Organizational.1</v>
      </c>
      <c r="B129" s="4">
        <f>IF(IFERROR(VLOOKUP(N129,'Domain Names'!$A$2:$C$20,2,FALSE),"")=0,"",IFERROR(VLOOKUP(N129,'Domain Names'!$A$2:$C$20,2,FALSE),""))</f>
        <v>13</v>
      </c>
      <c r="C129" s="4" t="str">
        <f>IF(IFERROR(VLOOKUP(N129,'Domain Names'!$A$2:$C$20,3,FALSE),"")=0,"",IFERROR(VLOOKUP(N129,'Domain Names'!$A$2:$C$20,3,FALSE),""))</f>
        <v>Education, Training and Awareness</v>
      </c>
      <c r="D129" s="4" t="str">
        <f>IF(assessment_report_column!P129=0,"",assessment_report_column!P129)</f>
        <v>02.e Information Security Awareness, Education, and Training</v>
      </c>
      <c r="E129" s="4" t="str">
        <f>IF(assessment_report_column!N129=0,"",assessment_report_column!N129)</f>
        <v>Organizational</v>
      </c>
      <c r="F129" s="4">
        <f>IF(assessment_report_column!O129=0,"",assessment_report_column!O129)</f>
        <v>3</v>
      </c>
      <c r="G129" s="4" t="str">
        <f>IF(assessment_report_column!S129=0,"",assessment_report_column!S129)</f>
        <v>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v>
      </c>
      <c r="H129" s="4" t="str">
        <f>IF(IFERROR(VLOOKUP(M129,illustrative_procedures!$A$1:$O$1000,11,FALSE),"")=0,"",IFERROR(VLOOKUP(M129,illustrative_procedures!$A$1:$O$1000,11,FALSE),""))</f>
        <v>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v>
      </c>
      <c r="I129" s="4" t="str">
        <f>IF(IFERROR(VLOOKUP(M129,illustrative_procedures!$A$1:$O$1000,12,FALSE),"")=0,"",IFERROR(VLOOKUP(M129,illustrative_procedures!$A$1:$O$1000,12,FALSE),""))</f>
        <v>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v>
      </c>
      <c r="J129" s="4" t="str">
        <f>IF(IFERROR(VLOOKUP(M129,illustrative_procedures!$A$1:$O$1000,13,FALSE),"")=0,"",IFERROR(VLOOKUP(M129,illustrative_procedures!$A$1:$O$1000,13,FALSE),""))</f>
        <v>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v>
      </c>
      <c r="K129" s="4" t="str">
        <f>IF(IFERROR(VLOOKUP(M129,illustrative_procedures!$A$1:$O$1000,14,FALSE),"")=0,"",IFERROR(VLOOKUP(M129,illustrative_procedures!$A$1:$O$1000,14,FALSE),""))</f>
        <v>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v>
      </c>
      <c r="L129" s="4" t="str">
        <f>IF(IFERROR(VLOOKUP(M129,illustrative_procedures!$A$1:$O$1000,15,FALSE),"")=0,"",IFERROR(VLOOKUP(M129,illustrative_procedures!$A$1:$O$1000,15,FALSE),""))</f>
        <v>Obtain and examine supporting documentation maintained as evidence of these reviews, tests or audits to determine if issues identified were investigated and corrected.</v>
      </c>
      <c r="M129" s="4" t="str">
        <f t="shared" si="1"/>
        <v>Personnel with significant security responsibilities, e.g., system administrators, receive specialized education and training on their roles</v>
      </c>
      <c r="N129" s="4" t="str">
        <f>IF(assessment_report_column!K129=0,"",assessment_report_column!K129)</f>
        <v>13 Education, Training and Awareness</v>
      </c>
    </row>
    <row r="130" spans="1:14" s="6" customFormat="1" ht="132" x14ac:dyDescent="0.25">
      <c r="A130" s="4" t="str">
        <f>IF(assessment_report_column!L130=0,"",assessment_report_column!L130)</f>
        <v>1305.02e3Organizational.23</v>
      </c>
      <c r="B130" s="4">
        <f>IF(IFERROR(VLOOKUP(N130,'Domain Names'!$A$2:$C$20,2,FALSE),"")=0,"",IFERROR(VLOOKUP(N130,'Domain Names'!$A$2:$C$20,2,FALSE),""))</f>
        <v>13</v>
      </c>
      <c r="C130" s="4" t="str">
        <f>IF(IFERROR(VLOOKUP(N130,'Domain Names'!$A$2:$C$20,3,FALSE),"")=0,"",IFERROR(VLOOKUP(N130,'Domain Names'!$A$2:$C$20,3,FALSE),""))</f>
        <v>Education, Training and Awareness</v>
      </c>
      <c r="D130" s="4" t="str">
        <f>IF(assessment_report_column!P130=0,"",assessment_report_column!P130)</f>
        <v>02.e Information Security Awareness, Education, and Training</v>
      </c>
      <c r="E130" s="4" t="str">
        <f>IF(assessment_report_column!N130=0,"",assessment_report_column!N130)</f>
        <v>Organizational</v>
      </c>
      <c r="F130" s="4">
        <f>IF(assessment_report_column!O130=0,"",assessment_report_column!O130)</f>
        <v>3</v>
      </c>
      <c r="G130" s="4" t="str">
        <f>IF(assessment_report_column!S130=0,"",assessment_report_column!S130)</f>
        <v>The organization maintains a documented list of each individual who completes the on-boarding process and maintains all training records for at least 5 years.</v>
      </c>
      <c r="H130" s="4" t="str">
        <f>IF(IFERROR(VLOOKUP(M130,illustrative_procedures!$A$1:$O$1000,11,FALSE),"")=0,"",IFERROR(VLOOKUP(M130,illustrative_procedures!$A$1:$O$1000,11,FALSE),""))</f>
        <v>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v>
      </c>
      <c r="I130" s="4" t="str">
        <f>IF(IFERROR(VLOOKUP(M130,illustrative_procedures!$A$1:$O$1000,12,FALSE),"")=0,"",IFERROR(VLOOKUP(M130,illustrative_procedures!$A$1:$O$1000,12,FALSE),""))</f>
        <v>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v>
      </c>
      <c r="J130" s="4" t="str">
        <f>IF(IFERROR(VLOOKUP(M130,illustrative_procedures!$A$1:$O$1000,13,FALSE),"")=0,"",IFERROR(VLOOKUP(M130,illustrative_procedures!$A$1:$O$1000,13,FALSE),""))</f>
        <v>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v>
      </c>
      <c r="K130" s="4" t="str">
        <f>IF(IFERROR(VLOOKUP(M130,illustrative_procedures!$A$1:$O$1000,14,FALSE),"")=0,"",IFERROR(VLOOKUP(M130,illustrative_procedures!$A$1:$O$1000,14,FALSE),""))</f>
        <v>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v>
      </c>
      <c r="L130" s="4" t="str">
        <f>IF(IFERROR(VLOOKUP(M130,illustrative_procedures!$A$1:$O$1000,15,FALSE),"")=0,"",IFERROR(VLOOKUP(M130,illustrative_procedures!$A$1:$O$1000,15,FALSE),""))</f>
        <v>Obtain and examine supporting documentation maintained as evidence of these reviews, tests or audits to determine if issues identified were investigated and corrected.</v>
      </c>
      <c r="M130" s="4" t="str">
        <f t="shared" si="1"/>
        <v>The organization maintains a documented list of each individual who completes the on-boarding process and maintains all training records for</v>
      </c>
      <c r="N130" s="4" t="str">
        <f>IF(assessment_report_column!K130=0,"",assessment_report_column!K130)</f>
        <v>13 Education, Training and Awareness</v>
      </c>
    </row>
    <row r="131" spans="1:14" s="6" customFormat="1" ht="360" x14ac:dyDescent="0.25">
      <c r="A131" s="4" t="str">
        <f>IF(assessment_report_column!L131=0,"",assessment_report_column!L131)</f>
        <v>1331.02e3Organizational.4</v>
      </c>
      <c r="B131" s="4">
        <f>IF(IFERROR(VLOOKUP(N131,'Domain Names'!$A$2:$C$20,2,FALSE),"")=0,"",IFERROR(VLOOKUP(N131,'Domain Names'!$A$2:$C$20,2,FALSE),""))</f>
        <v>13</v>
      </c>
      <c r="C131" s="4" t="str">
        <f>IF(IFERROR(VLOOKUP(N131,'Domain Names'!$A$2:$C$20,3,FALSE),"")=0,"",IFERROR(VLOOKUP(N131,'Domain Names'!$A$2:$C$20,3,FALSE),""))</f>
        <v>Education, Training and Awareness</v>
      </c>
      <c r="D131" s="4" t="str">
        <f>IF(assessment_report_column!P131=0,"",assessment_report_column!P131)</f>
        <v>02.e Information Security Awareness, Education, and Training</v>
      </c>
      <c r="E131" s="4" t="str">
        <f>IF(assessment_report_column!N131=0,"",assessment_report_column!N131)</f>
        <v>Organizational</v>
      </c>
      <c r="F131" s="4">
        <f>IF(assessment_report_column!O131=0,"",assessment_report_column!O131)</f>
        <v>3</v>
      </c>
      <c r="G131" s="4" t="str">
        <f>IF(assessment_report_column!S131=0,"",assessment_report_column!S131)</f>
        <v>The organization shall train workforce members on how to properly respond to perimeter security alarms.</v>
      </c>
      <c r="H131" s="4" t="str">
        <f>IF(IFERROR(VLOOKUP(M131,illustrative_procedures!$A$1:$O$1000,11,FALSE),"")=0,"",IFERROR(VLOOKUP(M131,illustrative_procedures!$A$1:$O$1000,11,FALSE),""))</f>
        <v>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v>
      </c>
      <c r="I131" s="4" t="str">
        <f>IF(IFERROR(VLOOKUP(M131,illustrative_procedures!$A$1:$O$1000,12,FALSE),"")=0,"",IFERROR(VLOOKUP(M131,illustrative_procedures!$A$1:$O$1000,12,FALSE),""))</f>
        <v>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31" s="4" t="str">
        <f>IF(IFERROR(VLOOKUP(M131,illustrative_procedures!$A$1:$O$1000,13,FALSE),"")=0,"",IFERROR(VLOOKUP(M131,illustrative_procedures!$A$1:$O$1000,13,FALSE),""))</f>
        <v>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v>
      </c>
      <c r="K131" s="4" t="str">
        <f>IF(IFERROR(VLOOKUP(M131,illustrative_procedures!$A$1:$O$1000,14,FALSE),"")=0,"",IFERROR(VLOOKUP(M131,illustrative_procedures!$A$1:$O$1000,14,FALSE),""))</f>
        <v>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31" s="4" t="str">
        <f>IF(IFERROR(VLOOKUP(M131,illustrative_procedures!$A$1:$O$1000,15,FALSE),"")=0,"",IFERROR(VLOOKUP(M131,illustrative_procedures!$A$1:$O$1000,15,FALSE),""))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31" s="4" t="str">
        <f t="shared" ref="M131:M194" si="2">LEFT(G131,140)</f>
        <v>The organization shall train workforce members on how to properly respond to perimeter security alarms.</v>
      </c>
      <c r="N131" s="4" t="str">
        <f>IF(assessment_report_column!K131=0,"",assessment_report_column!K131)</f>
        <v>13 Education, Training and Awareness</v>
      </c>
    </row>
    <row r="132" spans="1:14" s="6" customFormat="1" ht="204" x14ac:dyDescent="0.25">
      <c r="A132" s="4" t="str">
        <f>IF(assessment_report_column!L132=0,"",assessment_report_column!L132)</f>
        <v>1401.05i1Organizational.1239</v>
      </c>
      <c r="B132" s="4">
        <f>IF(IFERROR(VLOOKUP(N132,'Domain Names'!$A$2:$C$20,2,FALSE),"")=0,"",IFERROR(VLOOKUP(N132,'Domain Names'!$A$2:$C$20,2,FALSE),""))</f>
        <v>14</v>
      </c>
      <c r="C132" s="4" t="str">
        <f>IF(IFERROR(VLOOKUP(N132,'Domain Names'!$A$2:$C$20,3,FALSE),"")=0,"",IFERROR(VLOOKUP(N132,'Domain Names'!$A$2:$C$20,3,FALSE),""))</f>
        <v>Third Party Assurance</v>
      </c>
      <c r="D132" s="4" t="str">
        <f>IF(assessment_report_column!P132=0,"",assessment_report_column!P132)</f>
        <v>05.i Identification of Risks Related to External Parties</v>
      </c>
      <c r="E132" s="4" t="str">
        <f>IF(assessment_report_column!N132=0,"",assessment_report_column!N132)</f>
        <v>Organizational</v>
      </c>
      <c r="F132" s="4">
        <f>IF(assessment_report_column!O132=0,"",assessment_report_column!O132)</f>
        <v>1</v>
      </c>
      <c r="G132" s="4" t="str">
        <f>IF(assessment_report_column!S132=0,"",assessment_report_column!S132)</f>
        <v>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v>
      </c>
      <c r="H132" s="4" t="str">
        <f>IF(IFERROR(VLOOKUP(M132,illustrative_procedures!$A$1:$O$1000,11,FALSE),"")=0,"",IFERROR(VLOOKUP(M132,illustrative_procedures!$A$1:$O$1000,11,FALSE),""))</f>
        <v>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v>
      </c>
      <c r="I132" s="4" t="str">
        <f>IF(IFERROR(VLOOKUP(M132,illustrative_procedures!$A$1:$O$1000,12,FALSE),"")=0,"",IFERROR(VLOOKUP(M132,illustrative_procedures!$A$1:$O$1000,12,FALSE),""))</f>
        <v>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v>
      </c>
      <c r="J132" s="4" t="str">
        <f>IF(IFERROR(VLOOKUP(M132,illustrative_procedures!$A$1:$O$1000,13,FALSE),"")=0,"",IFERROR(VLOOKUP(M132,illustrative_procedures!$A$1:$O$1000,13,FALSE),""))</f>
        <v>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v>
      </c>
      <c r="K132" s="4" t="str">
        <f>IF(IFERROR(VLOOKUP(M132,illustrative_procedures!$A$1:$O$1000,14,FALSE),"")=0,"",IFERROR(VLOOKUP(M132,illustrative_procedures!$A$1:$O$1000,14,FALSE),""))</f>
        <v>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v>
      </c>
      <c r="L132" s="4" t="str">
        <f>IF(IFERROR(VLOOKUP(M132,illustrative_procedures!$A$1:$O$1000,15,FALSE),"")=0,"",IFERROR(VLOOKUP(M132,illustrative_procedures!$A$1:$O$1000,15,FALSE),""))</f>
        <v>Obtain and examine supporting documentation maintained as evidence of these reviews, tests or audits to determine if issues identified were investigated and corrected.</v>
      </c>
      <c r="M132" s="4" t="str">
        <f t="shared" si="2"/>
        <v>Access to the organization’s information and systems by external parties is not permitted until due diligence has been conducted, the approp</v>
      </c>
      <c r="N132" s="4" t="str">
        <f>IF(assessment_report_column!K132=0,"",assessment_report_column!K132)</f>
        <v>14 Third Party Assurance</v>
      </c>
    </row>
    <row r="133" spans="1:14" s="6" customFormat="1" ht="96" x14ac:dyDescent="0.25">
      <c r="A133" s="4" t="str">
        <f>IF(assessment_report_column!L133=0,"",assessment_report_column!L133)</f>
        <v>1402.05i1Organizational.45</v>
      </c>
      <c r="B133" s="4">
        <f>IF(IFERROR(VLOOKUP(N133,'Domain Names'!$A$2:$C$20,2,FALSE),"")=0,"",IFERROR(VLOOKUP(N133,'Domain Names'!$A$2:$C$20,2,FALSE),""))</f>
        <v>14</v>
      </c>
      <c r="C133" s="4" t="str">
        <f>IF(IFERROR(VLOOKUP(N133,'Domain Names'!$A$2:$C$20,3,FALSE),"")=0,"",IFERROR(VLOOKUP(N133,'Domain Names'!$A$2:$C$20,3,FALSE),""))</f>
        <v>Third Party Assurance</v>
      </c>
      <c r="D133" s="4" t="str">
        <f>IF(assessment_report_column!P133=0,"",assessment_report_column!P133)</f>
        <v>05.i Identification of Risks Related to External Parties</v>
      </c>
      <c r="E133" s="4" t="str">
        <f>IF(assessment_report_column!N133=0,"",assessment_report_column!N133)</f>
        <v>Organizational</v>
      </c>
      <c r="F133" s="4">
        <f>IF(assessment_report_column!O133=0,"",assessment_report_column!O133)</f>
        <v>1</v>
      </c>
      <c r="G133" s="4" t="str">
        <f>IF(assessment_report_column!S133=0,"",assessment_report_column!S133)</f>
        <v>Remote access connections between the organization and external parties are encrypted.</v>
      </c>
      <c r="H133" s="4" t="str">
        <f>IF(IFERROR(VLOOKUP(M133,illustrative_procedures!$A$1:$O$1000,11,FALSE),"")=0,"",IFERROR(VLOOKUP(M133,illustrative_procedures!$A$1:$O$1000,11,FALSE),""))</f>
        <v>Obtain and examine the third party management policies to determine if requirements are defined for encrypting all remote access connections between the organization and third parties.</v>
      </c>
      <c r="I133" s="4" t="str">
        <f>IF(IFERROR(VLOOKUP(M133,illustrative_procedures!$A$1:$O$1000,12,FALSE),"")=0,"",IFERROR(VLOOKUP(M133,illustrative_procedures!$A$1:$O$1000,12,FALSE),""))</f>
        <v>Obtain and examine the third party management procedure documentation to determine if a process is defined for encrypting all remote access connections between the organization and third parties.</v>
      </c>
      <c r="J133" s="4" t="str">
        <f>IF(IFERROR(VLOOKUP(M133,illustrative_procedures!$A$1:$O$1000,13,FALSE),"")=0,"",IFERROR(VLOOKUP(M133,illustrative_procedures!$A$1:$O$1000,13,FALSE),""))</f>
        <v>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v>
      </c>
      <c r="K133" s="4" t="str">
        <f>IF(IFERROR(VLOOKUP(M133,illustrative_procedures!$A$1:$O$1000,14,FALSE),"")=0,"",IFERROR(VLOOKUP(M133,illustrative_procedures!$A$1:$O$1000,14,FALSE),""))</f>
        <v>Interview key personnel to determine if reviews, tests or audits are completed by the organization to verify all remote access connections between the organization and third parties are encrypted.</v>
      </c>
      <c r="L133" s="4" t="str">
        <f>IF(IFERROR(VLOOKUP(M133,illustrative_procedures!$A$1:$O$1000,15,FALSE),"")=0,"",IFERROR(VLOOKUP(M133,illustrative_procedures!$A$1:$O$1000,15,FALSE),""))</f>
        <v>Obtain and examine supporting documentation maintained as evidence of these reviews, tests or audits to determine if issues identified were investigated and corrected.</v>
      </c>
      <c r="M133" s="4" t="str">
        <f t="shared" si="2"/>
        <v>Remote access connections between the organization and external parties are encrypted.</v>
      </c>
      <c r="N133" s="4" t="str">
        <f>IF(assessment_report_column!K133=0,"",assessment_report_column!K133)</f>
        <v>14 Third Party Assurance</v>
      </c>
    </row>
    <row r="134" spans="1:14" s="6" customFormat="1" ht="72" x14ac:dyDescent="0.25">
      <c r="A134" s="4" t="str">
        <f>IF(assessment_report_column!L134=0,"",assessment_report_column!L134)</f>
        <v>1403.05i1Organizational.67</v>
      </c>
      <c r="B134" s="4">
        <f>IF(IFERROR(VLOOKUP(N134,'Domain Names'!$A$2:$C$20,2,FALSE),"")=0,"",IFERROR(VLOOKUP(N134,'Domain Names'!$A$2:$C$20,2,FALSE),""))</f>
        <v>14</v>
      </c>
      <c r="C134" s="4" t="str">
        <f>IF(IFERROR(VLOOKUP(N134,'Domain Names'!$A$2:$C$20,3,FALSE),"")=0,"",IFERROR(VLOOKUP(N134,'Domain Names'!$A$2:$C$20,3,FALSE),""))</f>
        <v>Third Party Assurance</v>
      </c>
      <c r="D134" s="4" t="str">
        <f>IF(assessment_report_column!P134=0,"",assessment_report_column!P134)</f>
        <v>05.i Identification of Risks Related to External Parties</v>
      </c>
      <c r="E134" s="4" t="str">
        <f>IF(assessment_report_column!N134=0,"",assessment_report_column!N134)</f>
        <v>Organizational</v>
      </c>
      <c r="F134" s="4">
        <f>IF(assessment_report_column!O134=0,"",assessment_report_column!O134)</f>
        <v>1</v>
      </c>
      <c r="G134" s="4" t="str">
        <f>IF(assessment_report_column!S134=0,"",assessment_report_column!S134)</f>
        <v>Access granted to external parties is limited to the minimum necessary and granted only for the duration required.</v>
      </c>
      <c r="H134" s="4" t="str">
        <f>IF(IFERROR(VLOOKUP(M134,illustrative_procedures!$A$1:$O$1000,11,FALSE),"")=0,"",IFERROR(VLOOKUP(M134,illustrative_procedures!$A$1:$O$1000,11,FALSE),""))</f>
        <v>Obtain and examine the third party management policies to determine if requirements are defined for limiting access granted to third parties to the minimum necessary.</v>
      </c>
      <c r="I134" s="4" t="str">
        <f>IF(IFERROR(VLOOKUP(M134,illustrative_procedures!$A$1:$O$1000,12,FALSE),"")=0,"",IFERROR(VLOOKUP(M134,illustrative_procedures!$A$1:$O$1000,12,FALSE),""))</f>
        <v>Obtain and examine the third party management procedure documentation to determine if a process is defined for limiting access granted to third parties to the minimum necessary.</v>
      </c>
      <c r="J134" s="4" t="str">
        <f>IF(IFERROR(VLOOKUP(M134,illustrative_procedures!$A$1:$O$1000,13,FALSE),"")=0,"",IFERROR(VLOOKUP(M134,illustrative_procedures!$A$1:$O$1000,13,FALSE),""))</f>
        <v>Interview the individual(s) responsible for third party management to determine if a process has been implemented for limiting access granted to third parties to the minimum necessary in accordance with the documented procedures.</v>
      </c>
      <c r="K134" s="4" t="str">
        <f>IF(IFERROR(VLOOKUP(M134,illustrative_procedures!$A$1:$O$1000,14,FALSE),"")=0,"",IFERROR(VLOOKUP(M134,illustrative_procedures!$A$1:$O$1000,14,FALSE),""))</f>
        <v>Interview key personnel to determine if reviews, tests or audits are completed by the organization to verify access granted to third parties is limited to the minimum necessary.</v>
      </c>
      <c r="L134" s="4" t="str">
        <f>IF(IFERROR(VLOOKUP(M134,illustrative_procedures!$A$1:$O$1000,15,FALSE),"")=0,"",IFERROR(VLOOKUP(M134,illustrative_procedures!$A$1:$O$1000,15,FALSE),""))</f>
        <v>Obtain and examine supporting documentation maintained as evidence of these reviews, tests or audits to determine if issues identified were investigated and corrected.</v>
      </c>
      <c r="M134" s="4" t="str">
        <f t="shared" si="2"/>
        <v>Access granted to external parties is limited to the minimum necessary and granted only for the duration required.</v>
      </c>
      <c r="N134" s="4" t="str">
        <f>IF(assessment_report_column!K134=0,"",assessment_report_column!K134)</f>
        <v>14 Third Party Assurance</v>
      </c>
    </row>
    <row r="135" spans="1:14" s="6" customFormat="1" ht="409.5" x14ac:dyDescent="0.25">
      <c r="A135" s="4" t="str">
        <f>IF(assessment_report_column!L135=0,"",assessment_report_column!L135)</f>
        <v>1406.05k1Organizational.110</v>
      </c>
      <c r="B135" s="4">
        <f>IF(IFERROR(VLOOKUP(N135,'Domain Names'!$A$2:$C$20,2,FALSE),"")=0,"",IFERROR(VLOOKUP(N135,'Domain Names'!$A$2:$C$20,2,FALSE),""))</f>
        <v>14</v>
      </c>
      <c r="C135" s="4" t="str">
        <f>IF(IFERROR(VLOOKUP(N135,'Domain Names'!$A$2:$C$20,3,FALSE),"")=0,"",IFERROR(VLOOKUP(N135,'Domain Names'!$A$2:$C$20,3,FALSE),""))</f>
        <v>Third Party Assurance</v>
      </c>
      <c r="D135" s="4" t="str">
        <f>IF(assessment_report_column!P135=0,"",assessment_report_column!P135)</f>
        <v>05.k Addressing Security in Third Party Agreements</v>
      </c>
      <c r="E135" s="4" t="str">
        <f>IF(assessment_report_column!N135=0,"",assessment_report_column!N135)</f>
        <v>Organizational</v>
      </c>
      <c r="F135" s="4">
        <f>IF(assessment_report_column!O135=0,"",assessment_report_column!O135)</f>
        <v>1</v>
      </c>
      <c r="G135" s="4" t="str">
        <f>IF(assessment_report_column!S135=0,"",assessment_report_column!S135)</f>
        <v>A standard agreement with third parties is defined and includes the required security controls in accordance with the organization's security policies.</v>
      </c>
      <c r="H135" s="4" t="str">
        <f>IF(IFERROR(VLOOKUP(M135,illustrative_procedures!$A$1:$O$1000,11,FALSE),"")=0,"",IFERROR(VLOOKUP(M135,illustrative_procedures!$A$1:$O$1000,11,FALSE),""))</f>
        <v>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v>
      </c>
      <c r="I135" s="4" t="str">
        <f>IF(IFERROR(VLOOKUP(M135,illustrative_procedures!$A$1:$O$1000,12,FALSE),"")=0,"",IFERROR(VLOOKUP(M135,illustrative_procedures!$A$1:$O$1000,12,FALSE),""))</f>
        <v>Obtain and examine the third party management procedure documentation to determine if a process is defined for the security controls and requirements to include in third party agreements.</v>
      </c>
      <c r="J135" s="4" t="str">
        <f>IF(IFERROR(VLOOKUP(M135,illustrative_procedures!$A$1:$O$1000,13,FALSE),"")=0,"",IFERROR(VLOOKUP(M135,illustrative_procedures!$A$1:$O$1000,13,FALSE),""))</f>
        <v>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v>
      </c>
      <c r="K135" s="4" t="str">
        <f>IF(IFERROR(VLOOKUP(M135,illustrative_procedures!$A$1:$O$1000,14,FALSE),"")=0,"",IFERROR(VLOOKUP(M135,illustrative_procedures!$A$1:$O$1000,14,FALSE),""))</f>
        <v>Interview key personnel to determine if reviews, tests or audits are completed by the organization to verify the necessary security controls and requirements are included in third party agreements.</v>
      </c>
      <c r="L135" s="4" t="str">
        <f>IF(IFERROR(VLOOKUP(M135,illustrative_procedures!$A$1:$O$1000,15,FALSE),"")=0,"",IFERROR(VLOOKUP(M135,illustrative_procedures!$A$1:$O$1000,15,FALSE),""))</f>
        <v>Obtain and examine supporting documentation maintained as evidence of these reviews, tests or audits to determine if issues identified were investigated and corrected.</v>
      </c>
      <c r="M135" s="4" t="str">
        <f t="shared" si="2"/>
        <v>A standard agreement with third parties is defined and includes the required security controls in accordance with the organization's securit</v>
      </c>
      <c r="N135" s="4" t="str">
        <f>IF(assessment_report_column!K135=0,"",assessment_report_column!K135)</f>
        <v>14 Third Party Assurance</v>
      </c>
    </row>
    <row r="136" spans="1:14" s="6" customFormat="1" ht="132" x14ac:dyDescent="0.25">
      <c r="A136" s="4" t="str">
        <f>IF(assessment_report_column!L136=0,"",assessment_report_column!L136)</f>
        <v>1408.09e1System.1</v>
      </c>
      <c r="B136" s="4">
        <f>IF(IFERROR(VLOOKUP(N136,'Domain Names'!$A$2:$C$20,2,FALSE),"")=0,"",IFERROR(VLOOKUP(N136,'Domain Names'!$A$2:$C$20,2,FALSE),""))</f>
        <v>14</v>
      </c>
      <c r="C136" s="4" t="str">
        <f>IF(IFERROR(VLOOKUP(N136,'Domain Names'!$A$2:$C$20,3,FALSE),"")=0,"",IFERROR(VLOOKUP(N136,'Domain Names'!$A$2:$C$20,3,FALSE),""))</f>
        <v>Third Party Assurance</v>
      </c>
      <c r="D136" s="4" t="str">
        <f>IF(assessment_report_column!P136=0,"",assessment_report_column!P136)</f>
        <v>09.e Service Delivery</v>
      </c>
      <c r="E136" s="4" t="str">
        <f>IF(assessment_report_column!N136=0,"",assessment_report_column!N136)</f>
        <v>System</v>
      </c>
      <c r="F136" s="4">
        <f>IF(assessment_report_column!O136=0,"",assessment_report_column!O136)</f>
        <v>1</v>
      </c>
      <c r="G136" s="4" t="str">
        <f>IF(assessment_report_column!S136=0,"",assessment_report_column!S136)</f>
        <v>Service Level Agreements (SLAs) or contracts with an agreed service arrangement address liability, service definitions, security controls, and other aspects of services management.</v>
      </c>
      <c r="H136" s="4" t="str">
        <f>IF(IFERROR(VLOOKUP(M136,illustrative_procedures!$A$1:$O$1000,11,FALSE),"")=0,"",IFERROR(VLOOKUP(M136,illustrative_procedures!$A$1:$O$1000,11,FALSE),""))</f>
        <v>Obtain and examine the third party service delivery policies to determine if requirements are defined for addressing liability, service definitions, security controls, and other aspects of services management within SLAs or contracts.</v>
      </c>
      <c r="I136" s="4" t="str">
        <f>IF(IFERROR(VLOOKUP(M136,illustrative_procedures!$A$1:$O$1000,12,FALSE),"")=0,"",IFERROR(VLOOKUP(M136,illustrative_procedures!$A$1:$O$1000,12,FALSE),""))</f>
        <v>Obtain and examine the third party service delivery procedure documentation to determine if a process is defined for addressing liability, service definitions, security controls, and other aspects of services management within SLAs or contracts.</v>
      </c>
      <c r="J136" s="4" t="str">
        <f>IF(IFERROR(VLOOKUP(M136,illustrative_procedures!$A$1:$O$1000,13,FALSE),"")=0,"",IFERROR(VLOOKUP(M136,illustrative_procedures!$A$1:$O$1000,13,FALSE),""))</f>
        <v>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v>
      </c>
      <c r="K136" s="4" t="str">
        <f>IF(IFERROR(VLOOKUP(M136,illustrative_procedures!$A$1:$O$1000,14,FALSE),"")=0,"",IFERROR(VLOOKUP(M136,illustrative_procedures!$A$1:$O$1000,14,FALSE),""))</f>
        <v>Interview key personnel to determine if reviews, tests or audits are completed by the organization to verify liability, service definitions, security controls, and other aspects of services management are addressed within SLAs or contracts.</v>
      </c>
      <c r="L136" s="4" t="str">
        <f>IF(IFERROR(VLOOKUP(M136,illustrative_procedures!$A$1:$O$1000,15,FALSE),"")=0,"",IFERROR(VLOOKUP(M136,illustrative_procedures!$A$1:$O$1000,15,FALSE),""))</f>
        <v>Obtain and examine supporting documentation maintained as evidence of these reviews, tests or audits to determine if issues identified were investigated and corrected.</v>
      </c>
      <c r="M136" s="4" t="str">
        <f t="shared" si="2"/>
        <v>Service Level Agreements (SLAs) or contracts with an agreed service arrangement address liability, service definitions, security controls, a</v>
      </c>
      <c r="N136" s="4" t="str">
        <f>IF(assessment_report_column!K136=0,"",assessment_report_column!K136)</f>
        <v>14 Third Party Assurance</v>
      </c>
    </row>
    <row r="137" spans="1:14" s="6" customFormat="1" ht="120" x14ac:dyDescent="0.25">
      <c r="A137" s="4" t="str">
        <f>IF(assessment_report_column!L137=0,"",assessment_report_column!L137)</f>
        <v>1411.09f1System.1</v>
      </c>
      <c r="B137" s="4">
        <f>IF(IFERROR(VLOOKUP(N137,'Domain Names'!$A$2:$C$20,2,FALSE),"")=0,"",IFERROR(VLOOKUP(N137,'Domain Names'!$A$2:$C$20,2,FALSE),""))</f>
        <v>14</v>
      </c>
      <c r="C137" s="4" t="str">
        <f>IF(IFERROR(VLOOKUP(N137,'Domain Names'!$A$2:$C$20,3,FALSE),"")=0,"",IFERROR(VLOOKUP(N137,'Domain Names'!$A$2:$C$20,3,FALSE),""))</f>
        <v>Third Party Assurance</v>
      </c>
      <c r="D137" s="4" t="str">
        <f>IF(assessment_report_column!P137=0,"",assessment_report_column!P137)</f>
        <v>09.f Monitoring and Review of Third Party Services</v>
      </c>
      <c r="E137" s="4" t="str">
        <f>IF(assessment_report_column!N137=0,"",assessment_report_column!N137)</f>
        <v>System</v>
      </c>
      <c r="F137" s="4">
        <f>IF(assessment_report_column!O137=0,"",assessment_report_column!O137)</f>
        <v>1</v>
      </c>
      <c r="G137" s="4" t="str">
        <f>IF(assessment_report_column!S137=0,"",assessment_report_column!S137)</f>
        <v>The results of monitoring activities of third party services are compared against the Service Level Agreements or contracts at least annually.</v>
      </c>
      <c r="H137" s="4" t="str">
        <f>IF(IFERROR(VLOOKUP(M137,illustrative_procedures!$A$1:$O$1000,11,FALSE),"")=0,"",IFERROR(VLOOKUP(M137,illustrative_procedures!$A$1:$O$1000,11,FALSE),""))</f>
        <v>Obtain and examine the third party service delivery policies to determine if requirements are defined for comparing the results of monitoring activities of third party services against the SLAs or contracts at least annually.</v>
      </c>
      <c r="I137" s="4" t="str">
        <f>IF(IFERROR(VLOOKUP(M137,illustrative_procedures!$A$1:$O$1000,12,FALSE),"")=0,"",IFERROR(VLOOKUP(M137,illustrative_procedures!$A$1:$O$1000,12,FALSE),""))</f>
        <v>Obtain and examine the third party service delivery procedure documentation to determine if a process is defined for comparing the results of monitoring activities of third party services against the SLAs or contracts at least annually.</v>
      </c>
      <c r="J137" s="4" t="str">
        <f>IF(IFERROR(VLOOKUP(M137,illustrative_procedures!$A$1:$O$1000,13,FALSE),"")=0,"",IFERROR(VLOOKUP(M137,illustrative_procedures!$A$1:$O$1000,13,FALSE),""))</f>
        <v>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v>
      </c>
      <c r="K137" s="4" t="str">
        <f>IF(IFERROR(VLOOKUP(M137,illustrative_procedures!$A$1:$O$1000,14,FALSE),"")=0,"",IFERROR(VLOOKUP(M137,illustrative_procedures!$A$1:$O$1000,14,FALSE),""))</f>
        <v>Interview key personnel to determine if reviews, tests or audits are completed by the organization to verify the results of monitoring activities of third party services are compared against the SLAs or contracts at least annually.</v>
      </c>
      <c r="L137" s="4" t="str">
        <f>IF(IFERROR(VLOOKUP(M137,illustrative_procedures!$A$1:$O$1000,15,FALSE),"")=0,"",IFERROR(VLOOKUP(M137,illustrative_procedures!$A$1:$O$1000,15,FALSE),""))</f>
        <v>Obtain and examine supporting documentation maintained as evidence of these reviews, tests or audits to determine if issues identified were investigated and corrected.</v>
      </c>
      <c r="M137" s="4" t="str">
        <f t="shared" si="2"/>
        <v>The results of monitoring activities of third party services are compared against the Service Level Agreements or contracts at least annuall</v>
      </c>
      <c r="N137" s="4" t="str">
        <f>IF(assessment_report_column!K137=0,"",assessment_report_column!K137)</f>
        <v>14 Third Party Assurance</v>
      </c>
    </row>
    <row r="138" spans="1:14" s="6" customFormat="1" ht="84" x14ac:dyDescent="0.25">
      <c r="A138" s="4" t="str">
        <f>IF(assessment_report_column!L138=0,"",assessment_report_column!L138)</f>
        <v>1414.09g1System.1</v>
      </c>
      <c r="B138" s="4">
        <f>IF(IFERROR(VLOOKUP(N138,'Domain Names'!$A$2:$C$20,2,FALSE),"")=0,"",IFERROR(VLOOKUP(N138,'Domain Names'!$A$2:$C$20,2,FALSE),""))</f>
        <v>14</v>
      </c>
      <c r="C138" s="4" t="str">
        <f>IF(IFERROR(VLOOKUP(N138,'Domain Names'!$A$2:$C$20,3,FALSE),"")=0,"",IFERROR(VLOOKUP(N138,'Domain Names'!$A$2:$C$20,3,FALSE),""))</f>
        <v>Third Party Assurance</v>
      </c>
      <c r="D138" s="4" t="str">
        <f>IF(assessment_report_column!P138=0,"",assessment_report_column!P138)</f>
        <v>09.g Managing Changes to Third Party Services</v>
      </c>
      <c r="E138" s="4" t="str">
        <f>IF(assessment_report_column!N138=0,"",assessment_report_column!N138)</f>
        <v>System</v>
      </c>
      <c r="F138" s="4">
        <f>IF(assessment_report_column!O138=0,"",assessment_report_column!O138)</f>
        <v>1</v>
      </c>
      <c r="G138" s="4" t="str">
        <f>IF(assessment_report_column!S138=0,"",assessment_report_column!S138)</f>
        <v>Third parties coordinate, manage and communicate changes to their services provided to the organization.</v>
      </c>
      <c r="H138" s="4" t="str">
        <f>IF(IFERROR(VLOOKUP(M138,illustrative_procedures!$A$1:$O$1000,11,FALSE),"")=0,"",IFERROR(VLOOKUP(M138,illustrative_procedures!$A$1:$O$1000,11,FALSE),""))</f>
        <v>Obtain and examine the third party service delivery policies to determine if requirements are defined for third parties to coordinate, manage and communicate changes made to the services they provide the organization.</v>
      </c>
      <c r="I138" s="4" t="str">
        <f>IF(IFERROR(VLOOKUP(M138,illustrative_procedures!$A$1:$O$1000,12,FALSE),"")=0,"",IFERROR(VLOOKUP(M138,illustrative_procedures!$A$1:$O$1000,12,FALSE),""))</f>
        <v>Obtain and examine the third party service delivery procedure documentation to determine if a process is defined for third parties to coordinate, manage and communicate changes made to the services they provide the organization.</v>
      </c>
      <c r="J138" s="4" t="str">
        <f>IF(IFERROR(VLOOKUP(M138,illustrative_procedures!$A$1:$O$1000,13,FALSE),"")=0,"",IFERROR(VLOOKUP(M138,illustrative_procedures!$A$1:$O$1000,13,FALSE),""))</f>
        <v>Interview the individual(s) responsible for third party service delivery to determine if a process has been implemented for third parties to coordinate, manage and communicate changes made to the services they provide the organization in accordance with the documented procedures.</v>
      </c>
      <c r="K138" s="4" t="str">
        <f>IF(IFERROR(VLOOKUP(M138,illustrative_procedures!$A$1:$O$1000,14,FALSE),"")=0,"",IFERROR(VLOOKUP(M138,illustrative_procedures!$A$1:$O$1000,14,FALSE),""))</f>
        <v>Interview key personnel to determine if reviews, tests or audits are completed by the organization to verify changes third parties make to the services they provide the organization are coordinated, managed and communicated.</v>
      </c>
      <c r="L138" s="4" t="str">
        <f>IF(IFERROR(VLOOKUP(M138,illustrative_procedures!$A$1:$O$1000,15,FALSE),"")=0,"",IFERROR(VLOOKUP(M138,illustrative_procedures!$A$1:$O$1000,15,FALSE),""))</f>
        <v>Obtain and examine supporting documentation maintained as evidence of these reviews, tests or audits to determine if issues identified were investigated and corrected.</v>
      </c>
      <c r="M138" s="4" t="str">
        <f t="shared" si="2"/>
        <v>Third parties coordinate, manage and communicate changes to their services provided to the organization.</v>
      </c>
      <c r="N138" s="4" t="str">
        <f>IF(assessment_report_column!K138=0,"",assessment_report_column!K138)</f>
        <v>14 Third Party Assurance</v>
      </c>
    </row>
    <row r="139" spans="1:14" s="6" customFormat="1" ht="216" x14ac:dyDescent="0.25">
      <c r="A139" s="4" t="str">
        <f>IF(assessment_report_column!L139=0,"",assessment_report_column!L139)</f>
        <v>1416.10l1Organizational.1</v>
      </c>
      <c r="B139" s="4">
        <f>IF(IFERROR(VLOOKUP(N139,'Domain Names'!$A$2:$C$20,2,FALSE),"")=0,"",IFERROR(VLOOKUP(N139,'Domain Names'!$A$2:$C$20,2,FALSE),""))</f>
        <v>14</v>
      </c>
      <c r="C139" s="4" t="str">
        <f>IF(IFERROR(VLOOKUP(N139,'Domain Names'!$A$2:$C$20,3,FALSE),"")=0,"",IFERROR(VLOOKUP(N139,'Domain Names'!$A$2:$C$20,3,FALSE),""))</f>
        <v>Third Party Assurance</v>
      </c>
      <c r="D139" s="4" t="str">
        <f>IF(assessment_report_column!P139=0,"",assessment_report_column!P139)</f>
        <v>10.l Outsourced Software Development</v>
      </c>
      <c r="E139" s="4" t="str">
        <f>IF(assessment_report_column!N139=0,"",assessment_report_column!N139)</f>
        <v>Organizational</v>
      </c>
      <c r="F139" s="4">
        <f>IF(assessment_report_column!O139=0,"",assessment_report_column!O139)</f>
        <v>1</v>
      </c>
      <c r="G139" s="4" t="str">
        <f>IF(assessment_report_column!S139=0,"",assessment_report_column!S139)</f>
        <v>Where software development is outsourced, formal contracts are in place to address the ownership and security of the code and application.</v>
      </c>
      <c r="H139" s="4" t="str">
        <f>IF(IFERROR(VLOOKUP(M139,illustrative_procedures!$A$1:$O$1000,11,FALSE),"")=0,"",IFERROR(VLOOKUP(M139,illustrative_procedures!$A$1:$O$1000,11,FALSE),""))</f>
        <v>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v>
      </c>
      <c r="I139" s="4" t="str">
        <f>IF(IFERROR(VLOOKUP(M139,illustrative_procedures!$A$1:$O$1000,12,FALSE),"")=0,"",IFERROR(VLOOKUP(M139,illustrative_procedures!$A$1:$O$1000,12,FALSE),""))</f>
        <v>Obtain and examine the application development procedure documentation to determine if a process is defined for establishing formal contracts with third party software developers that address the ownership and security of the code and application.</v>
      </c>
      <c r="J139" s="4" t="str">
        <f>IF(IFERROR(VLOOKUP(M139,illustrative_procedures!$A$1:$O$1000,13,FALSE),"")=0,"",IFERROR(VLOOKUP(M139,illustrative_procedures!$A$1:$O$1000,13,FALSE),""))</f>
        <v>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v>
      </c>
      <c r="K139" s="4" t="str">
        <f>IF(IFERROR(VLOOKUP(M139,illustrative_procedures!$A$1:$O$1000,14,FALSE),"")=0,"",IFERROR(VLOOKUP(M139,illustrative_procedures!$A$1:$O$1000,14,FALSE),""))</f>
        <v>Interview key personnel to determine if reviews, tests or audits are completed by the organization to verify formal contracts are established with third party software developers that address the ownership and security of the code and application.</v>
      </c>
      <c r="L139" s="4" t="str">
        <f>IF(IFERROR(VLOOKUP(M139,illustrative_procedures!$A$1:$O$1000,15,FALSE),"")=0,"",IFERROR(VLOOKUP(M139,illustrative_procedures!$A$1:$O$1000,15,FALSE),""))</f>
        <v>Obtain and examine supporting documentation maintained as evidence of these reviews, tests or audits to determine if issues identified were investigated and corrected.</v>
      </c>
      <c r="M139" s="4" t="str">
        <f t="shared" si="2"/>
        <v>Where software development is outsourced, formal contracts are in place to address the ownership and security of the code and application.</v>
      </c>
      <c r="N139" s="4" t="str">
        <f>IF(assessment_report_column!K139=0,"",assessment_report_column!K139)</f>
        <v>14 Third Party Assurance</v>
      </c>
    </row>
    <row r="140" spans="1:14" s="6" customFormat="1" ht="120" x14ac:dyDescent="0.25">
      <c r="A140" s="4" t="str">
        <f>IF(assessment_report_column!L140=0,"",assessment_report_column!L140)</f>
        <v>1409.09e2System.1</v>
      </c>
      <c r="B140" s="4">
        <f>IF(IFERROR(VLOOKUP(N140,'Domain Names'!$A$2:$C$20,2,FALSE),"")=0,"",IFERROR(VLOOKUP(N140,'Domain Names'!$A$2:$C$20,2,FALSE),""))</f>
        <v>14</v>
      </c>
      <c r="C140" s="4" t="str">
        <f>IF(IFERROR(VLOOKUP(N140,'Domain Names'!$A$2:$C$20,3,FALSE),"")=0,"",IFERROR(VLOOKUP(N140,'Domain Names'!$A$2:$C$20,3,FALSE),""))</f>
        <v>Third Party Assurance</v>
      </c>
      <c r="D140" s="4" t="str">
        <f>IF(assessment_report_column!P140=0,"",assessment_report_column!P140)</f>
        <v>09.e Service Delivery</v>
      </c>
      <c r="E140" s="4" t="str">
        <f>IF(assessment_report_column!N140=0,"",assessment_report_column!N140)</f>
        <v>System</v>
      </c>
      <c r="F140" s="4">
        <f>IF(assessment_report_column!O140=0,"",assessment_report_column!O140)</f>
        <v>2</v>
      </c>
      <c r="G140" s="4" t="str">
        <f>IF(assessment_report_column!S140=0,"",assessment_report_column!S140)</f>
        <v>The organization develops, disseminates and annually reviews/updates a list of current service providers.</v>
      </c>
      <c r="H140" s="4" t="str">
        <f>IF(IFERROR(VLOOKUP(M140,illustrative_procedures!$A$1:$O$1000,11,FALSE),"")=0,"",IFERROR(VLOOKUP(M140,illustrative_procedures!$A$1:$O$1000,11,FALSE),""))</f>
        <v>Obtain and examine the third party service delivery policies to determine if requirements are defined for developing, disseminating, and annually reviewing/updating a list of current service providers.</v>
      </c>
      <c r="I140" s="4" t="str">
        <f>IF(IFERROR(VLOOKUP(M140,illustrative_procedures!$A$1:$O$1000,12,FALSE),"")=0,"",IFERROR(VLOOKUP(M140,illustrative_procedures!$A$1:$O$1000,12,FALSE),""))</f>
        <v>Obtain and examine the third party service delivery procedure documentation to determine if a process is defined for developing, disseminating, and annually reviewing/updating a list of current service providers.</v>
      </c>
      <c r="J140" s="4" t="str">
        <f>IF(IFERROR(VLOOKUP(M140,illustrative_procedures!$A$1:$O$1000,13,FALSE),"")=0,"",IFERROR(VLOOKUP(M140,illustrative_procedures!$A$1:$O$1000,13,FALSE),""))</f>
        <v>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v>
      </c>
      <c r="K140" s="4" t="str">
        <f>IF(IFERROR(VLOOKUP(M140,illustrative_procedures!$A$1:$O$1000,14,FALSE),"")=0,"",IFERROR(VLOOKUP(M140,illustrative_procedures!$A$1:$O$1000,14,FALSE),""))</f>
        <v>Interview key personnel to determine if reviews, tests or audits are completed by the organization to verify a list of current service providers is developed, disseminated and annually reviewed/updated.</v>
      </c>
      <c r="L140" s="4" t="str">
        <f>IF(IFERROR(VLOOKUP(M140,illustrative_procedures!$A$1:$O$1000,15,FALSE),"")=0,"",IFERROR(VLOOKUP(M140,illustrative_procedures!$A$1:$O$1000,15,FALSE),""))</f>
        <v>Obtain and examine supporting documentation maintained as evidence of these reviews, tests or audits to determine if issues identified were investigated and corrected.</v>
      </c>
      <c r="M140" s="4" t="str">
        <f t="shared" si="2"/>
        <v>The organization develops, disseminates and annually reviews/updates a list of current service providers.</v>
      </c>
      <c r="N140" s="4" t="str">
        <f>IF(assessment_report_column!K140=0,"",assessment_report_column!K140)</f>
        <v>14 Third Party Assurance</v>
      </c>
    </row>
    <row r="141" spans="1:14" s="6" customFormat="1" ht="132" x14ac:dyDescent="0.25">
      <c r="A141" s="4" t="str">
        <f>IF(assessment_report_column!L141=0,"",assessment_report_column!L141)</f>
        <v>1410.09e2System.23</v>
      </c>
      <c r="B141" s="4">
        <f>IF(IFERROR(VLOOKUP(N141,'Domain Names'!$A$2:$C$20,2,FALSE),"")=0,"",IFERROR(VLOOKUP(N141,'Domain Names'!$A$2:$C$20,2,FALSE),""))</f>
        <v>14</v>
      </c>
      <c r="C141" s="4" t="str">
        <f>IF(IFERROR(VLOOKUP(N141,'Domain Names'!$A$2:$C$20,3,FALSE),"")=0,"",IFERROR(VLOOKUP(N141,'Domain Names'!$A$2:$C$20,3,FALSE),""))</f>
        <v>Third Party Assurance</v>
      </c>
      <c r="D141" s="4" t="str">
        <f>IF(assessment_report_column!P141=0,"",assessment_report_column!P141)</f>
        <v>09.e Service Delivery</v>
      </c>
      <c r="E141" s="4" t="str">
        <f>IF(assessment_report_column!N141=0,"",assessment_report_column!N141)</f>
        <v>System</v>
      </c>
      <c r="F141" s="4">
        <f>IF(assessment_report_column!O141=0,"",assessment_report_column!O141)</f>
        <v>2</v>
      </c>
      <c r="G141" s="4" t="str">
        <f>IF(assessment_report_column!S141=0,"",assessment_report_column!S141)</f>
        <v>The organization addresses information security and other business considerations when acquiring systems or services including maintaining security during transitions and continuity following a failure or disaster.</v>
      </c>
      <c r="H141" s="4" t="str">
        <f>IF(IFERROR(VLOOKUP(M141,illustrative_procedures!$A$1:$O$1000,11,FALSE),"")=0,"",IFERROR(VLOOKUP(M141,illustrative_procedures!$A$1:$O$1000,11,FALSE),""))</f>
        <v>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v>
      </c>
      <c r="I141" s="4" t="str">
        <f>IF(IFERROR(VLOOKUP(M141,illustrative_procedures!$A$1:$O$1000,12,FALSE),"")=0,"",IFERROR(VLOOKUP(M141,illustrative_procedures!$A$1:$O$1000,12,FALSE),""))</f>
        <v>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v>
      </c>
      <c r="J141" s="4" t="str">
        <f>IF(IFERROR(VLOOKUP(M141,illustrative_procedures!$A$1:$O$1000,13,FALSE),"")=0,"",IFERROR(VLOOKUP(M141,illustrative_procedures!$A$1:$O$1000,13,FALSE),""))</f>
        <v>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v>
      </c>
      <c r="K141" s="4" t="str">
        <f>IF(IFERROR(VLOOKUP(M141,illustrative_procedures!$A$1:$O$1000,14,FALSE),"")=0,"",IFERROR(VLOOKUP(M141,illustrative_procedures!$A$1:$O$1000,14,FALSE),""))</f>
        <v>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v>
      </c>
      <c r="L141" s="4" t="str">
        <f>IF(IFERROR(VLOOKUP(M141,illustrative_procedures!$A$1:$O$1000,15,FALSE),"")=0,"",IFERROR(VLOOKUP(M141,illustrative_procedures!$A$1:$O$1000,15,FALSE),""))</f>
        <v>Obtain and examine supporting documentation maintained as evidence of these reviews, tests or audits to determine if issues identified were investigated and corrected.</v>
      </c>
      <c r="M141" s="4" t="str">
        <f t="shared" si="2"/>
        <v>The organization addresses information security and other business considerations when acquiring systems or services including maintaining s</v>
      </c>
      <c r="N141" s="4" t="str">
        <f>IF(assessment_report_column!K141=0,"",assessment_report_column!K141)</f>
        <v>14 Third Party Assurance</v>
      </c>
    </row>
    <row r="142" spans="1:14" s="6" customFormat="1" ht="156" x14ac:dyDescent="0.25">
      <c r="A142" s="4" t="str">
        <f>IF(assessment_report_column!L142=0,"",assessment_report_column!L142)</f>
        <v>1412.09f2System.12</v>
      </c>
      <c r="B142" s="4">
        <f>IF(IFERROR(VLOOKUP(N142,'Domain Names'!$A$2:$C$20,2,FALSE),"")=0,"",IFERROR(VLOOKUP(N142,'Domain Names'!$A$2:$C$20,2,FALSE),""))</f>
        <v>14</v>
      </c>
      <c r="C142" s="4" t="str">
        <f>IF(IFERROR(VLOOKUP(N142,'Domain Names'!$A$2:$C$20,3,FALSE),"")=0,"",IFERROR(VLOOKUP(N142,'Domain Names'!$A$2:$C$20,3,FALSE),""))</f>
        <v>Third Party Assurance</v>
      </c>
      <c r="D142" s="4" t="str">
        <f>IF(assessment_report_column!P142=0,"",assessment_report_column!P142)</f>
        <v>09.f Monitoring and Review of Third Party Services</v>
      </c>
      <c r="E142" s="4" t="str">
        <f>IF(assessment_report_column!N142=0,"",assessment_report_column!N142)</f>
        <v>System</v>
      </c>
      <c r="F142" s="4">
        <f>IF(assessment_report_column!O142=0,"",assessment_report_column!O142)</f>
        <v>2</v>
      </c>
      <c r="G142" s="4" t="str">
        <f>IF(assessment_report_column!S142=0,"",assessment_report_column!S142)</f>
        <v>Regular progress meetings are conducted as required by the SLA to review reports, audit trails, security events, operational issues, failures and disruptions, and identified problems/issues are investigated and resolved accordingly.</v>
      </c>
      <c r="H142" s="4" t="str">
        <f>IF(IFERROR(VLOOKUP(M142,illustrative_procedures!$A$1:$O$1000,11,FALSE),"")=0,"",IFERROR(VLOOKUP(M142,illustrative_procedures!$A$1:$O$1000,11,FALSE),""))</f>
        <v>Obtain and examine the third party service delivery policies to determine if requirements are defined for conducting regular progress meetings to review reports, audit trails, security events, operational issues, failures, and disruptions, and any issues are investigated and resolved.</v>
      </c>
      <c r="I142" s="4" t="str">
        <f>IF(IFERROR(VLOOKUP(M142,illustrative_procedures!$A$1:$O$1000,12,FALSE),"")=0,"",IFERROR(VLOOKUP(M142,illustrative_procedures!$A$1:$O$1000,12,FALSE),""))</f>
        <v>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v>
      </c>
      <c r="J142" s="4" t="str">
        <f>IF(IFERROR(VLOOKUP(M142,illustrative_procedures!$A$1:$O$1000,13,FALSE),"")=0,"",IFERROR(VLOOKUP(M142,illustrative_procedures!$A$1:$O$1000,13,FALSE),""))</f>
        <v>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v>
      </c>
      <c r="K142" s="4" t="str">
        <f>IF(IFERROR(VLOOKUP(M142,illustrative_procedures!$A$1:$O$1000,14,FALSE),"")=0,"",IFERROR(VLOOKUP(M142,illustrative_procedures!$A$1:$O$1000,14,FALSE),""))</f>
        <v>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v>
      </c>
      <c r="L142" s="4" t="str">
        <f>IF(IFERROR(VLOOKUP(M142,illustrative_procedures!$A$1:$O$1000,15,FALSE),"")=0,"",IFERROR(VLOOKUP(M142,illustrative_procedures!$A$1:$O$1000,15,FALSE),""))</f>
        <v>Obtain and examine supporting documentation maintained as evidence of these reviews, tests or audits to determine if issues identified were investigated and corrected.</v>
      </c>
      <c r="M142" s="4" t="str">
        <f t="shared" si="2"/>
        <v>Regular progress meetings are conducted as required by the SLA to review reports, audit trails, security events, operational issues, failure</v>
      </c>
      <c r="N142" s="4" t="str">
        <f>IF(assessment_report_column!K142=0,"",assessment_report_column!K142)</f>
        <v>14 Third Party Assurance</v>
      </c>
    </row>
    <row r="143" spans="1:14" s="6" customFormat="1" ht="132" x14ac:dyDescent="0.25">
      <c r="A143" s="4" t="str">
        <f>IF(assessment_report_column!L143=0,"",assessment_report_column!L143)</f>
        <v>1413.09f2System.3</v>
      </c>
      <c r="B143" s="4">
        <f>IF(IFERROR(VLOOKUP(N143,'Domain Names'!$A$2:$C$20,2,FALSE),"")=0,"",IFERROR(VLOOKUP(N143,'Domain Names'!$A$2:$C$20,2,FALSE),""))</f>
        <v>14</v>
      </c>
      <c r="C143" s="4" t="str">
        <f>IF(IFERROR(VLOOKUP(N143,'Domain Names'!$A$2:$C$20,3,FALSE),"")=0,"",IFERROR(VLOOKUP(N143,'Domain Names'!$A$2:$C$20,3,FALSE),""))</f>
        <v>Third Party Assurance</v>
      </c>
      <c r="D143" s="4" t="str">
        <f>IF(assessment_report_column!P143=0,"",assessment_report_column!P143)</f>
        <v>09.f Monitoring and Review of Third Party Services</v>
      </c>
      <c r="E143" s="4" t="str">
        <f>IF(assessment_report_column!N143=0,"",assessment_report_column!N143)</f>
        <v>System</v>
      </c>
      <c r="F143" s="4">
        <f>IF(assessment_report_column!O143=0,"",assessment_report_column!O143)</f>
        <v>2</v>
      </c>
      <c r="G143" s="4" t="str">
        <f>IF(assessment_report_column!S143=0,"",assessment_report_column!S143)</f>
        <v>Network services are periodically audited to ensure that providers implement the required security features and meet the requirements agreed with management, including new and existing regulations.</v>
      </c>
      <c r="H143" s="4" t="str">
        <f>IF(IFERROR(VLOOKUP(M143,illustrative_procedures!$A$1:$O$1000,11,FALSE),"")=0,"",IFERROR(VLOOKUP(M143,illustrative_procedures!$A$1:$O$1000,11,FALSE),""))</f>
        <v>Obtain and examine the third party service delivery policies to determine if requirements are defined for periodically auditing network services to verify that the required security features are implemented and met.</v>
      </c>
      <c r="I143" s="4" t="str">
        <f>IF(IFERROR(VLOOKUP(M143,illustrative_procedures!$A$1:$O$1000,12,FALSE),"")=0,"",IFERROR(VLOOKUP(M143,illustrative_procedures!$A$1:$O$1000,12,FALSE),""))</f>
        <v>Obtain and examine the third party service delivery procedure documentation to determine if a process is defined for periodically auditing network services to verify that the required security features are implemented and met.</v>
      </c>
      <c r="J143" s="4" t="str">
        <f>IF(IFERROR(VLOOKUP(M143,illustrative_procedures!$A$1:$O$1000,13,FALSE),"")=0,"",IFERROR(VLOOKUP(M143,illustrative_procedures!$A$1:$O$1000,13,FALSE),""))</f>
        <v>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v>
      </c>
      <c r="K143" s="4" t="str">
        <f>IF(IFERROR(VLOOKUP(M143,illustrative_procedures!$A$1:$O$1000,14,FALSE),"")=0,"",IFERROR(VLOOKUP(M143,illustrative_procedures!$A$1:$O$1000,14,FALSE),""))</f>
        <v>Interview key personnel to determine if reviews, tests or audits are completed by the organization to verify network services are periodically audited to verify that the required security features are implemented and met.</v>
      </c>
      <c r="L143" s="4" t="str">
        <f>IF(IFERROR(VLOOKUP(M143,illustrative_procedures!$A$1:$O$1000,15,FALSE),"")=0,"",IFERROR(VLOOKUP(M143,illustrative_procedures!$A$1:$O$1000,15,FALSE),""))</f>
        <v>Obtain and examine supporting documentation maintained as evidence of these reviews, tests or audits to determine if issues identified were investigated and corrected.</v>
      </c>
      <c r="M143" s="4" t="str">
        <f t="shared" si="2"/>
        <v>Network services are periodically audited to ensure that providers implement the required security features and meet the requirements agreed</v>
      </c>
      <c r="N143" s="4" t="str">
        <f>IF(assessment_report_column!K143=0,"",assessment_report_column!K143)</f>
        <v>14 Third Party Assurance</v>
      </c>
    </row>
    <row r="144" spans="1:14" s="6" customFormat="1" ht="72" x14ac:dyDescent="0.25">
      <c r="A144" s="4" t="str">
        <f>IF(assessment_report_column!L144=0,"",assessment_report_column!L144)</f>
        <v>1415.09g2System.12</v>
      </c>
      <c r="B144" s="4">
        <f>IF(IFERROR(VLOOKUP(N144,'Domain Names'!$A$2:$C$20,2,FALSE),"")=0,"",IFERROR(VLOOKUP(N144,'Domain Names'!$A$2:$C$20,2,FALSE),""))</f>
        <v>14</v>
      </c>
      <c r="C144" s="4" t="str">
        <f>IF(IFERROR(VLOOKUP(N144,'Domain Names'!$A$2:$C$20,3,FALSE),"")=0,"",IFERROR(VLOOKUP(N144,'Domain Names'!$A$2:$C$20,3,FALSE),""))</f>
        <v>Third Party Assurance</v>
      </c>
      <c r="D144" s="4" t="str">
        <f>IF(assessment_report_column!P144=0,"",assessment_report_column!P144)</f>
        <v>09.g Managing Changes to Third Party Services</v>
      </c>
      <c r="E144" s="4" t="str">
        <f>IF(assessment_report_column!N144=0,"",assessment_report_column!N144)</f>
        <v>System</v>
      </c>
      <c r="F144" s="4">
        <f>IF(assessment_report_column!O144=0,"",assessment_report_column!O144)</f>
        <v>2</v>
      </c>
      <c r="G144" s="4" t="str">
        <f>IF(assessment_report_column!S144=0,"",assessment_report_column!S144)</f>
        <v>Third party service changes are evaluated to identify the potential impacts before implementation.</v>
      </c>
      <c r="H144" s="4" t="str">
        <f>IF(IFERROR(VLOOKUP(M144,illustrative_procedures!$A$1:$O$1000,11,FALSE),"")=0,"",IFERROR(VLOOKUP(M144,illustrative_procedures!$A$1:$O$1000,11,FALSE),""))</f>
        <v>Obtain and examine the third party service delivery policies to determine if requirements are defined for evaluating the potential impacts of changes to third party services prior to implementing the changes.</v>
      </c>
      <c r="I144" s="4" t="str">
        <f>IF(IFERROR(VLOOKUP(M144,illustrative_procedures!$A$1:$O$1000,12,FALSE),"")=0,"",IFERROR(VLOOKUP(M144,illustrative_procedures!$A$1:$O$1000,12,FALSE),""))</f>
        <v>Obtain and examine the third party service delivery procedure documentation to determine if a process is defined for evaluating the potential impacts of changes to third party services prior to implementing the changes.</v>
      </c>
      <c r="J144" s="4" t="str">
        <f>IF(IFERROR(VLOOKUP(M144,illustrative_procedures!$A$1:$O$1000,13,FALSE),"")=0,"",IFERROR(VLOOKUP(M144,illustrative_procedures!$A$1:$O$1000,13,FALSE),""))</f>
        <v>Interview the individual(s) responsible for third party service delivery to determine if a process has been implemented for evaluating the potential impacts of changes to third party services prior to implementing the changes in accordance with the documented procedures.</v>
      </c>
      <c r="K144" s="4" t="str">
        <f>IF(IFERROR(VLOOKUP(M144,illustrative_procedures!$A$1:$O$1000,14,FALSE),"")=0,"",IFERROR(VLOOKUP(M144,illustrative_procedures!$A$1:$O$1000,14,FALSE),""))</f>
        <v>Interview key personnel to determine if reviews, tests or audits are completed by the organization to verify the potential impacts of changes to third party services are evaluated prior to implementing the changes.</v>
      </c>
      <c r="L144" s="4" t="str">
        <f>IF(IFERROR(VLOOKUP(M144,illustrative_procedures!$A$1:$O$1000,15,FALSE),"")=0,"",IFERROR(VLOOKUP(M144,illustrative_procedures!$A$1:$O$1000,15,FALSE),""))</f>
        <v>Obtain and examine supporting documentation maintained as evidence of these reviews, tests or audits to determine if issues identified were investigated and corrected.</v>
      </c>
      <c r="M144" s="4" t="str">
        <f t="shared" si="2"/>
        <v>Third party service changes are evaluated to identify the potential impacts before implementation.</v>
      </c>
      <c r="N144" s="4" t="str">
        <f>IF(assessment_report_column!K144=0,"",assessment_report_column!K144)</f>
        <v>14 Third Party Assurance</v>
      </c>
    </row>
    <row r="145" spans="1:14" s="6" customFormat="1" ht="252" x14ac:dyDescent="0.25">
      <c r="A145" s="4" t="str">
        <f>IF(assessment_report_column!L145=0,"",assessment_report_column!L145)</f>
        <v>1442.09f2System.456</v>
      </c>
      <c r="B145" s="4">
        <f>IF(IFERROR(VLOOKUP(N145,'Domain Names'!$A$2:$C$20,2,FALSE),"")=0,"",IFERROR(VLOOKUP(N145,'Domain Names'!$A$2:$C$20,2,FALSE),""))</f>
        <v>14</v>
      </c>
      <c r="C145" s="4" t="str">
        <f>IF(IFERROR(VLOOKUP(N145,'Domain Names'!$A$2:$C$20,3,FALSE),"")=0,"",IFERROR(VLOOKUP(N145,'Domain Names'!$A$2:$C$20,3,FALSE),""))</f>
        <v>Third Party Assurance</v>
      </c>
      <c r="D145" s="4" t="str">
        <f>IF(assessment_report_column!P145=0,"",assessment_report_column!P145)</f>
        <v>09.f Monitoring and Review of Third Party Services</v>
      </c>
      <c r="E145" s="4" t="str">
        <f>IF(assessment_report_column!N145=0,"",assessment_report_column!N145)</f>
        <v>System</v>
      </c>
      <c r="F145" s="4">
        <f>IF(assessment_report_column!O145=0,"",assessment_report_column!O145)</f>
        <v>2</v>
      </c>
      <c r="G145" s="4" t="str">
        <f>IF(assessment_report_column!S145=0,"",assessment_report_column!S145)</f>
        <v>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v>
      </c>
      <c r="H145" s="4" t="str">
        <f>IF(IFERROR(VLOOKUP(M145,illustrative_procedures!$A$1:$O$1000,11,FALSE),"")=0,"",IFERROR(VLOOKUP(M145,illustrative_procedures!$A$1:$O$1000,11,FALSE),""))</f>
        <v>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45" s="4" t="str">
        <f>IF(IFERROR(VLOOKUP(M145,illustrative_procedures!$A$1:$O$1000,12,FALSE),"")=0,"",IFERROR(VLOOKUP(M145,illustrative_procedures!$A$1:$O$1000,12,FALSE),""))</f>
        <v>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145" s="4" t="str">
        <f>IF(IFERROR(VLOOKUP(M145,illustrative_procedures!$A$1:$O$1000,13,FALSE),"")=0,"",IFERROR(VLOOKUP(M145,illustrative_procedures!$A$1:$O$1000,13,FALSE),""))</f>
        <v>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v>
      </c>
      <c r="K145" s="4" t="str">
        <f>IF(IFERROR(VLOOKUP(M145,illustrative_procedures!$A$1:$O$1000,14,FALSE),"")=0,"",IFERROR(VLOOKUP(M145,illustrative_procedures!$A$1:$O$1000,14,FALSE),""))</f>
        <v>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145" s="4" t="str">
        <f>IF(IFERROR(VLOOKUP(M145,illustrative_procedures!$A$1:$O$1000,15,FALSE),"")=0,"",IFERROR(VLOOKUP(M145,illustrative_procedures!$A$1:$O$1000,15,FALSE),""))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45" s="4" t="str">
        <f t="shared" si="2"/>
        <v>The organization employs a service management relationship and process between itself and a third party to monitor (i) security control comp</v>
      </c>
      <c r="N145" s="4" t="str">
        <f>IF(assessment_report_column!K145=0,"",assessment_report_column!K145)</f>
        <v>14 Third Party Assurance</v>
      </c>
    </row>
    <row r="146" spans="1:14" s="6" customFormat="1" ht="144" x14ac:dyDescent="0.25">
      <c r="A146" s="4" t="str">
        <f>IF(assessment_report_column!L146=0,"",assessment_report_column!L146)</f>
        <v>1501.02f1Organizational.123</v>
      </c>
      <c r="B146" s="4">
        <f>IF(IFERROR(VLOOKUP(N146,'Domain Names'!$A$2:$C$20,2,FALSE),"")=0,"",IFERROR(VLOOKUP(N146,'Domain Names'!$A$2:$C$20,2,FALSE),""))</f>
        <v>15</v>
      </c>
      <c r="C146" s="4" t="str">
        <f>IF(IFERROR(VLOOKUP(N146,'Domain Names'!$A$2:$C$20,3,FALSE),"")=0,"",IFERROR(VLOOKUP(N146,'Domain Names'!$A$2:$C$20,3,FALSE),""))</f>
        <v>Incident Management</v>
      </c>
      <c r="D146" s="4" t="str">
        <f>IF(assessment_report_column!P146=0,"",assessment_report_column!P146)</f>
        <v>02.f Disciplinary Process</v>
      </c>
      <c r="E146" s="4" t="str">
        <f>IF(assessment_report_column!N146=0,"",assessment_report_column!N146)</f>
        <v>Organizational</v>
      </c>
      <c r="F146" s="4">
        <f>IF(assessment_report_column!O146=0,"",assessment_report_column!O146)</f>
        <v>1</v>
      </c>
      <c r="G146" s="4" t="str">
        <f>IF(assessment_report_column!S146=0,"",assessment_report_column!S146)</f>
        <v>Sanctions are fairly applied to employees following violations of the information security policies once a breach is verified and includes consideration of multiple factors.</v>
      </c>
      <c r="H146" s="4" t="str">
        <f>IF(IFERROR(VLOOKUP(M146,illustrative_procedures!$A$1:$O$1000,11,FALSE),"")=0,"",IFERROR(VLOOKUP(M146,illustrative_procedures!$A$1:$O$1000,11,FALSE),""))</f>
        <v>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v>
      </c>
      <c r="I146" s="4" t="str">
        <f>IF(IFERROR(VLOOKUP(M146,illustrative_procedures!$A$1:$O$1000,12,FALSE),"")=0,"",IFERROR(VLOOKUP(M146,illustrative_procedures!$A$1:$O$1000,12,FALSE),""))</f>
        <v>Obtain and examine the sanction procedure documentation to determine if a process is defined for fairly applying sanctions to employees following security violations once a breach is verified.</v>
      </c>
      <c r="J146" s="4" t="str">
        <f>IF(IFERROR(VLOOKUP(M146,illustrative_procedures!$A$1:$O$1000,13,FALSE),"")=0,"",IFERROR(VLOOKUP(M146,illustrative_procedures!$A$1:$O$1000,13,FALSE),""))</f>
        <v>Interview the individual(s) responsible for sanctions to determine if a process has been implemented for fairly applying sanctions to employees following security violations once a breach is verified in accordance with the documented procedures.</v>
      </c>
      <c r="K146" s="4" t="str">
        <f>IF(IFERROR(VLOOKUP(M146,illustrative_procedures!$A$1:$O$1000,14,FALSE),"")=0,"",IFERROR(VLOOKUP(M146,illustrative_procedures!$A$1:$O$1000,14,FALSE),""))</f>
        <v>Interview key personnel to determine if reviews, tests or audits are completed by the organization to verify sanctions are fairly applied to employees following security violations once a breach is verified.</v>
      </c>
      <c r="L146" s="4" t="str">
        <f>IF(IFERROR(VLOOKUP(M146,illustrative_procedures!$A$1:$O$1000,15,FALSE),"")=0,"",IFERROR(VLOOKUP(M146,illustrative_procedures!$A$1:$O$1000,15,FALSE),""))</f>
        <v>Obtain and examine supporting documentation maintained as evidence of these reviews, tests or audits to determine if issues identified were investigated and corrected.</v>
      </c>
      <c r="M146" s="4" t="str">
        <f t="shared" si="2"/>
        <v>Sanctions are fairly applied to employees following violations of the information security policies once a breach is verified and includes c</v>
      </c>
      <c r="N146" s="4" t="str">
        <f>IF(assessment_report_column!K146=0,"",assessment_report_column!K146)</f>
        <v>15 Incident Management</v>
      </c>
    </row>
    <row r="147" spans="1:14" s="6" customFormat="1" ht="120" x14ac:dyDescent="0.25">
      <c r="A147" s="4" t="str">
        <f>IF(assessment_report_column!L147=0,"",assessment_report_column!L147)</f>
        <v>1502.02f1Organizational.4</v>
      </c>
      <c r="B147" s="4">
        <f>IF(IFERROR(VLOOKUP(N147,'Domain Names'!$A$2:$C$20,2,FALSE),"")=0,"",IFERROR(VLOOKUP(N147,'Domain Names'!$A$2:$C$20,2,FALSE),""))</f>
        <v>15</v>
      </c>
      <c r="C147" s="4" t="str">
        <f>IF(IFERROR(VLOOKUP(N147,'Domain Names'!$A$2:$C$20,3,FALSE),"")=0,"",IFERROR(VLOOKUP(N147,'Domain Names'!$A$2:$C$20,3,FALSE),""))</f>
        <v>Incident Management</v>
      </c>
      <c r="D147" s="4" t="str">
        <f>IF(assessment_report_column!P147=0,"",assessment_report_column!P147)</f>
        <v>02.f Disciplinary Process</v>
      </c>
      <c r="E147" s="4" t="str">
        <f>IF(assessment_report_column!N147=0,"",assessment_report_column!N147)</f>
        <v>Organizational</v>
      </c>
      <c r="F147" s="4">
        <f>IF(assessment_report_column!O147=0,"",assessment_report_column!O147)</f>
        <v>1</v>
      </c>
      <c r="G147" s="4" t="str">
        <f>IF(assessment_report_column!S147=0,"",assessment_report_column!S147)</f>
        <v>A list of employees involved in security incidents is maintained with the resulting outcome from the investigation.</v>
      </c>
      <c r="H147" s="4" t="str">
        <f>IF(IFERROR(VLOOKUP(M147,illustrative_procedures!$A$1:$O$1000,11,FALSE),"")=0,"",IFERROR(VLOOKUP(M147,illustrative_procedures!$A$1:$O$1000,11,FALSE),""))</f>
        <v>Obtain and examine the sanctions policies to determine if requirements are defined for maintaining a list of employees involved in security incidents with the resulting outcome from the investigation.</v>
      </c>
      <c r="I147" s="4" t="str">
        <f>IF(IFERROR(VLOOKUP(M147,illustrative_procedures!$A$1:$O$1000,12,FALSE),"")=0,"",IFERROR(VLOOKUP(M147,illustrative_procedures!$A$1:$O$1000,12,FALSE),""))</f>
        <v>Obtain and examine the sanctions procedure documentation to determine if a process is defined for maintaining a list of employees involved in security incidents with the resulting outcome from the investigation.</v>
      </c>
      <c r="J147" s="4" t="str">
        <f>IF(IFERROR(VLOOKUP(M147,illustrative_procedures!$A$1:$O$1000,13,FALSE),"")=0,"",IFERROR(VLOOKUP(M147,illustrative_procedures!$A$1:$O$1000,13,FALSE),""))</f>
        <v>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v>
      </c>
      <c r="K147" s="4" t="str">
        <f>IF(IFERROR(VLOOKUP(M147,illustrative_procedures!$A$1:$O$1000,14,FALSE),"")=0,"",IFERROR(VLOOKUP(M147,illustrative_procedures!$A$1:$O$1000,14,FALSE),""))</f>
        <v>Interview key personnel to determine if reviews, tests or audits are completed by the organization to verify a list of employees involved in security incidents is maintained with the resulting outcome from the investigation.</v>
      </c>
      <c r="L147" s="4" t="str">
        <f>IF(IFERROR(VLOOKUP(M147,illustrative_procedures!$A$1:$O$1000,15,FALSE),"")=0,"",IFERROR(VLOOKUP(M147,illustrative_procedures!$A$1:$O$1000,15,FALSE),""))</f>
        <v>Obtain and examine supporting documentation maintained as evidence of these reviews, tests or audits to determine if issues identified were investigated and corrected.</v>
      </c>
      <c r="M147" s="4" t="str">
        <f t="shared" si="2"/>
        <v>A list of employees involved in security incidents is maintained with the resulting outcome from the investigation.</v>
      </c>
      <c r="N147" s="4" t="str">
        <f>IF(assessment_report_column!K147=0,"",assessment_report_column!K147)</f>
        <v>15 Incident Management</v>
      </c>
    </row>
    <row r="148" spans="1:14" s="6" customFormat="1" ht="72" x14ac:dyDescent="0.25">
      <c r="A148" s="4" t="str">
        <f>IF(assessment_report_column!L148=0,"",assessment_report_column!L148)</f>
        <v>1504.06e1Organizational.34</v>
      </c>
      <c r="B148" s="4">
        <f>IF(IFERROR(VLOOKUP(N148,'Domain Names'!$A$2:$C$20,2,FALSE),"")=0,"",IFERROR(VLOOKUP(N148,'Domain Names'!$A$2:$C$20,2,FALSE),""))</f>
        <v>15</v>
      </c>
      <c r="C148" s="4" t="str">
        <f>IF(IFERROR(VLOOKUP(N148,'Domain Names'!$A$2:$C$20,3,FALSE),"")=0,"",IFERROR(VLOOKUP(N148,'Domain Names'!$A$2:$C$20,3,FALSE),""))</f>
        <v>Incident Management</v>
      </c>
      <c r="D148" s="4" t="str">
        <f>IF(assessment_report_column!P148=0,"",assessment_report_column!P148)</f>
        <v>06.e Prevention of Misuse of Information Assets</v>
      </c>
      <c r="E148" s="4" t="str">
        <f>IF(assessment_report_column!N148=0,"",assessment_report_column!N148)</f>
        <v>Organizational</v>
      </c>
      <c r="F148" s="4">
        <f>IF(assessment_report_column!O148=0,"",assessment_report_column!O148)</f>
        <v>1</v>
      </c>
      <c r="G148" s="4" t="str">
        <f>IF(assessment_report_column!S148=0,"",assessment_report_column!S148)</f>
        <v>Management approves the use of information assets and takes appropriate action when unauthorized activity occurs.</v>
      </c>
      <c r="H148" s="4" t="str">
        <f>IF(IFERROR(VLOOKUP(M148,illustrative_procedures!$A$1:$O$1000,11,FALSE),"")=0,"",IFERROR(VLOOKUP(M148,illustrative_procedures!$A$1:$O$1000,11,FALSE),""))</f>
        <v>Obtain and examine the acceptable use policies to determine if requirements are defined for approving the use of information assets and the right to take action when unauthorized activity occurs.</v>
      </c>
      <c r="I148" s="4" t="str">
        <f>IF(IFERROR(VLOOKUP(M148,illustrative_procedures!$A$1:$O$1000,12,FALSE),"")=0,"",IFERROR(VLOOKUP(M148,illustrative_procedures!$A$1:$O$1000,12,FALSE),""))</f>
        <v>Obtain and examine the acceptable use procedure documentation to determine if a process is defined for approving the use of information assets and the right to take action when unauthorized activity occurs.</v>
      </c>
      <c r="J148" s="4" t="str">
        <f>IF(IFERROR(VLOOKUP(M148,illustrative_procedures!$A$1:$O$1000,13,FALSE),"")=0,"",IFERROR(VLOOKUP(M148,illustrative_procedures!$A$1:$O$1000,13,FALSE),""))</f>
        <v>Interview the individual(s) responsible for acceptable use to determine if a process has been implemented for approving the use of information assets and the right to take action when unauthorized activity occurs in accordance with the documented procedures.</v>
      </c>
      <c r="K148" s="4" t="str">
        <f>IF(IFERROR(VLOOKUP(M148,illustrative_procedures!$A$1:$O$1000,14,FALSE),"")=0,"",IFERROR(VLOOKUP(M148,illustrative_procedures!$A$1:$O$1000,14,FALSE),""))</f>
        <v>Interview key personnel to determine if reviews, tests or audits are completed by the organization to verify the use of information assets is approved and the organization takes action when unauthorized activity occurs.</v>
      </c>
      <c r="L148" s="4" t="str">
        <f>IF(IFERROR(VLOOKUP(M148,illustrative_procedures!$A$1:$O$1000,15,FALSE),"")=0,"",IFERROR(VLOOKUP(M148,illustrative_procedures!$A$1:$O$1000,15,FALSE),""))</f>
        <v>Obtain and examine supporting documentation maintained as evidence of these reviews, tests or audits to determine if issues identified were investigated and corrected.</v>
      </c>
      <c r="M148" s="4" t="str">
        <f t="shared" si="2"/>
        <v>Management approves the use of information assets and takes appropriate action when unauthorized activity occurs.</v>
      </c>
      <c r="N148" s="4" t="str">
        <f>IF(assessment_report_column!K148=0,"",assessment_report_column!K148)</f>
        <v>15 Incident Management</v>
      </c>
    </row>
    <row r="149" spans="1:14" s="6" customFormat="1" ht="120" x14ac:dyDescent="0.25">
      <c r="A149" s="4" t="str">
        <f>IF(assessment_report_column!L149=0,"",assessment_report_column!L149)</f>
        <v>1505.11a1Organizational.13</v>
      </c>
      <c r="B149" s="4">
        <f>IF(IFERROR(VLOOKUP(N149,'Domain Names'!$A$2:$C$20,2,FALSE),"")=0,"",IFERROR(VLOOKUP(N149,'Domain Names'!$A$2:$C$20,2,FALSE),""))</f>
        <v>15</v>
      </c>
      <c r="C149" s="4" t="str">
        <f>IF(IFERROR(VLOOKUP(N149,'Domain Names'!$A$2:$C$20,3,FALSE),"")=0,"",IFERROR(VLOOKUP(N149,'Domain Names'!$A$2:$C$20,3,FALSE),""))</f>
        <v>Incident Management</v>
      </c>
      <c r="D149" s="4" t="str">
        <f>IF(assessment_report_column!P149=0,"",assessment_report_column!P149)</f>
        <v>11.a Reporting Information Security Events</v>
      </c>
      <c r="E149" s="4" t="str">
        <f>IF(assessment_report_column!N149=0,"",assessment_report_column!N149)</f>
        <v>Organizational</v>
      </c>
      <c r="F149" s="4">
        <f>IF(assessment_report_column!O149=0,"",assessment_report_column!O149)</f>
        <v>1</v>
      </c>
      <c r="G149" s="4" t="str">
        <f>IF(assessment_report_column!S149=0,"",assessment_report_column!S149)</f>
        <v>A formal security incident response program is established to respond, report (without fear of repercussion), escalate and treat breaches and reported security events or incidents.</v>
      </c>
      <c r="H149" s="4" t="str">
        <f>IF(IFERROR(VLOOKUP(M149,illustrative_procedures!$A$1:$O$1000,11,FALSE),"")=0,"",IFERROR(VLOOKUP(M149,illustrative_procedures!$A$1:$O$1000,11,FALSE),""))</f>
        <v>Obtain and examine the incident and breach response policies to determine if requirements are defined for establishing a formal security incident response program to respond, report, escalate and treat breaches and reported security events.</v>
      </c>
      <c r="I149" s="4" t="str">
        <f>IF(IFERROR(VLOOKUP(M149,illustrative_procedures!$A$1:$O$1000,12,FALSE),"")=0,"",IFERROR(VLOOKUP(M149,illustrative_procedures!$A$1:$O$1000,12,FALSE),""))</f>
        <v>Obtain and examine the incident and breach response procedure documentation to determine if a process is defined for establishing a formal security incident response program to respond, report, escalate and treat breaches and reported security events.</v>
      </c>
      <c r="J149" s="4" t="str">
        <f>IF(IFERROR(VLOOKUP(M149,illustrative_procedures!$A$1:$O$1000,13,FALSE),"")=0,"",IFERROR(VLOOKUP(M149,illustrative_procedures!$A$1:$O$1000,13,FALSE),""))</f>
        <v>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v>
      </c>
      <c r="K149" s="4" t="str">
        <f>IF(IFERROR(VLOOKUP(M149,illustrative_procedures!$A$1:$O$1000,14,FALSE),"")=0,"",IFERROR(VLOOKUP(M149,illustrative_procedures!$A$1:$O$1000,14,FALSE),""))</f>
        <v>Interview key personnel to determine if reviews, tests or audits are completed by the organization to verify a formal security incident response program is established to respond, report, escalate and treat breaches and reported security events.</v>
      </c>
      <c r="L149" s="4" t="str">
        <f>IF(IFERROR(VLOOKUP(M149,illustrative_procedures!$A$1:$O$1000,15,FALSE),"")=0,"",IFERROR(VLOOKUP(M149,illustrative_procedures!$A$1:$O$1000,15,FALSE),""))</f>
        <v>Obtain and examine supporting documentation maintained as evidence of these reviews, tests or audits to determine if issues identified were investigated and corrected.</v>
      </c>
      <c r="M149" s="4" t="str">
        <f t="shared" si="2"/>
        <v>A formal security incident response program is established to respond, report (without fear of repercussion), escalate and treat breaches an</v>
      </c>
      <c r="N149" s="4" t="str">
        <f>IF(assessment_report_column!K149=0,"",assessment_report_column!K149)</f>
        <v>15 Incident Management</v>
      </c>
    </row>
    <row r="150" spans="1:14" s="6" customFormat="1" ht="108" x14ac:dyDescent="0.25">
      <c r="A150" s="4" t="str">
        <f>IF(assessment_report_column!L150=0,"",assessment_report_column!L150)</f>
        <v>1506.11a1Organizational.2</v>
      </c>
      <c r="B150" s="4">
        <f>IF(IFERROR(VLOOKUP(N150,'Domain Names'!$A$2:$C$20,2,FALSE),"")=0,"",IFERROR(VLOOKUP(N150,'Domain Names'!$A$2:$C$20,2,FALSE),""))</f>
        <v>15</v>
      </c>
      <c r="C150" s="4" t="str">
        <f>IF(IFERROR(VLOOKUP(N150,'Domain Names'!$A$2:$C$20,3,FALSE),"")=0,"",IFERROR(VLOOKUP(N150,'Domain Names'!$A$2:$C$20,3,FALSE),""))</f>
        <v>Incident Management</v>
      </c>
      <c r="D150" s="4" t="str">
        <f>IF(assessment_report_column!P150=0,"",assessment_report_column!P150)</f>
        <v>11.a Reporting Information Security Events</v>
      </c>
      <c r="E150" s="4" t="str">
        <f>IF(assessment_report_column!N150=0,"",assessment_report_column!N150)</f>
        <v>Organizational</v>
      </c>
      <c r="F150" s="4">
        <f>IF(assessment_report_column!O150=0,"",assessment_report_column!O150)</f>
        <v>1</v>
      </c>
      <c r="G150" s="4" t="str">
        <f>IF(assessment_report_column!S150=0,"",assessment_report_column!S150)</f>
        <v>There is a point of contact for reporting information security events who is made known throughout the organization, always available, and able to provide adequate and timely response.</v>
      </c>
      <c r="H150" s="4" t="str">
        <f>IF(IFERROR(VLOOKUP(M150,illustrative_procedures!$A$1:$O$1000,11,FALSE),"")=0,"",IFERROR(VLOOKUP(M150,illustrative_procedures!$A$1:$O$1000,11,FALSE),""))</f>
        <v>Obtain and examine the incident and breach response policies to determine if requirements are defined for assigning a point of contact for reporting information security events.</v>
      </c>
      <c r="I150" s="4" t="str">
        <f>IF(IFERROR(VLOOKUP(M150,illustrative_procedures!$A$1:$O$1000,12,FALSE),"")=0,"",IFERROR(VLOOKUP(M150,illustrative_procedures!$A$1:$O$1000,12,FALSE),""))</f>
        <v>Obtain and examine the incident and breach response procedure documentation to determine if a process is defined for assigning a point of contact for reporting information security events.</v>
      </c>
      <c r="J150" s="4" t="str">
        <f>IF(IFERROR(VLOOKUP(M150,illustrative_procedures!$A$1:$O$1000,13,FALSE),"")=0,"",IFERROR(VLOOKUP(M150,illustrative_procedures!$A$1:$O$1000,13,FALSE),""))</f>
        <v>Interview the individual(s) responsible for incident and breach response to determine if a process has been implemented for assigning a point of contact for reporting information security events in accordance with the documented procedures.</v>
      </c>
      <c r="K150" s="4" t="str">
        <f>IF(IFERROR(VLOOKUP(M150,illustrative_procedures!$A$1:$O$1000,14,FALSE),"")=0,"",IFERROR(VLOOKUP(M150,illustrative_procedures!$A$1:$O$1000,14,FALSE),""))</f>
        <v>Interview key personnel to determine if reviews, tests or audits are completed by the organization to verify a point of contact is assigned for reporting information security events.</v>
      </c>
      <c r="L150" s="4" t="str">
        <f>IF(IFERROR(VLOOKUP(M150,illustrative_procedures!$A$1:$O$1000,15,FALSE),"")=0,"",IFERROR(VLOOKUP(M150,illustrative_procedures!$A$1:$O$1000,15,FALSE),""))</f>
        <v>Obtain and examine supporting documentation maintained as evidence of these reviews, tests or audits to determine if issues identified were investigated and corrected.</v>
      </c>
      <c r="M150" s="4" t="str">
        <f t="shared" si="2"/>
        <v>There is a point of contact for reporting information security events who is made known throughout the organization, always available, and a</v>
      </c>
      <c r="N150" s="4" t="str">
        <f>IF(assessment_report_column!K150=0,"",assessment_report_column!K150)</f>
        <v>15 Incident Management</v>
      </c>
    </row>
    <row r="151" spans="1:14" s="6" customFormat="1" ht="84" x14ac:dyDescent="0.25">
      <c r="A151" s="4" t="str">
        <f>IF(assessment_report_column!L151=0,"",assessment_report_column!L151)</f>
        <v>1507.11a1Organizational.4</v>
      </c>
      <c r="B151" s="4">
        <f>IF(IFERROR(VLOOKUP(N151,'Domain Names'!$A$2:$C$20,2,FALSE),"")=0,"",IFERROR(VLOOKUP(N151,'Domain Names'!$A$2:$C$20,2,FALSE),""))</f>
        <v>15</v>
      </c>
      <c r="C151" s="4" t="str">
        <f>IF(IFERROR(VLOOKUP(N151,'Domain Names'!$A$2:$C$20,3,FALSE),"")=0,"",IFERROR(VLOOKUP(N151,'Domain Names'!$A$2:$C$20,3,FALSE),""))</f>
        <v>Incident Management</v>
      </c>
      <c r="D151" s="4" t="str">
        <f>IF(assessment_report_column!P151=0,"",assessment_report_column!P151)</f>
        <v>11.a Reporting Information Security Events</v>
      </c>
      <c r="E151" s="4" t="str">
        <f>IF(assessment_report_column!N151=0,"",assessment_report_column!N151)</f>
        <v>Organizational</v>
      </c>
      <c r="F151" s="4">
        <f>IF(assessment_report_column!O151=0,"",assessment_report_column!O151)</f>
        <v>1</v>
      </c>
      <c r="G151" s="4" t="str">
        <f>IF(assessment_report_column!S151=0,"",assessment_report_column!S151)</f>
        <v>The organization shall implement an insider threat program that includes a cross-discipline insider threat incident handling team.</v>
      </c>
      <c r="H151" s="4" t="str">
        <f>IF(IFERROR(VLOOKUP(M151,illustrative_procedures!$A$1:$O$1000,11,FALSE),"")=0,"",IFERROR(VLOOKUP(M151,illustrative_procedures!$A$1:$O$1000,11,FALSE),""))</f>
        <v>Obtain and examine the incident and breach response policies to determine if requirements are defined for implementing an insider threat program that includes a cross-discipline incident handling team.</v>
      </c>
      <c r="I151" s="4" t="str">
        <f>IF(IFERROR(VLOOKUP(M151,illustrative_procedures!$A$1:$O$1000,12,FALSE),"")=0,"",IFERROR(VLOOKUP(M151,illustrative_procedures!$A$1:$O$1000,12,FALSE),""))</f>
        <v>Obtain and examine the incident and breach response procedure documentation to determine if a process is defined for implementing an insider threat program that includes a cross-discipline incident handling team.</v>
      </c>
      <c r="J151" s="4" t="str">
        <f>IF(IFERROR(VLOOKUP(M151,illustrative_procedures!$A$1:$O$1000,13,FALSE),"")=0,"",IFERROR(VLOOKUP(M151,illustrative_procedures!$A$1:$O$1000,13,FALSE),""))</f>
        <v>Interview the individual(s) responsible for incident and breach response to determine if a process has been implemented for implementing an insider threat program that includes a cross-discipline incident handling team in accordance with the documented procedures.</v>
      </c>
      <c r="K151" s="4" t="str">
        <f>IF(IFERROR(VLOOKUP(M151,illustrative_procedures!$A$1:$O$1000,14,FALSE),"")=0,"",IFERROR(VLOOKUP(M151,illustrative_procedures!$A$1:$O$1000,14,FALSE),""))</f>
        <v>Interview key personnel to determine if reviews, tests or audits are completed by the organization to verify an insider threat program is implemented that includes a cross-discipline incident handling team.</v>
      </c>
      <c r="L151" s="4" t="str">
        <f>IF(IFERROR(VLOOKUP(M151,illustrative_procedures!$A$1:$O$1000,15,FALSE),"")=0,"",IFERROR(VLOOKUP(M151,illustrative_procedures!$A$1:$O$1000,15,FALSE),""))</f>
        <v>Obtain and examine supporting documentation maintained as evidence of these reviews, tests or audits to determine if issues identified were investigated and corrected.</v>
      </c>
      <c r="M151" s="4" t="str">
        <f t="shared" si="2"/>
        <v>The organization shall implement an insider threat program that includes a cross-discipline insider threat incident handling team.</v>
      </c>
      <c r="N151" s="4" t="str">
        <f>IF(assessment_report_column!K151=0,"",assessment_report_column!K151)</f>
        <v>15 Incident Management</v>
      </c>
    </row>
    <row r="152" spans="1:14" s="6" customFormat="1" ht="168" x14ac:dyDescent="0.25">
      <c r="A152" s="4" t="str">
        <f>IF(assessment_report_column!L152=0,"",assessment_report_column!L152)</f>
        <v>1516.11c1Organizational.12</v>
      </c>
      <c r="B152" s="4">
        <f>IF(IFERROR(VLOOKUP(N152,'Domain Names'!$A$2:$C$20,2,FALSE),"")=0,"",IFERROR(VLOOKUP(N152,'Domain Names'!$A$2:$C$20,2,FALSE),""))</f>
        <v>15</v>
      </c>
      <c r="C152" s="4" t="str">
        <f>IF(IFERROR(VLOOKUP(N152,'Domain Names'!$A$2:$C$20,3,FALSE),"")=0,"",IFERROR(VLOOKUP(N152,'Domain Names'!$A$2:$C$20,3,FALSE),""))</f>
        <v>Incident Management</v>
      </c>
      <c r="D152" s="4" t="str">
        <f>IF(assessment_report_column!P152=0,"",assessment_report_column!P152)</f>
        <v>11.c Responsibilities and Procedures</v>
      </c>
      <c r="E152" s="4" t="str">
        <f>IF(assessment_report_column!N152=0,"",assessment_report_column!N152)</f>
        <v>Organizational</v>
      </c>
      <c r="F152" s="4">
        <f>IF(assessment_report_column!O152=0,"",assessment_report_column!O152)</f>
        <v>1</v>
      </c>
      <c r="G152" s="4" t="str">
        <f>IF(assessment_report_column!S152=0,"",assessment_report_column!S152)</f>
        <v>The security incident response program accounts and prepares the organization for a variety of incidents.</v>
      </c>
      <c r="H152" s="4" t="str">
        <f>IF(IFERROR(VLOOKUP(M152,illustrative_procedures!$A$1:$O$1000,11,FALSE),"")=0,"",IFERROR(VLOOKUP(M152,illustrative_procedures!$A$1:$O$1000,11,FALSE),""))</f>
        <v>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v>
      </c>
      <c r="I152" s="4" t="str">
        <f>IF(IFERROR(VLOOKUP(M152,illustrative_procedures!$A$1:$O$1000,12,FALSE),"")=0,"",IFERROR(VLOOKUP(M152,illustrative_procedures!$A$1:$O$1000,12,FALSE),""))</f>
        <v>Obtain and examine the incident and breach response procedure documentation to determine if a process is defined for identifying and preparing for a variety of incidents.</v>
      </c>
      <c r="J152" s="4" t="str">
        <f>IF(IFERROR(VLOOKUP(M152,illustrative_procedures!$A$1:$O$1000,13,FALSE),"")=0,"",IFERROR(VLOOKUP(M152,illustrative_procedures!$A$1:$O$1000,13,FALSE),""))</f>
        <v>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v>
      </c>
      <c r="K152" s="4" t="str">
        <f>IF(IFERROR(VLOOKUP(M152,illustrative_procedures!$A$1:$O$1000,14,FALSE),"")=0,"",IFERROR(VLOOKUP(M152,illustrative_procedures!$A$1:$O$1000,14,FALSE),""))</f>
        <v>Interview key personnel to determine if reviews, tests or audits are completed by the organization to verify a variety of incidents are identified and the incidence response program is adequately prepared to respond to each.</v>
      </c>
      <c r="L152" s="4" t="str">
        <f>IF(IFERROR(VLOOKUP(M152,illustrative_procedures!$A$1:$O$1000,15,FALSE),"")=0,"",IFERROR(VLOOKUP(M152,illustrative_procedures!$A$1:$O$1000,15,FALSE),""))</f>
        <v>Obtain and examine supporting documentation maintained as evidence of these reviews, tests or audits to determine if issues identified were investigated and corrected.</v>
      </c>
      <c r="M152" s="4" t="str">
        <f t="shared" si="2"/>
        <v>The security incident response program accounts and prepares the organization for a variety of incidents.</v>
      </c>
      <c r="N152" s="4" t="str">
        <f>IF(assessment_report_column!K152=0,"",assessment_report_column!K152)</f>
        <v>15 Incident Management</v>
      </c>
    </row>
    <row r="153" spans="1:14" s="6" customFormat="1" ht="372" x14ac:dyDescent="0.25">
      <c r="A153" s="4" t="str">
        <f>IF(assessment_report_column!L153=0,"",assessment_report_column!L153)</f>
        <v>1517.11c1Organizational.3</v>
      </c>
      <c r="B153" s="4">
        <f>IF(IFERROR(VLOOKUP(N153,'Domain Names'!$A$2:$C$20,2,FALSE),"")=0,"",IFERROR(VLOOKUP(N153,'Domain Names'!$A$2:$C$20,2,FALSE),""))</f>
        <v>15</v>
      </c>
      <c r="C153" s="4" t="str">
        <f>IF(IFERROR(VLOOKUP(N153,'Domain Names'!$A$2:$C$20,3,FALSE),"")=0,"",IFERROR(VLOOKUP(N153,'Domain Names'!$A$2:$C$20,3,FALSE),""))</f>
        <v>Incident Management</v>
      </c>
      <c r="D153" s="4" t="str">
        <f>IF(assessment_report_column!P153=0,"",assessment_report_column!P153)</f>
        <v>11.c Responsibilities and Procedures</v>
      </c>
      <c r="E153" s="4" t="str">
        <f>IF(assessment_report_column!N153=0,"",assessment_report_column!N153)</f>
        <v>Organizational</v>
      </c>
      <c r="F153" s="4">
        <f>IF(assessment_report_column!O153=0,"",assessment_report_column!O153)</f>
        <v>1</v>
      </c>
      <c r="G153" s="4" t="str">
        <f>IF(assessment_report_column!S153=0,"",assessment_report_column!S153)</f>
        <v>There is a point of contact is responsible for coordinating incident responses and has the authority to direct actions required in all phases of the incident response process.</v>
      </c>
      <c r="H153" s="4" t="str">
        <f>IF(IFERROR(VLOOKUP(M153,illustrative_procedures!$A$1:$O$1000,11,FALSE),"")=0,"",IFERROR(VLOOKUP(M153,illustrative_procedures!$A$1:$O$1000,11,FALSE),""))</f>
        <v>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v>
      </c>
      <c r="I153" s="4" t="str">
        <f>IF(IFERROR(VLOOKUP(M153,illustrative_procedures!$A$1:$O$1000,12,FALSE),"")=0,"",IFERROR(VLOOKUP(M153,illustrative_procedures!$A$1:$O$1000,12,FALSE),""))</f>
        <v>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53" s="4" t="str">
        <f>IF(IFERROR(VLOOKUP(M153,illustrative_procedures!$A$1:$O$1000,13,FALSE),"")=0,"",IFERROR(VLOOKUP(M153,illustrative_procedures!$A$1:$O$1000,13,FALSE),""))</f>
        <v>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v>
      </c>
      <c r="K153" s="4" t="str">
        <f>IF(IFERROR(VLOOKUP(M153,illustrative_procedures!$A$1:$O$1000,14,FALSE),"")=0,"",IFERROR(VLOOKUP(M153,illustrative_procedures!$A$1:$O$1000,14,FALSE),""))</f>
        <v>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53" s="4" t="str">
        <f>IF(IFERROR(VLOOKUP(M153,illustrative_procedures!$A$1:$O$1000,15,FALSE),"")=0,"",IFERROR(VLOOKUP(M153,illustrative_procedures!$A$1:$O$1000,15,FALSE),""))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53" s="4" t="str">
        <f t="shared" si="2"/>
        <v>There is a point of contact is responsible for coordinating incident responses and has the authority to direct actions required in all phase</v>
      </c>
      <c r="N153" s="4" t="str">
        <f>IF(assessment_report_column!K153=0,"",assessment_report_column!K153)</f>
        <v>15 Incident Management</v>
      </c>
    </row>
    <row r="154" spans="1:14" s="6" customFormat="1" ht="288" x14ac:dyDescent="0.25">
      <c r="A154" s="4" t="str">
        <f>IF(assessment_report_column!L154=0,"",assessment_report_column!L154)</f>
        <v>1524.11a1Organizational.5</v>
      </c>
      <c r="B154" s="4">
        <f>IF(IFERROR(VLOOKUP(N154,'Domain Names'!$A$2:$C$20,2,FALSE),"")=0,"",IFERROR(VLOOKUP(N154,'Domain Names'!$A$2:$C$20,2,FALSE),""))</f>
        <v>15</v>
      </c>
      <c r="C154" s="4" t="str">
        <f>IF(IFERROR(VLOOKUP(N154,'Domain Names'!$A$2:$C$20,3,FALSE),"")=0,"",IFERROR(VLOOKUP(N154,'Domain Names'!$A$2:$C$20,3,FALSE),""))</f>
        <v>Incident Management</v>
      </c>
      <c r="D154" s="4" t="str">
        <f>IF(assessment_report_column!P154=0,"",assessment_report_column!P154)</f>
        <v>11.a Reporting Information Security Events</v>
      </c>
      <c r="E154" s="4" t="str">
        <f>IF(assessment_report_column!N154=0,"",assessment_report_column!N154)</f>
        <v>Organizational</v>
      </c>
      <c r="F154" s="4">
        <f>IF(assessment_report_column!O154=0,"",assessment_report_column!O154)</f>
        <v>1</v>
      </c>
      <c r="G154" s="4" t="str">
        <f>IF(assessment_report_column!S154=0,"",assessment_report_column!S154)</f>
        <v>Workforce members cooperate with federal or state investigations or disciplinary proceedings.</v>
      </c>
      <c r="H154" s="4" t="str">
        <f>IF(IFERROR(VLOOKUP(M154,illustrative_procedures!$A$1:$O$1000,11,FALSE),"")=0,"",IFERROR(VLOOKUP(M154,illustrative_procedures!$A$1:$O$1000,11,FALSE),""))</f>
        <v>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4" s="4" t="str">
        <f>IF(IFERROR(VLOOKUP(M154,illustrative_procedures!$A$1:$O$1000,12,FALSE),"")=0,"",IFERROR(VLOOKUP(M154,illustrative_procedures!$A$1:$O$1000,12,FALSE),""))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4" s="4" t="str">
        <f>IF(IFERROR(VLOOKUP(M154,illustrative_procedures!$A$1:$O$1000,13,FALSE),"")=0,"",IFERROR(VLOOKUP(M154,illustrative_procedures!$A$1:$O$1000,13,FALSE),""))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4" s="4" t="str">
        <f>IF(IFERROR(VLOOKUP(M154,illustrative_procedures!$A$1:$O$1000,14,FALSE),"")=0,"",IFERROR(VLOOKUP(M154,illustrative_procedures!$A$1:$O$1000,14,FALSE),""))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4" s="4" t="str">
        <f>IF(IFERROR(VLOOKUP(M154,illustrative_procedures!$A$1:$O$1000,15,FALSE),"")=0,"",IFERROR(VLOOKUP(M154,illustrative_procedures!$A$1:$O$1000,15,FALSE),""))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4" s="4" t="str">
        <f t="shared" si="2"/>
        <v>Workforce members cooperate with federal or state investigations or disciplinary proceedings.</v>
      </c>
      <c r="N154" s="4" t="str">
        <f>IF(assessment_report_column!K154=0,"",assessment_report_column!K154)</f>
        <v>15 Incident Management</v>
      </c>
    </row>
    <row r="155" spans="1:14" s="6" customFormat="1" ht="276" x14ac:dyDescent="0.25">
      <c r="A155" s="4" t="str">
        <f>IF(assessment_report_column!L155=0,"",assessment_report_column!L155)</f>
        <v>1525.11a1Organizational.6</v>
      </c>
      <c r="B155" s="4">
        <f>IF(IFERROR(VLOOKUP(N155,'Domain Names'!$A$2:$C$20,2,FALSE),"")=0,"",IFERROR(VLOOKUP(N155,'Domain Names'!$A$2:$C$20,2,FALSE),""))</f>
        <v>15</v>
      </c>
      <c r="C155" s="4" t="str">
        <f>IF(IFERROR(VLOOKUP(N155,'Domain Names'!$A$2:$C$20,3,FALSE),"")=0,"",IFERROR(VLOOKUP(N155,'Domain Names'!$A$2:$C$20,3,FALSE),""))</f>
        <v>Incident Management</v>
      </c>
      <c r="D155" s="4" t="str">
        <f>IF(assessment_report_column!P155=0,"",assessment_report_column!P155)</f>
        <v>11.a Reporting Information Security Events</v>
      </c>
      <c r="E155" s="4" t="str">
        <f>IF(assessment_report_column!N155=0,"",assessment_report_column!N155)</f>
        <v>Organizational</v>
      </c>
      <c r="F155" s="4">
        <f>IF(assessment_report_column!O155=0,"",assessment_report_column!O155)</f>
        <v>1</v>
      </c>
      <c r="G155" s="4" t="str">
        <f>IF(assessment_report_column!S155=0,"",assessment_report_column!S155)</f>
        <v>The organization takes disciplinary action against workforce members that fail to cooperate with federal and state investigations.</v>
      </c>
      <c r="H155" s="4" t="str">
        <f>IF(IFERROR(VLOOKUP(M155,illustrative_procedures!$A$1:$O$1000,11,FALSE),"")=0,"",IFERROR(VLOOKUP(M155,illustrative_procedures!$A$1:$O$1000,11,FALSE),""))</f>
        <v>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5" s="4" t="str">
        <f>IF(IFERROR(VLOOKUP(M155,illustrative_procedures!$A$1:$O$1000,12,FALSE),"")=0,"",IFERROR(VLOOKUP(M155,illustrative_procedures!$A$1:$O$1000,12,FALSE),""))</f>
        <v>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5" s="4" t="str">
        <f>IF(IFERROR(VLOOKUP(M155,illustrative_procedures!$A$1:$O$1000,13,FALSE),"")=0,"",IFERROR(VLOOKUP(M155,illustrative_procedures!$A$1:$O$1000,13,FALSE),""))</f>
        <v>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v>
      </c>
      <c r="K155" s="4" t="str">
        <f>IF(IFERROR(VLOOKUP(M155,illustrative_procedures!$A$1:$O$1000,14,FALSE),"")=0,"",IFERROR(VLOOKUP(M155,illustrative_procedures!$A$1:$O$1000,14,FALSE),""))</f>
        <v>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v>
      </c>
      <c r="L155" s="4" t="str">
        <f>IF(IFERROR(VLOOKUP(M155,illustrative_procedures!$A$1:$O$1000,15,FALSE),"")=0,"",IFERROR(VLOOKUP(M155,illustrative_procedures!$A$1:$O$1000,15,FALSE),""))</f>
        <v>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5" s="4" t="str">
        <f t="shared" si="2"/>
        <v>The organization takes disciplinary action against workforce members that fail to cooperate with federal and state investigations.</v>
      </c>
      <c r="N155" s="4" t="str">
        <f>IF(assessment_report_column!K155=0,"",assessment_report_column!K155)</f>
        <v>15 Incident Management</v>
      </c>
    </row>
    <row r="156" spans="1:14" s="6" customFormat="1" ht="409.5" x14ac:dyDescent="0.25">
      <c r="A156" s="4" t="str">
        <f>IF(assessment_report_column!L156=0,"",assessment_report_column!L156)</f>
        <v>1526.11aTexasOrganizational.1</v>
      </c>
      <c r="B156" s="4">
        <f>IF(IFERROR(VLOOKUP(N156,'Domain Names'!$A$2:$C$20,2,FALSE),"")=0,"",IFERROR(VLOOKUP(N156,'Domain Names'!$A$2:$C$20,2,FALSE),""))</f>
        <v>15</v>
      </c>
      <c r="C156" s="4" t="str">
        <f>IF(IFERROR(VLOOKUP(N156,'Domain Names'!$A$2:$C$20,3,FALSE),"")=0,"",IFERROR(VLOOKUP(N156,'Domain Names'!$A$2:$C$20,3,FALSE),""))</f>
        <v>Incident Management</v>
      </c>
      <c r="D156" s="4" t="str">
        <f>IF(assessment_report_column!P156=0,"",assessment_report_column!P156)</f>
        <v>11.a Reporting Information Security Events</v>
      </c>
      <c r="E156" s="4" t="str">
        <f>IF(assessment_report_column!N156=0,"",assessment_report_column!N156)</f>
        <v>Organizational</v>
      </c>
      <c r="F156" s="4" t="str">
        <f>IF(assessment_report_column!O156=0,"",assessment_report_column!O156)</f>
        <v>Texas</v>
      </c>
      <c r="G156" s="4" t="str">
        <f>IF(assessment_report_column!S156=0,"",assessment_report_column!S156)</f>
        <v>TX covered entities disclose breaches as required by state law.</v>
      </c>
      <c r="H156" s="4" t="str">
        <f>IF(IFERROR(VLOOKUP(M156,illustrative_procedures!$A$1:$O$1000,11,FALSE),"")=0,"",IFERROR(VLOOKUP(M156,illustrative_procedures!$A$1:$O$1000,11,FALSE),""))</f>
        <v>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56" s="4" t="str">
        <f>IF(IFERROR(VLOOKUP(M156,illustrative_procedures!$A$1:$O$1000,12,FALSE),"")=0,"",IFERROR(VLOOKUP(M156,illustrative_procedures!$A$1:$O$1000,12,FALSE),""))</f>
        <v>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v>
      </c>
      <c r="J156" s="4" t="str">
        <f>IF(IFERROR(VLOOKUP(M156,illustrative_procedures!$A$1:$O$1000,13,FALSE),"")=0,"",IFERROR(VLOOKUP(M156,illustrative_procedures!$A$1:$O$1000,13,FALSE),""))</f>
        <v>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v>
      </c>
      <c r="K156" s="4" t="str">
        <f>IF(IFERROR(VLOOKUP(M156,illustrative_procedures!$A$1:$O$1000,14,FALSE),"")=0,"",IFERROR(VLOOKUP(M156,illustrative_procedures!$A$1:$O$1000,14,FALSE),""))</f>
        <v>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v>
      </c>
      <c r="L156" s="4" t="str">
        <f>IF(IFERROR(VLOOKUP(M156,illustrative_procedures!$A$1:$O$1000,15,FALSE),"")=0,"",IFERROR(VLOOKUP(M156,illustrative_procedures!$A$1:$O$1000,15,FALSE),""))</f>
        <v>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56" s="4" t="str">
        <f t="shared" si="2"/>
        <v>TX covered entities disclose breaches as required by state law.</v>
      </c>
      <c r="N156" s="4" t="str">
        <f>IF(assessment_report_column!K156=0,"",assessment_report_column!K156)</f>
        <v>15 Incident Management</v>
      </c>
    </row>
    <row r="157" spans="1:14" s="6" customFormat="1" ht="409.5" x14ac:dyDescent="0.25">
      <c r="A157" s="4" t="str">
        <f>IF(assessment_report_column!L157=0,"",assessment_report_column!L157)</f>
        <v>1527.11aTexasOrganizational.2</v>
      </c>
      <c r="B157" s="4">
        <f>IF(IFERROR(VLOOKUP(N157,'Domain Names'!$A$2:$C$20,2,FALSE),"")=0,"",IFERROR(VLOOKUP(N157,'Domain Names'!$A$2:$C$20,2,FALSE),""))</f>
        <v>15</v>
      </c>
      <c r="C157" s="4" t="str">
        <f>IF(IFERROR(VLOOKUP(N157,'Domain Names'!$A$2:$C$20,3,FALSE),"")=0,"",IFERROR(VLOOKUP(N157,'Domain Names'!$A$2:$C$20,3,FALSE),""))</f>
        <v>Incident Management</v>
      </c>
      <c r="D157" s="4" t="str">
        <f>IF(assessment_report_column!P157=0,"",assessment_report_column!P157)</f>
        <v>11.a Reporting Information Security Events</v>
      </c>
      <c r="E157" s="4" t="str">
        <f>IF(assessment_report_column!N157=0,"",assessment_report_column!N157)</f>
        <v>Organizational</v>
      </c>
      <c r="F157" s="4" t="str">
        <f>IF(assessment_report_column!O157=0,"",assessment_report_column!O157)</f>
        <v>Texas</v>
      </c>
      <c r="G157" s="4" t="str">
        <f>IF(assessment_report_column!S157=0,"",assessment_report_column!S157)</f>
        <v>The organization cooperates with state investigations regarding the falsification of certificates, records or reports.</v>
      </c>
      <c r="H157" s="4" t="str">
        <f>IF(IFERROR(VLOOKUP(M157,illustrative_procedures!$A$1:$O$1000,11,FALSE),"")=0,"",IFERROR(VLOOKUP(M157,illustrative_procedures!$A$1:$O$1000,11,FALSE),""))</f>
        <v>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v>
      </c>
      <c r="I157" s="4" t="str">
        <f>IF(IFERROR(VLOOKUP(M157,illustrative_procedures!$A$1:$O$1000,12,FALSE),"")=0,"",IFERROR(VLOOKUP(M157,illustrative_procedures!$A$1:$O$1000,12,FALSE),""))</f>
        <v>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7" s="4" t="str">
        <f>IF(IFERROR(VLOOKUP(M157,illustrative_procedures!$A$1:$O$1000,13,FALSE),"")=0,"",IFERROR(VLOOKUP(M157,illustrative_procedures!$A$1:$O$1000,13,FALSE),""))</f>
        <v>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v>
      </c>
      <c r="K157" s="4" t="str">
        <f>IF(IFERROR(VLOOKUP(M157,illustrative_procedures!$A$1:$O$1000,14,FALSE),"")=0,"",IFERROR(VLOOKUP(M157,illustrative_procedures!$A$1:$O$1000,14,FALSE),""))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v>
      </c>
      <c r="L157" s="4" t="str">
        <f>IF(IFERROR(VLOOKUP(M157,illustrative_procedures!$A$1:$O$1000,15,FALSE),"")=0,"",IFERROR(VLOOKUP(M157,illustrative_procedures!$A$1:$O$1000,15,FALSE),""))</f>
        <v>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7" s="4" t="str">
        <f t="shared" si="2"/>
        <v>The organization cooperates with state investigations regarding the falsification of certificates, records or reports.</v>
      </c>
      <c r="N157" s="4" t="str">
        <f>IF(assessment_report_column!K157=0,"",assessment_report_column!K157)</f>
        <v>15 Incident Management</v>
      </c>
    </row>
    <row r="158" spans="1:14" s="6" customFormat="1" ht="409.5" x14ac:dyDescent="0.25">
      <c r="A158" s="4" t="str">
        <f>IF(assessment_report_column!L158=0,"",assessment_report_column!L158)</f>
        <v>1528.11aTexasOrganizational.3</v>
      </c>
      <c r="B158" s="4">
        <f>IF(IFERROR(VLOOKUP(N158,'Domain Names'!$A$2:$C$20,2,FALSE),"")=0,"",IFERROR(VLOOKUP(N158,'Domain Names'!$A$2:$C$20,2,FALSE),""))</f>
        <v>15</v>
      </c>
      <c r="C158" s="4" t="str">
        <f>IF(IFERROR(VLOOKUP(N158,'Domain Names'!$A$2:$C$20,3,FALSE),"")=0,"",IFERROR(VLOOKUP(N158,'Domain Names'!$A$2:$C$20,3,FALSE),""))</f>
        <v>Incident Management</v>
      </c>
      <c r="D158" s="4" t="str">
        <f>IF(assessment_report_column!P158=0,"",assessment_report_column!P158)</f>
        <v>11.a Reporting Information Security Events</v>
      </c>
      <c r="E158" s="4" t="str">
        <f>IF(assessment_report_column!N158=0,"",assessment_report_column!N158)</f>
        <v>Organizational</v>
      </c>
      <c r="F158" s="4" t="str">
        <f>IF(assessment_report_column!O158=0,"",assessment_report_column!O158)</f>
        <v>Texas</v>
      </c>
      <c r="G158" s="4" t="str">
        <f>IF(assessment_report_column!S158=0,"",assessment_report_column!S158)</f>
        <v>Private psychiatric (mental) hospitals, crisis stabilization units and other mental health facilities assist state investigators through their security and privacy incident response programs.</v>
      </c>
      <c r="H158" s="4" t="str">
        <f>IF(IFERROR(VLOOKUP(M158,illustrative_procedures!$A$1:$O$1000,11,FALSE),"")=0,"",IFERROR(VLOOKUP(M158,illustrative_procedures!$A$1:$O$1000,11,FALSE),""))</f>
        <v>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8" s="4" t="str">
        <f>IF(IFERROR(VLOOKUP(M158,illustrative_procedures!$A$1:$O$1000,12,FALSE),"")=0,"",IFERROR(VLOOKUP(M158,illustrative_procedures!$A$1:$O$1000,12,FALSE),""))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8" s="4" t="str">
        <f>IF(IFERROR(VLOOKUP(M158,illustrative_procedures!$A$1:$O$1000,13,FALSE),"")=0,"",IFERROR(VLOOKUP(M158,illustrative_procedures!$A$1:$O$1000,13,FALSE),""))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8" s="4" t="str">
        <f>IF(IFERROR(VLOOKUP(M158,illustrative_procedures!$A$1:$O$1000,14,FALSE),"")=0,"",IFERROR(VLOOKUP(M158,illustrative_procedures!$A$1:$O$1000,14,FALSE),""))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8" s="4" t="str">
        <f>IF(IFERROR(VLOOKUP(M158,illustrative_procedures!$A$1:$O$1000,15,FALSE),"")=0,"",IFERROR(VLOOKUP(M158,illustrative_procedures!$A$1:$O$1000,15,FALSE),""))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8" s="4" t="str">
        <f t="shared" si="2"/>
        <v>Private psychiatric (mental) hospitals, crisis stabilization units and other mental health facilities assist state investigators through the</v>
      </c>
      <c r="N158" s="4" t="str">
        <f>IF(assessment_report_column!K158=0,"",assessment_report_column!K158)</f>
        <v>15 Incident Management</v>
      </c>
    </row>
    <row r="159" spans="1:14" s="6" customFormat="1" ht="180" x14ac:dyDescent="0.25">
      <c r="A159" s="4" t="str">
        <f>IF(assessment_report_column!L159=0,"",assessment_report_column!L159)</f>
        <v>1601.12c1Organizational.1238</v>
      </c>
      <c r="B159" s="4">
        <f>IF(IFERROR(VLOOKUP(N159,'Domain Names'!$A$2:$C$20,2,FALSE),"")=0,"",IFERROR(VLOOKUP(N159,'Domain Names'!$A$2:$C$20,2,FALSE),""))</f>
        <v>16</v>
      </c>
      <c r="C159" s="4" t="str">
        <f>IF(IFERROR(VLOOKUP(N159,'Domain Names'!$A$2:$C$20,3,FALSE),"")=0,"",IFERROR(VLOOKUP(N159,'Domain Names'!$A$2:$C$20,3,FALSE),""))</f>
        <v>Business Continuity &amp; Disaster Recovery</v>
      </c>
      <c r="D159" s="4" t="str">
        <f>IF(assessment_report_column!P159=0,"",assessment_report_column!P159)</f>
        <v>12.c Developing and Implementing Continuity Plans Including Information Security</v>
      </c>
      <c r="E159" s="4" t="str">
        <f>IF(assessment_report_column!N159=0,"",assessment_report_column!N159)</f>
        <v>Organizational</v>
      </c>
      <c r="F159" s="4">
        <f>IF(assessment_report_column!O159=0,"",assessment_report_column!O159)</f>
        <v>1</v>
      </c>
      <c r="G159" s="4" t="str">
        <f>IF(assessment_report_column!S159=0,"",assessment_report_column!S159)</f>
        <v>The organization can recover and restore business operations and establish an availability of information in the time frame required by the business objectives and without a deterioration of the security measures.</v>
      </c>
      <c r="H159" s="4" t="str">
        <f>IF(IFERROR(VLOOKUP(M159,illustrative_procedures!$A$1:$O$1000,11,FALSE),"")=0,"",IFERROR(VLOOKUP(M159,illustrative_procedures!$A$1:$O$1000,11,FALSE),""))</f>
        <v>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v>
      </c>
      <c r="I159" s="4" t="str">
        <f>IF(IFERROR(VLOOKUP(M159,illustrative_procedures!$A$1:$O$1000,12,FALSE),"")=0,"",IFERROR(VLOOKUP(M159,illustrative_procedures!$A$1:$O$1000,12,FALSE),""))</f>
        <v>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v>
      </c>
      <c r="J159" s="4" t="str">
        <f>IF(IFERROR(VLOOKUP(M159,illustrative_procedures!$A$1:$O$1000,13,FALSE),"")=0,"",IFERROR(VLOOKUP(M159,illustrative_procedures!$A$1:$O$1000,13,FALSE),""))</f>
        <v>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v>
      </c>
      <c r="K159" s="4" t="str">
        <f>IF(IFERROR(VLOOKUP(M159,illustrative_procedures!$A$1:$O$1000,14,FALSE),"")=0,"",IFERROR(VLOOKUP(M159,illustrative_procedures!$A$1:$O$1000,14,FALSE),""))</f>
        <v>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v>
      </c>
      <c r="L159" s="4" t="str">
        <f>IF(IFERROR(VLOOKUP(M159,illustrative_procedures!$A$1:$O$1000,15,FALSE),"")=0,"",IFERROR(VLOOKUP(M159,illustrative_procedures!$A$1:$O$1000,15,FALSE),""))</f>
        <v>Obtain and examine supporting documentation maintained as evidence of these reviews, tests or audits to determine if issues identified were investigated and corrected.</v>
      </c>
      <c r="M159" s="4" t="str">
        <f t="shared" si="2"/>
        <v xml:space="preserve">The organization can recover and restore business operations and establish an availability of information in the time frame required by the </v>
      </c>
      <c r="N159" s="4" t="str">
        <f>IF(assessment_report_column!K159=0,"",assessment_report_column!K159)</f>
        <v>16 Business Continuity &amp; Disaster Recovery</v>
      </c>
    </row>
    <row r="160" spans="1:14" s="6" customFormat="1" ht="168" x14ac:dyDescent="0.25">
      <c r="A160" s="4" t="str">
        <f>IF(assessment_report_column!L160=0,"",assessment_report_column!L160)</f>
        <v>1602.12c1Organizational.4567</v>
      </c>
      <c r="B160" s="4">
        <f>IF(IFERROR(VLOOKUP(N160,'Domain Names'!$A$2:$C$20,2,FALSE),"")=0,"",IFERROR(VLOOKUP(N160,'Domain Names'!$A$2:$C$20,2,FALSE),""))</f>
        <v>16</v>
      </c>
      <c r="C160" s="4" t="str">
        <f>IF(IFERROR(VLOOKUP(N160,'Domain Names'!$A$2:$C$20,3,FALSE),"")=0,"",IFERROR(VLOOKUP(N160,'Domain Names'!$A$2:$C$20,3,FALSE),""))</f>
        <v>Business Continuity &amp; Disaster Recovery</v>
      </c>
      <c r="D160" s="4" t="str">
        <f>IF(assessment_report_column!P160=0,"",assessment_report_column!P160)</f>
        <v>12.c Developing and Implementing Continuity Plans Including Information Security</v>
      </c>
      <c r="E160" s="4" t="str">
        <f>IF(assessment_report_column!N160=0,"",assessment_report_column!N160)</f>
        <v>Organizational</v>
      </c>
      <c r="F160" s="4">
        <f>IF(assessment_report_column!O160=0,"",assessment_report_column!O160)</f>
        <v>1</v>
      </c>
      <c r="G160" s="4" t="str">
        <f>IF(assessment_report_column!S160=0,"",assessment_report_column!S160)</f>
        <v>The contingency program addresses required capacity, identifies critical missions and business functions, defines recovery objectives and priorities, and identifies roles and responsibilities.</v>
      </c>
      <c r="H160" s="4" t="str">
        <f>IF(IFERROR(VLOOKUP(M160,illustrative_procedures!$A$1:$O$1000,11,FALSE),"")=0,"",IFERROR(VLOOKUP(M160,illustrative_procedures!$A$1:$O$1000,11,FALSE),""))</f>
        <v>Obtain and examine the contingency planning policies to determine if requirements are defined for addressing capacity, identifying critical missions and business functions, defining recovery objectives and priorities, and identifying roles and responsibilities.</v>
      </c>
      <c r="I160" s="4" t="str">
        <f>IF(IFERROR(VLOOKUP(M160,illustrative_procedures!$A$1:$O$1000,12,FALSE),"")=0,"",IFERROR(VLOOKUP(M160,illustrative_procedures!$A$1:$O$1000,12,FALSE),""))</f>
        <v>Obtain and examine the contingency planning procedure documentation to determine if a process is defined for addressing capacity, identifying critical missions and business functions, defining recovery objectives and priorities, and identifying roles and responsibilities.</v>
      </c>
      <c r="J160" s="4" t="str">
        <f>IF(IFERROR(VLOOKUP(M160,illustrative_procedures!$A$1:$O$1000,13,FALSE),"")=0,"",IFERROR(VLOOKUP(M160,illustrative_procedures!$A$1:$O$1000,13,FALSE),""))</f>
        <v>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v>
      </c>
      <c r="K160" s="4" t="str">
        <f>IF(IFERROR(VLOOKUP(M160,illustrative_procedures!$A$1:$O$1000,14,FALSE),"")=0,"",IFERROR(VLOOKUP(M160,illustrative_procedures!$A$1:$O$1000,14,FALSE),""))</f>
        <v>Interview key personnel to determine if reviews, tests or audits are completed by the organization to verify capacity is addressed, critical missions and business functions are identified, recovery objectives and priorities are defined, and roles and responsibilities are identified.</v>
      </c>
      <c r="L160" s="4" t="str">
        <f>IF(IFERROR(VLOOKUP(M160,illustrative_procedures!$A$1:$O$1000,15,FALSE),"")=0,"",IFERROR(VLOOKUP(M160,illustrative_procedures!$A$1:$O$1000,15,FALSE),""))</f>
        <v>Obtain and examine supporting documentation maintained as evidence of these reviews, tests or audits to determine if issues identified were investigated and corrected.</v>
      </c>
      <c r="M160" s="4" t="str">
        <f t="shared" si="2"/>
        <v>The contingency program addresses required capacity, identifies critical missions and business functions, defines recovery objectives and pr</v>
      </c>
      <c r="N160" s="4" t="str">
        <f>IF(assessment_report_column!K160=0,"",assessment_report_column!K160)</f>
        <v>16 Business Continuity &amp; Disaster Recovery</v>
      </c>
    </row>
    <row r="161" spans="1:14" s="6" customFormat="1" ht="108" x14ac:dyDescent="0.25">
      <c r="A161" s="4" t="str">
        <f>IF(assessment_report_column!L161=0,"",assessment_report_column!L161)</f>
        <v>1603.12c1Organizational.9</v>
      </c>
      <c r="B161" s="4">
        <f>IF(IFERROR(VLOOKUP(N161,'Domain Names'!$A$2:$C$20,2,FALSE),"")=0,"",IFERROR(VLOOKUP(N161,'Domain Names'!$A$2:$C$20,2,FALSE),""))</f>
        <v>16</v>
      </c>
      <c r="C161" s="4" t="str">
        <f>IF(IFERROR(VLOOKUP(N161,'Domain Names'!$A$2:$C$20,3,FALSE),"")=0,"",IFERROR(VLOOKUP(N161,'Domain Names'!$A$2:$C$20,3,FALSE),""))</f>
        <v>Business Continuity &amp; Disaster Recovery</v>
      </c>
      <c r="D161" s="4" t="str">
        <f>IF(assessment_report_column!P161=0,"",assessment_report_column!P161)</f>
        <v>12.c Developing and Implementing Continuity Plans Including Information Security</v>
      </c>
      <c r="E161" s="4" t="str">
        <f>IF(assessment_report_column!N161=0,"",assessment_report_column!N161)</f>
        <v>Organizational</v>
      </c>
      <c r="F161" s="4">
        <f>IF(assessment_report_column!O161=0,"",assessment_report_column!O161)</f>
        <v>1</v>
      </c>
      <c r="G161" s="4" t="str">
        <f>IF(assessment_report_column!S161=0,"",assessment_report_column!S161)</f>
        <v>Copies of the business continuity plans are distributed to key contingency personnel.</v>
      </c>
      <c r="H161" s="4" t="str">
        <f>IF(IFERROR(VLOOKUP(M161,illustrative_procedures!$A$1:$O$1000,11,FALSE),"")=0,"",IFERROR(VLOOKUP(M161,illustrative_procedures!$A$1:$O$1000,11,FALSE),""))</f>
        <v>Obtain and examine the contingency planning policies to determine if requirements are defined for distributing copies of the business continuity plans to key contingency personnel.</v>
      </c>
      <c r="I161" s="4" t="str">
        <f>IF(IFERROR(VLOOKUP(M161,illustrative_procedures!$A$1:$O$1000,12,FALSE),"")=0,"",IFERROR(VLOOKUP(M161,illustrative_procedures!$A$1:$O$1000,12,FALSE),""))</f>
        <v>Obtain and examine the contingency planning procedure documentation to determine if a process is defined for distributing copies of the business continuity plans to key contingency personnel.</v>
      </c>
      <c r="J161" s="4" t="str">
        <f>IF(IFERROR(VLOOKUP(M161,illustrative_procedures!$A$1:$O$1000,13,FALSE),"")=0,"",IFERROR(VLOOKUP(M161,illustrative_procedures!$A$1:$O$1000,13,FALSE),""))</f>
        <v>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v>
      </c>
      <c r="K161" s="4" t="str">
        <f>IF(IFERROR(VLOOKUP(M161,illustrative_procedures!$A$1:$O$1000,14,FALSE),"")=0,"",IFERROR(VLOOKUP(M161,illustrative_procedures!$A$1:$O$1000,14,FALSE),""))</f>
        <v>Interview key personnel to determine if reviews, tests or audits are completed by the organization to verify copies of the business continuity plans are distributed to key contingency personnel.</v>
      </c>
      <c r="L161" s="4" t="str">
        <f>IF(IFERROR(VLOOKUP(M161,illustrative_procedures!$A$1:$O$1000,15,FALSE),"")=0,"",IFERROR(VLOOKUP(M161,illustrative_procedures!$A$1:$O$1000,15,FALSE),""))</f>
        <v>Obtain and examine supporting documentation maintained as evidence of these reviews, tests or audits to determine if issues identified were investigated and corrected.</v>
      </c>
      <c r="M161" s="4" t="str">
        <f t="shared" si="2"/>
        <v>Copies of the business continuity plans are distributed to key contingency personnel.</v>
      </c>
      <c r="N161" s="4" t="str">
        <f>IF(assessment_report_column!K161=0,"",assessment_report_column!K161)</f>
        <v>16 Business Continuity &amp; Disaster Recovery</v>
      </c>
    </row>
    <row r="162" spans="1:14" s="6" customFormat="1" ht="252" x14ac:dyDescent="0.25">
      <c r="A162" s="4" t="str">
        <f>IF(assessment_report_column!L162=0,"",assessment_report_column!L162)</f>
        <v>1701.03a1Organizational.12345678</v>
      </c>
      <c r="B162" s="4">
        <f>IF(IFERROR(VLOOKUP(N162,'Domain Names'!$A$2:$C$20,2,FALSE),"")=0,"",IFERROR(VLOOKUP(N162,'Domain Names'!$A$2:$C$20,2,FALSE),""))</f>
        <v>17</v>
      </c>
      <c r="C162" s="4" t="str">
        <f>IF(IFERROR(VLOOKUP(N162,'Domain Names'!$A$2:$C$20,3,FALSE),"")=0,"",IFERROR(VLOOKUP(N162,'Domain Names'!$A$2:$C$20,3,FALSE),""))</f>
        <v>Risk Management</v>
      </c>
      <c r="D162" s="4" t="str">
        <f>IF(assessment_report_column!P162=0,"",assessment_report_column!P162)</f>
        <v>03.a Risk Management Program Development</v>
      </c>
      <c r="E162" s="4" t="str">
        <f>IF(assessment_report_column!N162=0,"",assessment_report_column!N162)</f>
        <v>Organizational</v>
      </c>
      <c r="F162" s="4">
        <f>IF(assessment_report_column!O162=0,"",assessment_report_column!O162)</f>
        <v>1</v>
      </c>
      <c r="G162" s="4" t="str">
        <f>IF(assessment_report_column!S162=0,"",assessment_report_column!S162)</f>
        <v>The organization maintains and updates a formal, comprehensive program to manage the risk associated with the use of information assets.</v>
      </c>
      <c r="H162" s="4" t="str">
        <f>IF(IFERROR(VLOOKUP(M162,illustrative_procedures!$A$1:$O$1000,11,FALSE),"")=0,"",IFERROR(VLOOKUP(M162,illustrative_procedures!$A$1:$O$1000,11,FALSE),""))</f>
        <v>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v>
      </c>
      <c r="I162" s="4" t="str">
        <f>IF(IFERROR(VLOOKUP(M162,illustrative_procedures!$A$1:$O$1000,12,FALSE),"")=0,"",IFERROR(VLOOKUP(M162,illustrative_procedures!$A$1:$O$1000,12,FALSE),""))</f>
        <v>Obtain and examine the risk management procedure documentation to determine if a process is defined for maintaining and updating a formal, comprehensive risk management program.</v>
      </c>
      <c r="J162" s="4" t="str">
        <f>IF(IFERROR(VLOOKUP(M162,illustrative_procedures!$A$1:$O$1000,13,FALSE),"")=0,"",IFERROR(VLOOKUP(M162,illustrative_procedures!$A$1:$O$1000,13,FALSE),""))</f>
        <v>Interview the individual(s) responsible for risk management to determine if a process has been implemented for maintaining and updating a formal, comprehensive risk management program.</v>
      </c>
      <c r="K162" s="4" t="str">
        <f>IF(IFERROR(VLOOKUP(M162,illustrative_procedures!$A$1:$O$1000,14,FALSE),"")=0,"",IFERROR(VLOOKUP(M162,illustrative_procedures!$A$1:$O$1000,14,FALSE),""))</f>
        <v>Interview key personnel to determine if reviews, tests or audits are completed by the organization to verify a formal, comprehensive risk management program is maintained and updated.</v>
      </c>
      <c r="L162" s="4" t="str">
        <f>IF(IFERROR(VLOOKUP(M162,illustrative_procedures!$A$1:$O$1000,15,FALSE),"")=0,"",IFERROR(VLOOKUP(M162,illustrative_procedures!$A$1:$O$1000,15,FALSE),""))</f>
        <v>Obtain and examine supporting documentation maintained as evidence of these reviews, tests or audits to determine if issues identified were investigated and corrected.</v>
      </c>
      <c r="M162" s="4" t="str">
        <f t="shared" si="2"/>
        <v>The organization maintains and updates a formal, comprehensive program to manage the risk associated with the use of information assets.</v>
      </c>
      <c r="N162" s="4" t="str">
        <f>IF(assessment_report_column!K162=0,"",assessment_report_column!K162)</f>
        <v>17 Risk Management</v>
      </c>
    </row>
    <row r="163" spans="1:14" s="6" customFormat="1" ht="144" x14ac:dyDescent="0.25">
      <c r="A163" s="4" t="str">
        <f>IF(assessment_report_column!L163=0,"",assessment_report_column!L163)</f>
        <v>1704.03b1Organizational.12</v>
      </c>
      <c r="B163" s="4">
        <f>IF(IFERROR(VLOOKUP(N163,'Domain Names'!$A$2:$C$20,2,FALSE),"")=0,"",IFERROR(VLOOKUP(N163,'Domain Names'!$A$2:$C$20,2,FALSE),""))</f>
        <v>17</v>
      </c>
      <c r="C163" s="4" t="str">
        <f>IF(IFERROR(VLOOKUP(N163,'Domain Names'!$A$2:$C$20,3,FALSE),"")=0,"",IFERROR(VLOOKUP(N163,'Domain Names'!$A$2:$C$20,3,FALSE),""))</f>
        <v>Risk Management</v>
      </c>
      <c r="D163" s="4" t="str">
        <f>IF(assessment_report_column!P163=0,"",assessment_report_column!P163)</f>
        <v>03.b Performing Risk Assessments</v>
      </c>
      <c r="E163" s="4" t="str">
        <f>IF(assessment_report_column!N163=0,"",assessment_report_column!N163)</f>
        <v>Organizational</v>
      </c>
      <c r="F163" s="4">
        <f>IF(assessment_report_column!O163=0,"",assessment_report_column!O163)</f>
        <v>1</v>
      </c>
      <c r="G163" s="4" t="str">
        <f>IF(assessment_report_column!S163=0,"",assessment_report_column!S163)</f>
        <v>The organization performs risk assessments in a consistent way and at planned intervals, or when there are major changes to the organization's environment, and reviews the risk assessment results annually.</v>
      </c>
      <c r="H163" s="4" t="str">
        <f>IF(IFERROR(VLOOKUP(M163,illustrative_procedures!$A$1:$O$1000,11,FALSE),"")=0,"",IFERROR(VLOOKUP(M163,illustrative_procedures!$A$1:$O$1000,11,FALSE),""))</f>
        <v>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v>
      </c>
      <c r="I163" s="4" t="str">
        <f>IF(IFERROR(VLOOKUP(M163,illustrative_procedures!$A$1:$O$1000,12,FALSE),"")=0,"",IFERROR(VLOOKUP(M163,illustrative_procedures!$A$1:$O$1000,12,FALSE),""))</f>
        <v>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v>
      </c>
      <c r="J163" s="4" t="str">
        <f>IF(IFERROR(VLOOKUP(M163,illustrative_procedures!$A$1:$O$1000,13,FALSE),"")=0,"",IFERROR(VLOOKUP(M163,illustrative_procedures!$A$1:$O$1000,13,FALSE),""))</f>
        <v>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v>
      </c>
      <c r="K163" s="4" t="str">
        <f>IF(IFERROR(VLOOKUP(M163,illustrative_procedures!$A$1:$O$1000,14,FALSE),"")=0,"",IFERROR(VLOOKUP(M163,illustrative_procedures!$A$1:$O$1000,14,FALSE),""))</f>
        <v>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v>
      </c>
      <c r="L163" s="4" t="str">
        <f>IF(IFERROR(VLOOKUP(M163,illustrative_procedures!$A$1:$O$1000,15,FALSE),"")=0,"",IFERROR(VLOOKUP(M163,illustrative_procedures!$A$1:$O$1000,15,FALSE),""))</f>
        <v>Obtain and examine supporting documentation maintained as evidence of these reviews, tests or audits to determine if issues identified were investigated and corrected.</v>
      </c>
      <c r="M163" s="4" t="str">
        <f t="shared" si="2"/>
        <v>The organization performs risk assessments in a consistent way and at planned intervals, or when there are major changes to the organization</v>
      </c>
      <c r="N163" s="4" t="str">
        <f>IF(assessment_report_column!K163=0,"",assessment_report_column!K163)</f>
        <v>17 Risk Management</v>
      </c>
    </row>
    <row r="164" spans="1:14" s="6" customFormat="1" ht="264" x14ac:dyDescent="0.25">
      <c r="A164" s="4" t="str">
        <f>IF(assessment_report_column!L164=0,"",assessment_report_column!L164)</f>
        <v>1707.03c1Organizational.12</v>
      </c>
      <c r="B164" s="4">
        <f>IF(IFERROR(VLOOKUP(N164,'Domain Names'!$A$2:$C$20,2,FALSE),"")=0,"",IFERROR(VLOOKUP(N164,'Domain Names'!$A$2:$C$20,2,FALSE),""))</f>
        <v>17</v>
      </c>
      <c r="C164" s="4" t="str">
        <f>IF(IFERROR(VLOOKUP(N164,'Domain Names'!$A$2:$C$20,3,FALSE),"")=0,"",IFERROR(VLOOKUP(N164,'Domain Names'!$A$2:$C$20,3,FALSE),""))</f>
        <v>Risk Management</v>
      </c>
      <c r="D164" s="4" t="str">
        <f>IF(assessment_report_column!P164=0,"",assessment_report_column!P164)</f>
        <v>03.c Risk Mitigation</v>
      </c>
      <c r="E164" s="4" t="str">
        <f>IF(assessment_report_column!N164=0,"",assessment_report_column!N164)</f>
        <v>Organizational</v>
      </c>
      <c r="F164" s="4">
        <f>IF(assessment_report_column!O164=0,"",assessment_report_column!O164)</f>
        <v>1</v>
      </c>
      <c r="G164" s="4" t="str">
        <f>IF(assessment_report_column!S164=0,"",assessment_report_column!S164)</f>
        <v>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v>
      </c>
      <c r="H164" s="4" t="str">
        <f>IF(IFERROR(VLOOKUP(M164,illustrative_procedures!$A$1:$O$1000,11,FALSE),"")=0,"",IFERROR(VLOOKUP(M164,illustrative_procedures!$A$1:$O$1000,11,FALSE),""))</f>
        <v>Obtain and examine the risk management policies to determine if requirements are defined for identifying, evaluating and implementing appropriate corrective actions for risks and nonconformities.</v>
      </c>
      <c r="I164" s="4" t="str">
        <f>IF(IFERROR(VLOOKUP(M164,illustrative_procedures!$A$1:$O$1000,12,FALSE),"")=0,"",IFERROR(VLOOKUP(M164,illustrative_procedures!$A$1:$O$1000,12,FALSE),""))</f>
        <v>Obtain and examine the risk management procedure documentation to determine if a process is defined for identifying, evaluating and implementing appropriate corrective actions for risks and nonconformities.</v>
      </c>
      <c r="J164" s="4" t="str">
        <f>IF(IFERROR(VLOOKUP(M164,illustrative_procedures!$A$1:$O$1000,13,FALSE),"")=0,"",IFERROR(VLOOKUP(M164,illustrative_procedures!$A$1:$O$1000,13,FALSE),""))</f>
        <v>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v>
      </c>
      <c r="K164" s="4" t="str">
        <f>IF(IFERROR(VLOOKUP(M164,illustrative_procedures!$A$1:$O$1000,14,FALSE),"")=0,"",IFERROR(VLOOKUP(M164,illustrative_procedures!$A$1:$O$1000,14,FALSE),""))</f>
        <v>Interview key personnel to determine if reviews, tests or audits are completed by the organization to verify risks and nonconformities are identified, evaluated, and appropriate corrective actions implemented.</v>
      </c>
      <c r="L164" s="4" t="str">
        <f>IF(IFERROR(VLOOKUP(M164,illustrative_procedures!$A$1:$O$1000,15,FALSE),"")=0,"",IFERROR(VLOOKUP(M164,illustrative_procedures!$A$1:$O$1000,15,FALSE),""))</f>
        <v>Obtain and examine supporting documentation maintained as evidence of these reviews, tests or audits to determine if issues identified were investigated and corrected.</v>
      </c>
      <c r="M164" s="4" t="str">
        <f t="shared" si="2"/>
        <v>The organization uses a formal methodology with defined criteria for determining risk treatments and ensuring that corrective action plans f</v>
      </c>
      <c r="N164" s="4" t="str">
        <f>IF(assessment_report_column!K164=0,"",assessment_report_column!K164)</f>
        <v>17 Risk Management</v>
      </c>
    </row>
    <row r="165" spans="1:14" s="6" customFormat="1" ht="276" x14ac:dyDescent="0.25">
      <c r="A165" s="4" t="str">
        <f>IF(assessment_report_column!L165=0,"",assessment_report_column!L165)</f>
        <v>1706.03b1Organizational.3</v>
      </c>
      <c r="B165" s="4">
        <f>IF(IFERROR(VLOOKUP(N165,'Domain Names'!$A$2:$C$20,2,FALSE),"")=0,"",IFERROR(VLOOKUP(N165,'Domain Names'!$A$2:$C$20,2,FALSE),""))</f>
        <v>17</v>
      </c>
      <c r="C165" s="4" t="str">
        <f>IF(IFERROR(VLOOKUP(N165,'Domain Names'!$A$2:$C$20,3,FALSE),"")=0,"",IFERROR(VLOOKUP(N165,'Domain Names'!$A$2:$C$20,3,FALSE),""))</f>
        <v>Risk Management</v>
      </c>
      <c r="D165" s="4" t="str">
        <f>IF(assessment_report_column!P165=0,"",assessment_report_column!P165)</f>
        <v>03.b Performing Risk Assessments</v>
      </c>
      <c r="E165" s="4" t="str">
        <f>IF(assessment_report_column!N165=0,"",assessment_report_column!N165)</f>
        <v>Organizational</v>
      </c>
      <c r="F165" s="4">
        <f>IF(assessment_report_column!O165=0,"",assessment_report_column!O165)</f>
        <v>1</v>
      </c>
      <c r="G165" s="4" t="str">
        <f>IF(assessment_report_column!S165=0,"",assessment_report_column!S165)</f>
        <v>Risk assessments include the evaluation of multiple factors that may impact security as well as the likelihood and impact from a loss of confidentiality, integrity and availability of information and systems.</v>
      </c>
      <c r="H165" s="4" t="str">
        <f>IF(IFERROR(VLOOKUP(M165,illustrative_procedures!$A$1:$O$1000,11,FALSE),"")=0,"",IFERROR(VLOOKUP(M165,illustrative_procedures!$A$1:$O$1000,11,FALSE),""))</f>
        <v>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v>
      </c>
      <c r="I165" s="4" t="str">
        <f>IF(IFERROR(VLOOKUP(M165,illustrative_procedures!$A$1:$O$1000,12,FALSE),"")=0,"",IFERROR(VLOOKUP(M165,illustrative_procedures!$A$1:$O$1000,12,FALSE),""))</f>
        <v>Obtain and examine the risk management procedure documentation to determine if a process is defined for evaluating multiple factors that may impact the confidentiality, integrity or availability of information and systems as part of the risk assessment process.</v>
      </c>
      <c r="J165" s="4" t="str">
        <f>IF(IFERROR(VLOOKUP(M165,illustrative_procedures!$A$1:$O$1000,13,FALSE),"")=0,"",IFERROR(VLOOKUP(M165,illustrative_procedures!$A$1:$O$1000,13,FALSE),""))</f>
        <v>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v>
      </c>
      <c r="K165" s="4" t="str">
        <f>IF(IFERROR(VLOOKUP(M165,illustrative_procedures!$A$1:$O$1000,14,FALSE),"")=0,"",IFERROR(VLOOKUP(M165,illustrative_procedures!$A$1:$O$1000,14,FALSE),""))</f>
        <v>Interview key personnel to determine if reviews, tests or audits are completed by the organization to verify multiple factors that may impact the confidentiality, integrity or availability of information and systems are evaluated as part of the risk assessment process.</v>
      </c>
      <c r="L165" s="4" t="str">
        <f>IF(IFERROR(VLOOKUP(M165,illustrative_procedures!$A$1:$O$1000,15,FALSE),"")=0,"",IFERROR(VLOOKUP(M165,illustrative_procedures!$A$1:$O$1000,15,FALSE),""))</f>
        <v>Obtain and examine supporting documentation maintained as evidence of these reviews, tests or audits to determine if issues identified were investigated and corrected.</v>
      </c>
      <c r="M165" s="4" t="str">
        <f t="shared" si="2"/>
        <v>Risk assessments include the evaluation of multiple factors that may impact security as well as the likelihood and impact from a loss of con</v>
      </c>
      <c r="N165" s="4" t="str">
        <f>IF(assessment_report_column!K165=0,"",assessment_report_column!K165)</f>
        <v>17 Risk Management</v>
      </c>
    </row>
    <row r="166" spans="1:14" s="6" customFormat="1" ht="372" x14ac:dyDescent="0.25">
      <c r="A166" s="4" t="str">
        <f>IF(assessment_report_column!L166=0,"",assessment_report_column!L166)</f>
        <v>1710.03a1Organizational.9</v>
      </c>
      <c r="B166" s="4">
        <f>IF(IFERROR(VLOOKUP(N166,'Domain Names'!$A$2:$C$20,2,FALSE),"")=0,"",IFERROR(VLOOKUP(N166,'Domain Names'!$A$2:$C$20,2,FALSE),""))</f>
        <v>17</v>
      </c>
      <c r="C166" s="4" t="str">
        <f>IF(IFERROR(VLOOKUP(N166,'Domain Names'!$A$2:$C$20,3,FALSE),"")=0,"",IFERROR(VLOOKUP(N166,'Domain Names'!$A$2:$C$20,3,FALSE),""))</f>
        <v>Risk Management</v>
      </c>
      <c r="D166" s="4" t="str">
        <f>IF(assessment_report_column!P166=0,"",assessment_report_column!P166)</f>
        <v>03.a Risk Management Program Development</v>
      </c>
      <c r="E166" s="4" t="str">
        <f>IF(assessment_report_column!N166=0,"",assessment_report_column!N166)</f>
        <v>Organizational</v>
      </c>
      <c r="F166" s="4">
        <f>IF(assessment_report_column!O166=0,"",assessment_report_column!O166)</f>
        <v>1</v>
      </c>
      <c r="G166" s="4" t="str">
        <f>IF(assessment_report_column!S166=0,"",assessment_report_column!S166)</f>
        <v>The organization evaluates and manages risk prior to any significant change, after a serious incident, whenever a new significant risk factor is identified, or at a minimum annually.</v>
      </c>
      <c r="H166" s="4" t="str">
        <f>IF(IFERROR(VLOOKUP(M166,illustrative_procedures!$A$1:$O$1000,11,FALSE),"")=0,"",IFERROR(VLOOKUP(M166,illustrative_procedures!$A$1:$O$1000,11,FALSE),""))</f>
        <v>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v>
      </c>
      <c r="I166" s="4" t="str">
        <f>IF(IFERROR(VLOOKUP(M166,illustrative_procedures!$A$1:$O$1000,12,FALSE),"")=0,"",IFERROR(VLOOKUP(M166,illustrative_procedures!$A$1:$O$1000,12,FALSE),""))</f>
        <v>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v>
      </c>
      <c r="J166" s="4" t="str">
        <f>IF(IFERROR(VLOOKUP(M166,illustrative_procedures!$A$1:$O$1000,13,FALSE),"")=0,"",IFERROR(VLOOKUP(M166,illustrative_procedures!$A$1:$O$1000,13,FALSE),""))</f>
        <v>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v>
      </c>
      <c r="K166" s="4" t="str">
        <f>IF(IFERROR(VLOOKUP(M166,illustrative_procedures!$A$1:$O$1000,14,FALSE),"")=0,"",IFERROR(VLOOKUP(M166,illustrative_procedures!$A$1:$O$1000,14,FALSE),""))</f>
        <v>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v>
      </c>
      <c r="L166" s="4" t="str">
        <f>IF(IFERROR(VLOOKUP(M166,illustrative_procedures!$A$1:$O$1000,15,FALSE),"")=0,"",IFERROR(VLOOKUP(M166,illustrative_procedures!$A$1:$O$1000,15,FALSE),""))</f>
        <v>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66" s="4" t="str">
        <f t="shared" si="2"/>
        <v>The organization evaluates and manages risk prior to any significant change, after a serious incident, whenever a new significant risk facto</v>
      </c>
      <c r="N166" s="4" t="str">
        <f>IF(assessment_report_column!K166=0,"",assessment_report_column!K166)</f>
        <v>17 Risk Management</v>
      </c>
    </row>
    <row r="167" spans="1:14" s="6" customFormat="1" ht="252" x14ac:dyDescent="0.25">
      <c r="A167" s="4" t="str">
        <f>IF(assessment_report_column!L167=0,"",assessment_report_column!L167)</f>
        <v>1713.03c1Organizational.3</v>
      </c>
      <c r="B167" s="4">
        <f>IF(IFERROR(VLOOKUP(N167,'Domain Names'!$A$2:$C$20,2,FALSE),"")=0,"",IFERROR(VLOOKUP(N167,'Domain Names'!$A$2:$C$20,2,FALSE),""))</f>
        <v>17</v>
      </c>
      <c r="C167" s="4" t="str">
        <f>IF(IFERROR(VLOOKUP(N167,'Domain Names'!$A$2:$C$20,3,FALSE),"")=0,"",IFERROR(VLOOKUP(N167,'Domain Names'!$A$2:$C$20,3,FALSE),""))</f>
        <v>Risk Management</v>
      </c>
      <c r="D167" s="4" t="str">
        <f>IF(assessment_report_column!P167=0,"",assessment_report_column!P167)</f>
        <v>03.c Risk Mitigation</v>
      </c>
      <c r="E167" s="4" t="str">
        <f>IF(assessment_report_column!N167=0,"",assessment_report_column!N167)</f>
        <v>Organizational</v>
      </c>
      <c r="F167" s="4">
        <f>IF(assessment_report_column!O167=0,"",assessment_report_column!O167)</f>
        <v>1</v>
      </c>
      <c r="G167" s="4" t="str">
        <f>IF(assessment_report_column!S167=0,"",assessment_report_column!S167)</f>
        <v>The covered entity mitigates any harmful effect that is known to the covered entity of a use or disclosure of PHI by the covered entity or its business associates, in violation of its policies and procedures.</v>
      </c>
      <c r="H167" s="4" t="str">
        <f>IF(IFERROR(VLOOKUP(M167,illustrative_procedures!$A$1:$O$1000,11,FALSE),"")=0,"",IFERROR(VLOOKUP(M167,illustrative_procedures!$A$1:$O$1000,11,FALSE),""))</f>
        <v>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v>
      </c>
      <c r="I167" s="4" t="str">
        <f>IF(IFERROR(VLOOKUP(M167,illustrative_procedures!$A$1:$O$1000,12,FALSE),"")=0,"",IFERROR(VLOOKUP(M167,illustrative_procedures!$A$1:$O$1000,12,FALSE),""))</f>
        <v>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v>
      </c>
      <c r="J167" s="4" t="str">
        <f>IF(IFERROR(VLOOKUP(M167,illustrative_procedures!$A$1:$O$1000,13,FALSE),"")=0,"",IFERROR(VLOOKUP(M167,illustrative_procedures!$A$1:$O$1000,13,FALSE),""))</f>
        <v>From a population of instances of non-compliance within the audit period, obtain and review documentation to determine whether corrective action/mitigation plans were developed and applied pursuant to relevant policies or procedures.</v>
      </c>
      <c r="K167" s="4" t="str">
        <f>IF(IFERROR(VLOOKUP(M167,illustrative_procedures!$A$1:$O$1000,14,FALSE),"")=0,"",IFERROR(VLOOKUP(M167,illustrative_procedures!$A$1:$O$1000,14,FALSE),""))</f>
        <v>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v>
      </c>
      <c r="L167" s="4" t="str">
        <f>IF(IFERROR(VLOOKUP(M167,illustrative_procedures!$A$1:$O$1000,15,FALSE),"")=0,"",IFERROR(VLOOKUP(M167,illustrative_procedures!$A$1:$O$1000,15,FALSE),""))</f>
        <v>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167" s="4" t="str">
        <f t="shared" si="2"/>
        <v>The covered entity mitigates any harmful effect that is known to the covered entity of a use or disclosure of PHI by the covered entity or i</v>
      </c>
      <c r="N167" s="4" t="str">
        <f>IF(assessment_report_column!K167=0,"",assessment_report_column!K167)</f>
        <v>17 Risk Management</v>
      </c>
    </row>
    <row r="168" spans="1:14" s="6" customFormat="1" ht="96" x14ac:dyDescent="0.25">
      <c r="A168" s="4" t="str">
        <f>IF(assessment_report_column!L168=0,"",assessment_report_column!L168)</f>
        <v>1702.03a2Organizational.1</v>
      </c>
      <c r="B168" s="4">
        <f>IF(IFERROR(VLOOKUP(N168,'Domain Names'!$A$2:$C$20,2,FALSE),"")=0,"",IFERROR(VLOOKUP(N168,'Domain Names'!$A$2:$C$20,2,FALSE),""))</f>
        <v>17</v>
      </c>
      <c r="C168" s="4" t="str">
        <f>IF(IFERROR(VLOOKUP(N168,'Domain Names'!$A$2:$C$20,3,FALSE),"")=0,"",IFERROR(VLOOKUP(N168,'Domain Names'!$A$2:$C$20,3,FALSE),""))</f>
        <v>Risk Management</v>
      </c>
      <c r="D168" s="4" t="str">
        <f>IF(assessment_report_column!P168=0,"",assessment_report_column!P168)</f>
        <v>03.a Risk Management Program Development</v>
      </c>
      <c r="E168" s="4" t="str">
        <f>IF(assessment_report_column!N168=0,"",assessment_report_column!N168)</f>
        <v>Organizational</v>
      </c>
      <c r="F168" s="4">
        <f>IF(assessment_report_column!O168=0,"",assessment_report_column!O168)</f>
        <v>2</v>
      </c>
      <c r="G168" s="4" t="str">
        <f>IF(assessment_report_column!S168=0,"",assessment_report_column!S168)</f>
        <v>The organization has implemented a formal methodology for tracking risk assessments and risk treatments.</v>
      </c>
      <c r="H168" s="4" t="str">
        <f>IF(IFERROR(VLOOKUP(M168,illustrative_procedures!$A$1:$O$1000,11,FALSE),"")=0,"",IFERROR(VLOOKUP(M168,illustrative_procedures!$A$1:$O$1000,11,FALSE),""))</f>
        <v>Obtain and examine the risk management policies to determine if requirements are defined for tracking risk assessments and risk treatments.</v>
      </c>
      <c r="I168" s="4" t="str">
        <f>IF(IFERROR(VLOOKUP(M168,illustrative_procedures!$A$1:$O$1000,12,FALSE),"")=0,"",IFERROR(VLOOKUP(M168,illustrative_procedures!$A$1:$O$1000,12,FALSE),""))</f>
        <v>Obtain and examine the risk management procedure documentation to determine if a process is defined for tracking risk assessments and risk treatments.</v>
      </c>
      <c r="J168" s="4" t="str">
        <f>IF(IFERROR(VLOOKUP(M168,illustrative_procedures!$A$1:$O$1000,13,FALSE),"")=0,"",IFERROR(VLOOKUP(M168,illustrative_procedures!$A$1:$O$1000,13,FALSE),""))</f>
        <v>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v>
      </c>
      <c r="K168" s="4" t="str">
        <f>IF(IFERROR(VLOOKUP(M168,illustrative_procedures!$A$1:$O$1000,14,FALSE),"")=0,"",IFERROR(VLOOKUP(M168,illustrative_procedures!$A$1:$O$1000,14,FALSE),""))</f>
        <v>Interview key personnel to determine if reviews, tests or audits are completed by the organization to verify risk assessments and risk treatments are tracked.</v>
      </c>
      <c r="L168" s="4" t="str">
        <f>IF(IFERROR(VLOOKUP(M168,illustrative_procedures!$A$1:$O$1000,15,FALSE),"")=0,"",IFERROR(VLOOKUP(M168,illustrative_procedures!$A$1:$O$1000,15,FALSE),""))</f>
        <v>Obtain and examine supporting documentation maintained as evidence of these reviews, tests or audits to determine if issues identified were investigated and corrected.</v>
      </c>
      <c r="M168" s="4" t="str">
        <f t="shared" si="2"/>
        <v>The organization has implemented a formal methodology for tracking risk assessments and risk treatments.</v>
      </c>
      <c r="N168" s="4" t="str">
        <f>IF(assessment_report_column!K168=0,"",assessment_report_column!K168)</f>
        <v>17 Risk Management</v>
      </c>
    </row>
    <row r="169" spans="1:14" s="6" customFormat="1" ht="156" x14ac:dyDescent="0.25">
      <c r="A169" s="4" t="str">
        <f>IF(assessment_report_column!L169=0,"",assessment_report_column!L169)</f>
        <v>1703.03a3Organizational.123</v>
      </c>
      <c r="B169" s="4">
        <f>IF(IFERROR(VLOOKUP(N169,'Domain Names'!$A$2:$C$20,2,FALSE),"")=0,"",IFERROR(VLOOKUP(N169,'Domain Names'!$A$2:$C$20,2,FALSE),""))</f>
        <v>17</v>
      </c>
      <c r="C169" s="4" t="str">
        <f>IF(IFERROR(VLOOKUP(N169,'Domain Names'!$A$2:$C$20,3,FALSE),"")=0,"",IFERROR(VLOOKUP(N169,'Domain Names'!$A$2:$C$20,3,FALSE),""))</f>
        <v>Risk Management</v>
      </c>
      <c r="D169" s="4" t="str">
        <f>IF(assessment_report_column!P169=0,"",assessment_report_column!P169)</f>
        <v>03.a Risk Management Program Development</v>
      </c>
      <c r="E169" s="4" t="str">
        <f>IF(assessment_report_column!N169=0,"",assessment_report_column!N169)</f>
        <v>Organizational</v>
      </c>
      <c r="F169" s="4">
        <f>IF(assessment_report_column!O169=0,"",assessment_report_column!O169)</f>
        <v>3</v>
      </c>
      <c r="G169" s="4" t="str">
        <f>IF(assessment_report_column!S169=0,"",assessment_report_column!S169)</f>
        <v>The organization maintains and updates (no less than annually) a formal program that includes the identification, detection and response to the detection of relevant patterns, practices or specific activities that may indicate identify theft.</v>
      </c>
      <c r="H169" s="4" t="str">
        <f>IF(IFERROR(VLOOKUP(M169,illustrative_procedures!$A$1:$O$1000,11,FALSE),"")=0,"",IFERROR(VLOOKUP(M169,illustrative_procedures!$A$1:$O$1000,11,FALSE),""))</f>
        <v>Obtain and examine the risk management policies to determine if requirements are defined for identifying, detecting and responding to the detection of relevant patterns, practices or specific activities that may indicate identity theft.</v>
      </c>
      <c r="I169" s="4" t="str">
        <f>IF(IFERROR(VLOOKUP(M169,illustrative_procedures!$A$1:$O$1000,12,FALSE),"")=0,"",IFERROR(VLOOKUP(M169,illustrative_procedures!$A$1:$O$1000,12,FALSE),""))</f>
        <v>Obtain and examine the risk management procedure documentation to determine if a process is defined for identifying, detecting and responding to the detection of relevant patterns, practices or specific activities that may indicate identity theft.</v>
      </c>
      <c r="J169" s="4" t="str">
        <f>IF(IFERROR(VLOOKUP(M169,illustrative_procedures!$A$1:$O$1000,13,FALSE),"")=0,"",IFERROR(VLOOKUP(M169,illustrative_procedures!$A$1:$O$1000,13,FALSE),""))</f>
        <v>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v>
      </c>
      <c r="K169" s="4" t="str">
        <f>IF(IFERROR(VLOOKUP(M169,illustrative_procedures!$A$1:$O$1000,14,FALSE),"")=0,"",IFERROR(VLOOKUP(M169,illustrative_procedures!$A$1:$O$1000,14,FALSE),""))</f>
        <v>Interview key personnel to determine if reviews, tests or audits are completed by the organization to verify relevant patterns, practices or specific activities that may indicate identity theft are identified, detected and responded to.</v>
      </c>
      <c r="L169" s="4" t="str">
        <f>IF(IFERROR(VLOOKUP(M169,illustrative_procedures!$A$1:$O$1000,15,FALSE),"")=0,"",IFERROR(VLOOKUP(M169,illustrative_procedures!$A$1:$O$1000,15,FALSE),""))</f>
        <v>Obtain and examine supporting documentation maintained as evidence of these reviews, tests or audits to determine if issues identified were investigated and corrected.</v>
      </c>
      <c r="M169" s="4" t="str">
        <f t="shared" si="2"/>
        <v xml:space="preserve">The organization maintains and updates (no less than annually) a formal program that includes the identification, detection and response to </v>
      </c>
      <c r="N169" s="4" t="str">
        <f>IF(assessment_report_column!K169=0,"",assessment_report_column!K169)</f>
        <v>17 Risk Management</v>
      </c>
    </row>
    <row r="170" spans="1:14" s="6" customFormat="1" ht="409.5" x14ac:dyDescent="0.25">
      <c r="A170" s="4" t="str">
        <f>IF(assessment_report_column!L170=0,"",assessment_report_column!L170)</f>
        <v>1711.03.a3Organizational.4</v>
      </c>
      <c r="B170" s="4">
        <f>IF(IFERROR(VLOOKUP(N170,'Domain Names'!$A$2:$C$20,2,FALSE),"")=0,"",IFERROR(VLOOKUP(N170,'Domain Names'!$A$2:$C$20,2,FALSE),""))</f>
        <v>17</v>
      </c>
      <c r="C170" s="4" t="str">
        <f>IF(IFERROR(VLOOKUP(N170,'Domain Names'!$A$2:$C$20,3,FALSE),"")=0,"",IFERROR(VLOOKUP(N170,'Domain Names'!$A$2:$C$20,3,FALSE),""))</f>
        <v>Risk Management</v>
      </c>
      <c r="D170" s="4" t="str">
        <f>IF(assessment_report_column!P170=0,"",assessment_report_column!P170)</f>
        <v>03.a Risk Management Program Development</v>
      </c>
      <c r="E170" s="4" t="str">
        <f>IF(assessment_report_column!N170=0,"",assessment_report_column!N170)</f>
        <v>Organizational</v>
      </c>
      <c r="F170" s="4">
        <f>IF(assessment_report_column!O170=0,"",assessment_report_column!O170)</f>
        <v>3</v>
      </c>
      <c r="G170" s="4" t="str">
        <f>IF(assessment_report_column!S170=0,"",assessment_report_column!S170)</f>
        <v>Personal identifying information (PII) is defined appropriately.</v>
      </c>
      <c r="H170" s="4" t="str">
        <f>IF(IFERROR(VLOOKUP(M170,illustrative_procedures!$A$1:$O$1000,11,FALSE),"")=0,"",IFERROR(VLOOKUP(M170,illustrative_procedures!$A$1:$O$1000,11,FALSE),""))</f>
        <v>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v>
      </c>
      <c r="I170" s="4" t="str">
        <f>IF(IFERROR(VLOOKUP(M170,illustrative_procedures!$A$1:$O$1000,12,FALSE),"")=0,"",IFERROR(VLOOKUP(M170,illustrative_procedures!$A$1:$O$1000,12,FALSE),""))</f>
        <v>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v>
      </c>
      <c r="J170" s="4" t="str">
        <f>IF(IFERROR(VLOOKUP(M170,illustrative_procedures!$A$1:$O$1000,13,FALSE),"")=0,"",IFERROR(VLOOKUP(M170,illustrative_procedures!$A$1:$O$1000,13,FALSE),""))</f>
        <v>Examine written and electronic records the organization has classified as containing PII and those that do not.  Determine if the records are classified appropriately (per the requirements outlined in the illustrative procedure for policy).</v>
      </c>
      <c r="K170" s="4" t="str">
        <f>IF(IFERROR(VLOOKUP(M170,illustrative_procedures!$A$1:$O$1000,14,FALSE),"")=0,"",IFERROR(VLOOKUP(M170,illustrative_procedures!$A$1:$O$1000,14,FALSE),""))</f>
        <v>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v>
      </c>
      <c r="L170" s="4" t="str">
        <f>IF(IFERROR(VLOOKUP(M170,illustrative_procedures!$A$1:$O$1000,15,FALSE),"")=0,"",IFERROR(VLOOKUP(M170,illustrative_procedures!$A$1:$O$1000,15,FALSE),""))</f>
        <v>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70" s="4" t="str">
        <f t="shared" si="2"/>
        <v>Personal identifying information (PII) is defined appropriately.</v>
      </c>
      <c r="N170" s="4" t="str">
        <f>IF(assessment_report_column!K170=0,"",assessment_report_column!K170)</f>
        <v>17 Risk Management</v>
      </c>
    </row>
    <row r="171" spans="1:14" s="6" customFormat="1" ht="276" x14ac:dyDescent="0.25">
      <c r="A171" s="4" t="str">
        <f>IF(assessment_report_column!L171=0,"",assessment_report_column!L171)</f>
        <v>1712.03.a3Organizational.5</v>
      </c>
      <c r="B171" s="4">
        <f>IF(IFERROR(VLOOKUP(N171,'Domain Names'!$A$2:$C$20,2,FALSE),"")=0,"",IFERROR(VLOOKUP(N171,'Domain Names'!$A$2:$C$20,2,FALSE),""))</f>
        <v>17</v>
      </c>
      <c r="C171" s="4" t="str">
        <f>IF(IFERROR(VLOOKUP(N171,'Domain Names'!$A$2:$C$20,3,FALSE),"")=0,"",IFERROR(VLOOKUP(N171,'Domain Names'!$A$2:$C$20,3,FALSE),""))</f>
        <v>Risk Management</v>
      </c>
      <c r="D171" s="4" t="str">
        <f>IF(assessment_report_column!P171=0,"",assessment_report_column!P171)</f>
        <v>03.a Risk Management Program Development</v>
      </c>
      <c r="E171" s="4" t="str">
        <f>IF(assessment_report_column!N171=0,"",assessment_report_column!N171)</f>
        <v>Organizational</v>
      </c>
      <c r="F171" s="4">
        <f>IF(assessment_report_column!O171=0,"",assessment_report_column!O171)</f>
        <v>3</v>
      </c>
      <c r="G171" s="4" t="str">
        <f>IF(assessment_report_column!S171=0,"",assessment_report_column!S171)</f>
        <v>The identity theft prevention program includes financial and medical identity theft, including theft in connection with the opening of an account or any existing account that involves or is designed to permit multiple payments or transactions.</v>
      </c>
      <c r="H171" s="4" t="str">
        <f>IF(IFERROR(VLOOKUP(M171,illustrative_procedures!$A$1:$O$1000,11,FALSE),"")=0,"",IFERROR(VLOOKUP(M171,illustrative_procedures!$A$1:$O$1000,11,FALSE),""))</f>
        <v>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v>
      </c>
      <c r="I171" s="4" t="str">
        <f>IF(IFERROR(VLOOKUP(M171,illustrative_procedures!$A$1:$O$1000,12,FALSE),"")=0,"",IFERROR(VLOOKUP(M171,illustrative_procedures!$A$1:$O$1000,12,FALSE),""))</f>
        <v>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v>
      </c>
      <c r="J171" s="4" t="str">
        <f>IF(IFERROR(VLOOKUP(M171,illustrative_procedures!$A$1:$O$1000,13,FALSE),"")=0,"",IFERROR(VLOOKUP(M171,illustrative_procedures!$A$1:$O$1000,13,FALSE),""))</f>
        <v>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v>
      </c>
      <c r="K171" s="4" t="str">
        <f>IF(IFERROR(VLOOKUP(M171,illustrative_procedures!$A$1:$O$1000,14,FALSE),"")=0,"",IFERROR(VLOOKUP(M171,illustrative_procedures!$A$1:$O$1000,14,FALSE),""))</f>
        <v>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v>
      </c>
      <c r="L171" s="4" t="str">
        <f>IF(IFERROR(VLOOKUP(M171,illustrative_procedures!$A$1:$O$1000,15,FALSE),"")=0,"",IFERROR(VLOOKUP(M171,illustrative_procedures!$A$1:$O$1000,15,FALSE),""))</f>
        <v>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v>
      </c>
      <c r="M171" s="4" t="str">
        <f t="shared" si="2"/>
        <v>The identity theft prevention program includes financial and medical identity theft, including theft in connection with the opening of an ac</v>
      </c>
      <c r="N171" s="4" t="str">
        <f>IF(assessment_report_column!K171=0,"",assessment_report_column!K171)</f>
        <v>17 Risk Management</v>
      </c>
    </row>
    <row r="172" spans="1:14" s="6" customFormat="1" ht="72" x14ac:dyDescent="0.25">
      <c r="A172" s="4" t="str">
        <f>IF(assessment_report_column!L172=0,"",assessment_report_column!L172)</f>
        <v>1801.08b1Organizational.124</v>
      </c>
      <c r="B172" s="4">
        <f>IF(IFERROR(VLOOKUP(N172,'Domain Names'!$A$2:$C$20,2,FALSE),"")=0,"",IFERROR(VLOOKUP(N172,'Domain Names'!$A$2:$C$20,2,FALSE),""))</f>
        <v>18</v>
      </c>
      <c r="C172" s="4" t="str">
        <f>IF(IFERROR(VLOOKUP(N172,'Domain Names'!$A$2:$C$20,3,FALSE),"")=0,"",IFERROR(VLOOKUP(N172,'Domain Names'!$A$2:$C$20,3,FALSE),""))</f>
        <v>Physical &amp; Environmental Security</v>
      </c>
      <c r="D172" s="4" t="str">
        <f>IF(assessment_report_column!P172=0,"",assessment_report_column!P172)</f>
        <v>08.b Physical Entry Controls</v>
      </c>
      <c r="E172" s="4" t="str">
        <f>IF(assessment_report_column!N172=0,"",assessment_report_column!N172)</f>
        <v>Organizational</v>
      </c>
      <c r="F172" s="4">
        <f>IF(assessment_report_column!O172=0,"",assessment_report_column!O172)</f>
        <v>1</v>
      </c>
      <c r="G172" s="4" t="str">
        <f>IF(assessment_report_column!S172=0,"",assessment_report_column!S172)</f>
        <v>Visitor and third party support access is recorded and supervised unless previously approved.</v>
      </c>
      <c r="H172" s="4" t="str">
        <f>IF(IFERROR(VLOOKUP(M172,illustrative_procedures!$A$1:$O$1000,11,FALSE),"")=0,"",IFERROR(VLOOKUP(M172,illustrative_procedures!$A$1:$O$1000,11,FALSE),""))</f>
        <v>Obtain and examine the visitor security policies to determine if requirements are defined for recording and supervising visitor and third party access, unless previously authorized.</v>
      </c>
      <c r="I172" s="4" t="str">
        <f>IF(IFERROR(VLOOKUP(M172,illustrative_procedures!$A$1:$O$1000,12,FALSE),"")=0,"",IFERROR(VLOOKUP(M172,illustrative_procedures!$A$1:$O$1000,12,FALSE),""))</f>
        <v>Obtain and examine the visitor security procedure documentation to determine if a process is defined for recording and supervising visitor and third party access, unless previously authorized.</v>
      </c>
      <c r="J172" s="4" t="str">
        <f>IF(IFERROR(VLOOKUP(M172,illustrative_procedures!$A$1:$O$1000,13,FALSE),"")=0,"",IFERROR(VLOOKUP(M172,illustrative_procedures!$A$1:$O$1000,13,FALSE),""))</f>
        <v>Interview the individual(s) responsible for visitor security to determine if a process has been implemented for recording and supervising visitor and third party access, unless previously authorized in accordance with the documented procedures.</v>
      </c>
      <c r="K172" s="4" t="str">
        <f>IF(IFERROR(VLOOKUP(M172,illustrative_procedures!$A$1:$O$1000,14,FALSE),"")=0,"",IFERROR(VLOOKUP(M172,illustrative_procedures!$A$1:$O$1000,14,FALSE),""))</f>
        <v>Interview key personnel to determine if reviews, tests or audits are completed by the organization to verify visitor and third party access is recorded and supervised, unless previously authorized.</v>
      </c>
      <c r="L172" s="4" t="str">
        <f>IF(IFERROR(VLOOKUP(M172,illustrative_procedures!$A$1:$O$1000,15,FALSE),"")=0,"",IFERROR(VLOOKUP(M172,illustrative_procedures!$A$1:$O$1000,15,FALSE),""))</f>
        <v>Obtain and examine supporting documentation maintained as evidence of these reviews, tests or audits to determine if issues identified were investigated and corrected.</v>
      </c>
      <c r="M172" s="4" t="str">
        <f t="shared" si="2"/>
        <v>Visitor and third party support access is recorded and supervised unless previously approved.</v>
      </c>
      <c r="N172" s="4" t="str">
        <f>IF(assessment_report_column!K172=0,"",assessment_report_column!K172)</f>
        <v>18 Physical &amp; Environmental Security</v>
      </c>
    </row>
    <row r="173" spans="1:14" s="6" customFormat="1" ht="132" x14ac:dyDescent="0.25">
      <c r="A173" s="4" t="str">
        <f>IF(assessment_report_column!L173=0,"",assessment_report_column!L173)</f>
        <v>1802.08b1Organizational.3</v>
      </c>
      <c r="B173" s="4">
        <f>IF(IFERROR(VLOOKUP(N173,'Domain Names'!$A$2:$C$20,2,FALSE),"")=0,"",IFERROR(VLOOKUP(N173,'Domain Names'!$A$2:$C$20,2,FALSE),""))</f>
        <v>18</v>
      </c>
      <c r="C173" s="4" t="str">
        <f>IF(IFERROR(VLOOKUP(N173,'Domain Names'!$A$2:$C$20,3,FALSE),"")=0,"",IFERROR(VLOOKUP(N173,'Domain Names'!$A$2:$C$20,3,FALSE),""))</f>
        <v>Physical &amp; Environmental Security</v>
      </c>
      <c r="D173" s="4" t="str">
        <f>IF(assessment_report_column!P173=0,"",assessment_report_column!P173)</f>
        <v>08.b Physical Entry Controls</v>
      </c>
      <c r="E173" s="4" t="str">
        <f>IF(assessment_report_column!N173=0,"",assessment_report_column!N173)</f>
        <v>Organizational</v>
      </c>
      <c r="F173" s="4">
        <f>IF(assessment_report_column!O173=0,"",assessment_report_column!O173)</f>
        <v>1</v>
      </c>
      <c r="G173" s="4" t="str">
        <f>IF(assessment_report_column!S173=0,"",assessment_report_column!S173)</f>
        <v>Areas where sensitive information (e.g., covered information, payment card data) is stored or processed is controlled and restricted to authorized individuals only.</v>
      </c>
      <c r="H173" s="4" t="str">
        <f>IF(IFERROR(VLOOKUP(M173,illustrative_procedures!$A$1:$O$1000,11,FALSE),"")=0,"",IFERROR(VLOOKUP(M173,illustrative_procedures!$A$1:$O$1000,11,FALSE),""))</f>
        <v>Obtain and examine the physical and environmental security policies to determine if requirements are defined for controlling and restricting access to areas where covered information is stored or processed.</v>
      </c>
      <c r="I173" s="4" t="str">
        <f>IF(IFERROR(VLOOKUP(M173,illustrative_procedures!$A$1:$O$1000,12,FALSE),"")=0,"",IFERROR(VLOOKUP(M173,illustrative_procedures!$A$1:$O$1000,12,FALSE),""))</f>
        <v>Obtain and examine the physical and environmental security procedure documentation to determine if a process is defined for controlling and restricting access to areas where covered information is stored or processed.</v>
      </c>
      <c r="J173" s="4" t="str">
        <f>IF(IFERROR(VLOOKUP(M173,illustrative_procedures!$A$1:$O$1000,13,FALSE),"")=0,"",IFERROR(VLOOKUP(M173,illustrative_procedures!$A$1:$O$1000,13,FALSE),""))</f>
        <v>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v>
      </c>
      <c r="K173" s="4" t="str">
        <f>IF(IFERROR(VLOOKUP(M173,illustrative_procedures!$A$1:$O$1000,14,FALSE),"")=0,"",IFERROR(VLOOKUP(M173,illustrative_procedures!$A$1:$O$1000,14,FALSE),""))</f>
        <v>Interview key personnel to determine if reviews, tests or audits are completed by the organization to verify access to areas where covered information is stored or processed is controlled or restricted.</v>
      </c>
      <c r="L173" s="4" t="str">
        <f>IF(IFERROR(VLOOKUP(M173,illustrative_procedures!$A$1:$O$1000,15,FALSE),"")=0,"",IFERROR(VLOOKUP(M173,illustrative_procedures!$A$1:$O$1000,15,FALSE),""))</f>
        <v>Obtain and examine supporting documentation maintained as evidence of these reviews, tests or audits to determine if issues identified were investigated and corrected.</v>
      </c>
      <c r="M173" s="4" t="str">
        <f t="shared" si="2"/>
        <v>Areas where sensitive information (e.g., covered information, payment card data) is stored or processed is controlled and restricted to auth</v>
      </c>
      <c r="N173" s="4" t="str">
        <f>IF(assessment_report_column!K173=0,"",assessment_report_column!K173)</f>
        <v>18 Physical &amp; Environmental Security</v>
      </c>
    </row>
    <row r="174" spans="1:14" s="6" customFormat="1" ht="132" x14ac:dyDescent="0.25">
      <c r="A174" s="4" t="str">
        <f>IF(assessment_report_column!L174=0,"",assessment_report_column!L174)</f>
        <v>1803.08b1Organizational.5</v>
      </c>
      <c r="B174" s="4">
        <f>IF(IFERROR(VLOOKUP(N174,'Domain Names'!$A$2:$C$20,2,FALSE),"")=0,"",IFERROR(VLOOKUP(N174,'Domain Names'!$A$2:$C$20,2,FALSE),""))</f>
        <v>18</v>
      </c>
      <c r="C174" s="4" t="str">
        <f>IF(IFERROR(VLOOKUP(N174,'Domain Names'!$A$2:$C$20,3,FALSE),"")=0,"",IFERROR(VLOOKUP(N174,'Domain Names'!$A$2:$C$20,3,FALSE),""))</f>
        <v>Physical &amp; Environmental Security</v>
      </c>
      <c r="D174" s="4" t="str">
        <f>IF(assessment_report_column!P174=0,"",assessment_report_column!P174)</f>
        <v>08.b Physical Entry Controls</v>
      </c>
      <c r="E174" s="4" t="str">
        <f>IF(assessment_report_column!N174=0,"",assessment_report_column!N174)</f>
        <v>Organizational</v>
      </c>
      <c r="F174" s="4">
        <f>IF(assessment_report_column!O174=0,"",assessment_report_column!O174)</f>
        <v>1</v>
      </c>
      <c r="G174" s="4" t="str">
        <f>IF(assessment_report_column!S174=0,"",assessment_report_column!S174)</f>
        <v>Repairs or modifications to the physical components of a facility which are related to security (e.g., hardware, walls, doors and locks) are documented and retained in accordance with the organization's retention policy.</v>
      </c>
      <c r="H174" s="4" t="str">
        <f>IF(IFERROR(VLOOKUP(M174,illustrative_procedures!$A$1:$O$1000,11,FALSE),"")=0,"",IFERROR(VLOOKUP(M174,illustrative_procedures!$A$1:$O$1000,11,FALSE),""))</f>
        <v>Obtain and examine the asset maintenance and repair policies to determine if requirements are defined for documenting and retaining documentation of repairs.</v>
      </c>
      <c r="I174" s="4" t="str">
        <f>IF(IFERROR(VLOOKUP(M174,illustrative_procedures!$A$1:$O$1000,12,FALSE),"")=0,"",IFERROR(VLOOKUP(M174,illustrative_procedures!$A$1:$O$1000,12,FALSE),""))</f>
        <v>Obtain and examine the asset maintenance and repair procedure documentation to determine if a process is defined for documenting and retaining documentation of repairs.</v>
      </c>
      <c r="J174" s="4" t="str">
        <f>IF(IFERROR(VLOOKUP(M174,illustrative_procedures!$A$1:$O$1000,13,FALSE),"")=0,"",IFERROR(VLOOKUP(M174,illustrative_procedures!$A$1:$O$1000,13,FALSE),""))</f>
        <v>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v>
      </c>
      <c r="K174" s="4" t="str">
        <f>IF(IFERROR(VLOOKUP(M174,illustrative_procedures!$A$1:$O$1000,14,FALSE),"")=0,"",IFERROR(VLOOKUP(M174,illustrative_procedures!$A$1:$O$1000,14,FALSE),""))</f>
        <v>Interview key personnel to determine if reviews, tests or audits are completed by the organization to verify documentation of repairs is maintained and retained.</v>
      </c>
      <c r="L174" s="4" t="str">
        <f>IF(IFERROR(VLOOKUP(M174,illustrative_procedures!$A$1:$O$1000,15,FALSE),"")=0,"",IFERROR(VLOOKUP(M174,illustrative_procedures!$A$1:$O$1000,15,FALSE),""))</f>
        <v>Obtain and examine supporting documentation maintained as evidence of these reviews, tests or audits to determine if issues identified were investigated and corrected.</v>
      </c>
      <c r="M174" s="4" t="str">
        <f t="shared" si="2"/>
        <v>Repairs or modifications to the physical components of a facility which are related to security (e.g., hardware, walls, doors and locks) are</v>
      </c>
      <c r="N174" s="4" t="str">
        <f>IF(assessment_report_column!K174=0,"",assessment_report_column!K174)</f>
        <v>18 Physical &amp; Environmental Security</v>
      </c>
    </row>
    <row r="175" spans="1:14" s="6" customFormat="1" ht="120" x14ac:dyDescent="0.25">
      <c r="A175" s="4" t="str">
        <f>IF(assessment_report_column!L175=0,"",assessment_report_column!L175)</f>
        <v>1814.08d1Organizational.12</v>
      </c>
      <c r="B175" s="4">
        <f>IF(IFERROR(VLOOKUP(N175,'Domain Names'!$A$2:$C$20,2,FALSE),"")=0,"",IFERROR(VLOOKUP(N175,'Domain Names'!$A$2:$C$20,2,FALSE),""))</f>
        <v>18</v>
      </c>
      <c r="C175" s="4" t="str">
        <f>IF(IFERROR(VLOOKUP(N175,'Domain Names'!$A$2:$C$20,3,FALSE),"")=0,"",IFERROR(VLOOKUP(N175,'Domain Names'!$A$2:$C$20,3,FALSE),""))</f>
        <v>Physical &amp; Environmental Security</v>
      </c>
      <c r="D175" s="4" t="str">
        <f>IF(assessment_report_column!P175=0,"",assessment_report_column!P175)</f>
        <v>08.d Protecting Against External and Environmental Threats</v>
      </c>
      <c r="E175" s="4" t="str">
        <f>IF(assessment_report_column!N175=0,"",assessment_report_column!N175)</f>
        <v>Organizational</v>
      </c>
      <c r="F175" s="4">
        <f>IF(assessment_report_column!O175=0,"",assessment_report_column!O175)</f>
        <v>1</v>
      </c>
      <c r="G175" s="4" t="str">
        <f>IF(assessment_report_column!S175=0,"",assessment_report_column!S175)</f>
        <v>Fire extinguishers and detectors are installed according to applicable laws and regulations.</v>
      </c>
      <c r="H175" s="4" t="str">
        <f>IF(IFERROR(VLOOKUP(M175,illustrative_procedures!$A$1:$O$1000,11,FALSE),"")=0,"",IFERROR(VLOOKUP(M175,illustrative_procedures!$A$1:$O$1000,11,FALSE),""))</f>
        <v>Obtain and examine the physical and environmental security policies to determine if requirements are defined for installing fire extinguishers and detectors according to applicable laws and regulations.</v>
      </c>
      <c r="I175" s="4" t="str">
        <f>IF(IFERROR(VLOOKUP(M175,illustrative_procedures!$A$1:$O$1000,12,FALSE),"")=0,"",IFERROR(VLOOKUP(M175,illustrative_procedures!$A$1:$O$1000,12,FALSE),""))</f>
        <v>Obtain and examine the physical and environmental security procedure documentation to determine if a process is defined for installing fire extinguishers and detectors according to applicable laws and regulations.</v>
      </c>
      <c r="J175" s="4" t="str">
        <f>IF(IFERROR(VLOOKUP(M175,illustrative_procedures!$A$1:$O$1000,13,FALSE),"")=0,"",IFERROR(VLOOKUP(M175,illustrative_procedures!$A$1:$O$1000,13,FALSE),""))</f>
        <v>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v>
      </c>
      <c r="K175" s="4" t="str">
        <f>IF(IFERROR(VLOOKUP(M175,illustrative_procedures!$A$1:$O$1000,14,FALSE),"")=0,"",IFERROR(VLOOKUP(M175,illustrative_procedures!$A$1:$O$1000,14,FALSE),""))</f>
        <v>Interview key personnel to determine if reviews, tests or audits are completed by the organization to verify fire extinguishers and detectors are installed according to applicable laws and regulations.</v>
      </c>
      <c r="L175" s="4" t="str">
        <f>IF(IFERROR(VLOOKUP(M175,illustrative_procedures!$A$1:$O$1000,15,FALSE),"")=0,"",IFERROR(VLOOKUP(M175,illustrative_procedures!$A$1:$O$1000,15,FALSE),""))</f>
        <v>Obtain and examine supporting documentation maintained as evidence of these reviews, tests or audits to determine if issues identified were investigated and corrected.</v>
      </c>
      <c r="M175" s="4" t="str">
        <f t="shared" si="2"/>
        <v>Fire extinguishers and detectors are installed according to applicable laws and regulations.</v>
      </c>
      <c r="N175" s="4" t="str">
        <f>IF(assessment_report_column!K175=0,"",assessment_report_column!K175)</f>
        <v>18 Physical &amp; Environmental Security</v>
      </c>
    </row>
    <row r="176" spans="1:14" s="6" customFormat="1" ht="216" x14ac:dyDescent="0.25">
      <c r="A176" s="4" t="str">
        <f>IF(assessment_report_column!L176=0,"",assessment_report_column!L176)</f>
        <v>1819.08j1Organizational.23</v>
      </c>
      <c r="B176" s="4">
        <f>IF(IFERROR(VLOOKUP(N176,'Domain Names'!$A$2:$C$20,2,FALSE),"")=0,"",IFERROR(VLOOKUP(N176,'Domain Names'!$A$2:$C$20,2,FALSE),""))</f>
        <v>18</v>
      </c>
      <c r="C176" s="4" t="str">
        <f>IF(IFERROR(VLOOKUP(N176,'Domain Names'!$A$2:$C$20,3,FALSE),"")=0,"",IFERROR(VLOOKUP(N176,'Domain Names'!$A$2:$C$20,3,FALSE),""))</f>
        <v>Physical &amp; Environmental Security</v>
      </c>
      <c r="D176" s="4" t="str">
        <f>IF(assessment_report_column!P176=0,"",assessment_report_column!P176)</f>
        <v>08.j Equipment Maintenance</v>
      </c>
      <c r="E176" s="4" t="str">
        <f>IF(assessment_report_column!N176=0,"",assessment_report_column!N176)</f>
        <v>Organizational</v>
      </c>
      <c r="F176" s="4">
        <f>IF(assessment_report_column!O176=0,"",assessment_report_column!O176)</f>
        <v>1</v>
      </c>
      <c r="G176" s="4" t="str">
        <f>IF(assessment_report_column!S176=0,"",assessment_report_column!S176)</f>
        <v>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v>
      </c>
      <c r="H176" s="4" t="str">
        <f>IF(IFERROR(VLOOKUP(M176,illustrative_procedures!$A$1:$O$1000,11,FALSE),"")=0,"",IFERROR(VLOOKUP(M176,illustrative_procedures!$A$1:$O$1000,11,FALSE),""))</f>
        <v>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v>
      </c>
      <c r="I176" s="4" t="str">
        <f>IF(IFERROR(VLOOKUP(M176,illustrative_procedures!$A$1:$O$1000,12,FALSE),"")=0,"",IFERROR(VLOOKUP(M176,illustrative_procedures!$A$1:$O$1000,12,FALSE),""))</f>
        <v>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v>
      </c>
      <c r="J176" s="4" t="str">
        <f>IF(IFERROR(VLOOKUP(M176,illustrative_procedures!$A$1:$O$1000,13,FALSE),"")=0,"",IFERROR(VLOOKUP(M176,illustrative_procedures!$A$1:$O$1000,13,FALSE),""))</f>
        <v>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v>
      </c>
      <c r="K176" s="4" t="str">
        <f>IF(IFERROR(VLOOKUP(M176,illustrative_procedures!$A$1:$O$1000,14,FALSE),"")=0,"",IFERROR(VLOOKUP(M176,illustrative_procedures!$A$1:$O$1000,14,FALSE),""))</f>
        <v>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v>
      </c>
      <c r="L176" s="4" t="str">
        <f>IF(IFERROR(VLOOKUP(M176,illustrative_procedures!$A$1:$O$1000,15,FALSE),"")=0,"",IFERROR(VLOOKUP(M176,illustrative_procedures!$A$1:$O$1000,15,FALSE),""))</f>
        <v>Obtain and examine supporting documentation maintained as evidence of these reviews, tests or audits to determine if issues identified were investigated and corrected.</v>
      </c>
      <c r="M176" s="4" t="str">
        <f t="shared" si="2"/>
        <v>Maintenance and service is controlled and conducted by authorized personnel in accordance with supplier-recommended intervals, insurance pol</v>
      </c>
      <c r="N176" s="4" t="str">
        <f>IF(assessment_report_column!K176=0,"",assessment_report_column!K176)</f>
        <v>18 Physical &amp; Environmental Security</v>
      </c>
    </row>
    <row r="177" spans="1:14" s="6" customFormat="1" ht="108" x14ac:dyDescent="0.25">
      <c r="A177" s="4" t="str">
        <f>IF(assessment_report_column!L177=0,"",assessment_report_column!L177)</f>
        <v>1825.08l1Organizational.12456</v>
      </c>
      <c r="B177" s="4">
        <f>IF(IFERROR(VLOOKUP(N177,'Domain Names'!$A$2:$C$20,2,FALSE),"")=0,"",IFERROR(VLOOKUP(N177,'Domain Names'!$A$2:$C$20,2,FALSE),""))</f>
        <v>18</v>
      </c>
      <c r="C177" s="4" t="str">
        <f>IF(IFERROR(VLOOKUP(N177,'Domain Names'!$A$2:$C$20,3,FALSE),"")=0,"",IFERROR(VLOOKUP(N177,'Domain Names'!$A$2:$C$20,3,FALSE),""))</f>
        <v>Physical &amp; Environmental Security</v>
      </c>
      <c r="D177" s="4" t="str">
        <f>IF(assessment_report_column!P177=0,"",assessment_report_column!P177)</f>
        <v>08.l Secure Disposal or Re-Use of Equipment</v>
      </c>
      <c r="E177" s="4" t="str">
        <f>IF(assessment_report_column!N177=0,"",assessment_report_column!N177)</f>
        <v>Organizational</v>
      </c>
      <c r="F177" s="4">
        <f>IF(assessment_report_column!O177=0,"",assessment_report_column!O177)</f>
        <v>1</v>
      </c>
      <c r="G177" s="4" t="str">
        <f>IF(assessment_report_column!S177=0,"",assessment_report_column!S177)</f>
        <v>Electronic and physical media containing covered information is securely sanitized prior to reuse, or if it cannot be sanitized, is destroyed prior to disposal.</v>
      </c>
      <c r="H177" s="4" t="str">
        <f>IF(IFERROR(VLOOKUP(M177,illustrative_procedures!$A$1:$O$1000,11,FALSE),"")=0,"",IFERROR(VLOOKUP(M177,illustrative_procedures!$A$1:$O$1000,11,FALSE),""))</f>
        <v>Obtain and examine the disposal policies to determine if requirements are defined for securely destroying electronic and physical media containing covered information.</v>
      </c>
      <c r="I177" s="4" t="str">
        <f>IF(IFERROR(VLOOKUP(M177,illustrative_procedures!$A$1:$O$1000,12,FALSE),"")=0,"",IFERROR(VLOOKUP(M177,illustrative_procedures!$A$1:$O$1000,12,FALSE),""))</f>
        <v>Obtain and examine the disposal procedure documentation to determine if a process is defined for securely destroying electronic and physical media containing covered information.</v>
      </c>
      <c r="J177" s="4" t="str">
        <f>IF(IFERROR(VLOOKUP(M177,illustrative_procedures!$A$1:$O$1000,13,FALSE),"")=0,"",IFERROR(VLOOKUP(M177,illustrative_procedures!$A$1:$O$1000,13,FALSE),""))</f>
        <v>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v>
      </c>
      <c r="K177" s="4" t="str">
        <f>IF(IFERROR(VLOOKUP(M177,illustrative_procedures!$A$1:$O$1000,14,FALSE),"")=0,"",IFERROR(VLOOKUP(M177,illustrative_procedures!$A$1:$O$1000,14,FALSE),""))</f>
        <v>Interview key personnel to determine if reviews, tests or audits are completed by the organization to verify electronic and physical media containing covered information are securely destroyed.</v>
      </c>
      <c r="L177" s="4" t="str">
        <f>IF(IFERROR(VLOOKUP(M177,illustrative_procedures!$A$1:$O$1000,15,FALSE),"")=0,"",IFERROR(VLOOKUP(M177,illustrative_procedures!$A$1:$O$1000,15,FALSE),""))</f>
        <v>Obtain and examine supporting documentation maintained as evidence of these reviews, tests or audits to determine if issues identified were investigated and corrected.</v>
      </c>
      <c r="M177" s="4" t="str">
        <f t="shared" si="2"/>
        <v>Electronic and physical media containing covered information is securely sanitized prior to reuse, or if it cannot be sanitized, is destroye</v>
      </c>
      <c r="N177" s="4" t="str">
        <f>IF(assessment_report_column!K177=0,"",assessment_report_column!K177)</f>
        <v>18 Physical &amp; Environmental Security</v>
      </c>
    </row>
    <row r="178" spans="1:14" s="6" customFormat="1" ht="192" x14ac:dyDescent="0.25">
      <c r="A178" s="4" t="str">
        <f>IF(assessment_report_column!L178=0,"",assessment_report_column!L178)</f>
        <v>1826.09p1Organizational.1</v>
      </c>
      <c r="B178" s="4">
        <f>IF(IFERROR(VLOOKUP(N178,'Domain Names'!$A$2:$C$20,2,FALSE),"")=0,"",IFERROR(VLOOKUP(N178,'Domain Names'!$A$2:$C$20,2,FALSE),""))</f>
        <v>18</v>
      </c>
      <c r="C178" s="4" t="str">
        <f>IF(IFERROR(VLOOKUP(N178,'Domain Names'!$A$2:$C$20,3,FALSE),"")=0,"",IFERROR(VLOOKUP(N178,'Domain Names'!$A$2:$C$20,3,FALSE),""))</f>
        <v>Physical &amp; Environmental Security</v>
      </c>
      <c r="D178" s="4" t="str">
        <f>IF(assessment_report_column!P178=0,"",assessment_report_column!P178)</f>
        <v>09.p Disposal of Media</v>
      </c>
      <c r="E178" s="4" t="str">
        <f>IF(assessment_report_column!N178=0,"",assessment_report_column!N178)</f>
        <v>Organizational</v>
      </c>
      <c r="F178" s="4">
        <f>IF(assessment_report_column!O178=0,"",assessment_report_column!O178)</f>
        <v>1</v>
      </c>
      <c r="G178" s="4" t="str">
        <f>IF(assessment_report_column!S178=0,"",assessment_report_column!S178)</f>
        <v>The organization securely disposes media with sensitive information.</v>
      </c>
      <c r="H178" s="4" t="str">
        <f>IF(IFERROR(VLOOKUP(M178,illustrative_procedures!$A$1:$O$1000,11,FALSE),"")=0,"",IFERROR(VLOOKUP(M178,illustrative_procedures!$A$1:$O$1000,11,FALSE),""))</f>
        <v>Obtain and examine the secure disposal policies to determine if requirements are defined for securely disposing of media with sensitive information, using disk wiping, degaussing, shredding, disintegration, grinding, incineration, pulveration or melting.</v>
      </c>
      <c r="I178" s="4" t="str">
        <f>IF(IFERROR(VLOOKUP(M178,illustrative_procedures!$A$1:$O$1000,12,FALSE),"")=0,"",IFERROR(VLOOKUP(M178,illustrative_procedures!$A$1:$O$1000,12,FALSE),""))</f>
        <v>Obtain and examine the secure disposal procedure documentation to determine if a process is defined for securely disposing of media with sensitive information, using disk wiping, degaussing, shredding, disintegration, grinding, incineration, pulveration or melting.</v>
      </c>
      <c r="J178" s="4" t="str">
        <f>IF(IFERROR(VLOOKUP(M178,illustrative_procedures!$A$1:$O$1000,13,FALSE),"")=0,"",IFERROR(VLOOKUP(M178,illustrative_procedures!$A$1:$O$1000,13,FALSE),""))</f>
        <v>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v>
      </c>
      <c r="K178" s="4" t="str">
        <f>IF(IFERROR(VLOOKUP(M178,illustrative_procedures!$A$1:$O$1000,14,FALSE),"")=0,"",IFERROR(VLOOKUP(M178,illustrative_procedures!$A$1:$O$1000,14,FALSE),""))</f>
        <v>Interview key personnel to determine if reviews, tests or audits are completed by the organization to verify media with sensitive information is securely disposed of using secure techniques.</v>
      </c>
      <c r="L178" s="4" t="str">
        <f>IF(IFERROR(VLOOKUP(M178,illustrative_procedures!$A$1:$O$1000,15,FALSE),"")=0,"",IFERROR(VLOOKUP(M178,illustrative_procedures!$A$1:$O$1000,15,FALSE),""))</f>
        <v>Obtain and examine supporting documentation maintained as evidence of these reviews, tests or audits to determine if issues identified were investigated and corrected.</v>
      </c>
      <c r="M178" s="4" t="str">
        <f t="shared" si="2"/>
        <v>The organization securely disposes media with sensitive information.</v>
      </c>
      <c r="N178" s="4" t="str">
        <f>IF(assessment_report_column!K178=0,"",assessment_report_column!K178)</f>
        <v>18 Physical &amp; Environmental Security</v>
      </c>
    </row>
    <row r="179" spans="1:14" s="6" customFormat="1" ht="108" x14ac:dyDescent="0.25">
      <c r="A179" s="4" t="str">
        <f>IF(assessment_report_column!L179=0,"",assessment_report_column!L179)</f>
        <v>1901.06d1Organizational.1</v>
      </c>
      <c r="B179" s="4">
        <f>IF(IFERROR(VLOOKUP(N179,'Domain Names'!$A$2:$C$20,2,FALSE),"")=0,"",IFERROR(VLOOKUP(N179,'Domain Names'!$A$2:$C$20,2,FALSE),""))</f>
        <v>19</v>
      </c>
      <c r="C179" s="4" t="str">
        <f>IF(IFERROR(VLOOKUP(N179,'Domain Names'!$A$2:$C$20,3,FALSE),"")=0,"",IFERROR(VLOOKUP(N179,'Domain Names'!$A$2:$C$20,3,FALSE),""))</f>
        <v>Data Protection &amp; Privacy</v>
      </c>
      <c r="D179" s="4" t="str">
        <f>IF(assessment_report_column!P179=0,"",assessment_report_column!P179)</f>
        <v>06.d Data Protection and Privacy of Covered Information</v>
      </c>
      <c r="E179" s="4" t="str">
        <f>IF(assessment_report_column!N179=0,"",assessment_report_column!N179)</f>
        <v>Organizational</v>
      </c>
      <c r="F179" s="4">
        <f>IF(assessment_report_column!O179=0,"",assessment_report_column!O179)</f>
        <v>1</v>
      </c>
      <c r="G179" s="4" t="str">
        <f>IF(assessment_report_column!S179=0,"",assessment_report_column!S179)</f>
        <v>The organization has formally appointed a data protection officer responsible for the privacy of covered information.</v>
      </c>
      <c r="H179" s="4" t="str">
        <f>IF(IFERROR(VLOOKUP(M179,illustrative_procedures!$A$1:$O$1000,11,FALSE),"")=0,"",IFERROR(VLOOKUP(M179,illustrative_procedures!$A$1:$O$1000,11,FALSE),""))</f>
        <v>Obtain and examine the privacy policies to determine if requirements are defined for appointing a data protection officer responsible for the privacy of covered information.</v>
      </c>
      <c r="I179" s="4" t="str">
        <f>IF(IFERROR(VLOOKUP(M179,illustrative_procedures!$A$1:$O$1000,12,FALSE),"")=0,"",IFERROR(VLOOKUP(M179,illustrative_procedures!$A$1:$O$1000,12,FALSE),""))</f>
        <v>Obtain and examine the privacy procedure documentation to determine if a process is defined for appointing a data protection officer responsible for the privacy of covered information.</v>
      </c>
      <c r="J179" s="4" t="str">
        <f>IF(IFERROR(VLOOKUP(M179,illustrative_procedures!$A$1:$O$1000,13,FALSE),"")=0,"",IFERROR(VLOOKUP(M179,illustrative_procedures!$A$1:$O$1000,13,FALSE),""))</f>
        <v>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v>
      </c>
      <c r="K179" s="4" t="str">
        <f>IF(IFERROR(VLOOKUP(M179,illustrative_procedures!$A$1:$O$1000,14,FALSE),"")=0,"",IFERROR(VLOOKUP(M179,illustrative_procedures!$A$1:$O$1000,14,FALSE),""))</f>
        <v>Interview key personnel to determine if reviews, tests or audits are completed by the organization to verify a data protection officer is appointed who is responsible for the privacy of covered information.</v>
      </c>
      <c r="L179" s="4" t="str">
        <f>IF(IFERROR(VLOOKUP(M179,illustrative_procedures!$A$1:$O$1000,15,FALSE),"")=0,"",IFERROR(VLOOKUP(M179,illustrative_procedures!$A$1:$O$1000,15,FALSE),""))</f>
        <v>Obtain and examine supporting documentation maintained as evidence of these reviews, tests or audits to determine if issues identified were investigated and corrected.</v>
      </c>
      <c r="M179" s="4" t="str">
        <f t="shared" si="2"/>
        <v>The organization has formally appointed a data protection officer responsible for the privacy of covered information.</v>
      </c>
      <c r="N179" s="4" t="str">
        <f>IF(assessment_report_column!K179=0,"",assessment_report_column!K179)</f>
        <v>19 Data Protection &amp; Privacy</v>
      </c>
    </row>
    <row r="180" spans="1:14" s="6" customFormat="1" ht="144" x14ac:dyDescent="0.25">
      <c r="A180" s="4" t="str">
        <f>IF(assessment_report_column!L180=0,"",assessment_report_column!L180)</f>
        <v>1902.06d1Organizational.2</v>
      </c>
      <c r="B180" s="4">
        <f>IF(IFERROR(VLOOKUP(N180,'Domain Names'!$A$2:$C$20,2,FALSE),"")=0,"",IFERROR(VLOOKUP(N180,'Domain Names'!$A$2:$C$20,2,FALSE),""))</f>
        <v>19</v>
      </c>
      <c r="C180" s="4" t="str">
        <f>IF(IFERROR(VLOOKUP(N180,'Domain Names'!$A$2:$C$20,3,FALSE),"")=0,"",IFERROR(VLOOKUP(N180,'Domain Names'!$A$2:$C$20,3,FALSE),""))</f>
        <v>Data Protection &amp; Privacy</v>
      </c>
      <c r="D180" s="4" t="str">
        <f>IF(assessment_report_column!P180=0,"",assessment_report_column!P180)</f>
        <v>06.d Data Protection and Privacy of Covered Information</v>
      </c>
      <c r="E180" s="4" t="str">
        <f>IF(assessment_report_column!N180=0,"",assessment_report_column!N180)</f>
        <v>Organizational</v>
      </c>
      <c r="F180" s="4">
        <f>IF(assessment_report_column!O180=0,"",assessment_report_column!O180)</f>
        <v>1</v>
      </c>
      <c r="G180" s="4" t="str">
        <f>IF(assessment_report_column!S180=0,"",assessment_report_column!S180)</f>
        <v>When required, consent is obtained before any protected information (e.g. about a patient) is emailed, faxed, or communicated by telephone conversation, or otherwise disclosed to parties external to the organization.</v>
      </c>
      <c r="H180" s="4" t="str">
        <f>IF(IFERROR(VLOOKUP(M180,illustrative_procedures!$A$1:$O$1000,11,FALSE),"")=0,"",IFERROR(VLOOKUP(M180,illustrative_procedures!$A$1:$O$1000,11,FALSE),""))</f>
        <v>Obtain and examine the privacy policies to determine if requirements are defined for obtaining consent before any protected information is emailed, faxed, communicated or otherwise disclosed to external parties.</v>
      </c>
      <c r="I180" s="4" t="str">
        <f>IF(IFERROR(VLOOKUP(M180,illustrative_procedures!$A$1:$O$1000,12,FALSE),"")=0,"",IFERROR(VLOOKUP(M180,illustrative_procedures!$A$1:$O$1000,12,FALSE),""))</f>
        <v>Obtain and examine the privacy procedure documentation to determine if a process is defined for obtaining consent before any protected information is emailed, faxed, communicated or otherwise disclosed to external parties.</v>
      </c>
      <c r="J180" s="4" t="str">
        <f>IF(IFERROR(VLOOKUP(M180,illustrative_procedures!$A$1:$O$1000,13,FALSE),"")=0,"",IFERROR(VLOOKUP(M180,illustrative_procedures!$A$1:$O$1000,13,FALSE),""))</f>
        <v>Interview the individual(s) responsible for privacy to determine if a process has been implemented for obtaining consent before any protected information is emailed, faxed, communicated or otherwise disclosed to external parties in accordance with the documented procedures.</v>
      </c>
      <c r="K180" s="4" t="str">
        <f>IF(IFERROR(VLOOKUP(M180,illustrative_procedures!$A$1:$O$1000,14,FALSE),"")=0,"",IFERROR(VLOOKUP(M180,illustrative_procedures!$A$1:$O$1000,14,FALSE),""))</f>
        <v>Interview key personnel to determine if reviews, tests or audits are completed by the organization to verify consent is obtained before any protected information is emailed, faxed, communicated or otherwise disclosed to external parties.</v>
      </c>
      <c r="L180" s="4" t="str">
        <f>IF(IFERROR(VLOOKUP(M180,illustrative_procedures!$A$1:$O$1000,15,FALSE),"")=0,"",IFERROR(VLOOKUP(M180,illustrative_procedures!$A$1:$O$1000,15,FALSE),""))</f>
        <v>Obtain and examine supporting documentation maintained as evidence of these reviews, tests or audits to determine if issues identified were investigated and corrected.</v>
      </c>
      <c r="M180" s="4" t="str">
        <f t="shared" si="2"/>
        <v>When required, consent is obtained before any protected information (e.g. about a patient) is emailed, faxed, or communicated by telephone c</v>
      </c>
      <c r="N180" s="4" t="str">
        <f>IF(assessment_report_column!K180=0,"",assessment_report_column!K180)</f>
        <v>19 Data Protection &amp; Privacy</v>
      </c>
    </row>
    <row r="181" spans="1:14" s="6" customFormat="1" ht="192" x14ac:dyDescent="0.25">
      <c r="A181" s="4" t="str">
        <f>IF(assessment_report_column!L181=0,"",assessment_report_column!L181)</f>
        <v>1903.06d1Organizational.3456711</v>
      </c>
      <c r="B181" s="4">
        <f>IF(IFERROR(VLOOKUP(N181,'Domain Names'!$A$2:$C$20,2,FALSE),"")=0,"",IFERROR(VLOOKUP(N181,'Domain Names'!$A$2:$C$20,2,FALSE),""))</f>
        <v>19</v>
      </c>
      <c r="C181" s="4" t="str">
        <f>IF(IFERROR(VLOOKUP(N181,'Domain Names'!$A$2:$C$20,3,FALSE),"")=0,"",IFERROR(VLOOKUP(N181,'Domain Names'!$A$2:$C$20,3,FALSE),""))</f>
        <v>Data Protection &amp; Privacy</v>
      </c>
      <c r="D181" s="4" t="str">
        <f>IF(assessment_report_column!P181=0,"",assessment_report_column!P181)</f>
        <v>06.d Data Protection and Privacy of Covered Information</v>
      </c>
      <c r="E181" s="4" t="str">
        <f>IF(assessment_report_column!N181=0,"",assessment_report_column!N181)</f>
        <v>Organizational</v>
      </c>
      <c r="F181" s="4">
        <f>IF(assessment_report_column!O181=0,"",assessment_report_column!O181)</f>
        <v>1</v>
      </c>
      <c r="G181" s="4" t="str">
        <f>IF(assessment_report_column!S181=0,"",assessment_report_column!S181)</f>
        <v>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v>
      </c>
      <c r="H181" s="4" t="str">
        <f>IF(IFERROR(VLOOKUP(M181,illustrative_procedures!$A$1:$O$1000,11,FALSE),"")=0,"",IFERROR(VLOOKUP(M181,illustrative_procedures!$A$1:$O$1000,11,FALSE),""))</f>
        <v>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v>
      </c>
      <c r="I181" s="4" t="str">
        <f>IF(IFERROR(VLOOKUP(M181,illustrative_procedures!$A$1:$O$1000,12,FALSE),"")=0,"",IFERROR(VLOOKUP(M181,illustrative_procedures!$A$1:$O$1000,12,FALSE),""))</f>
        <v>Obtain and examine the encryption procedure documentation to determine if a process is defined for encrypting covered information anywhere it is stored or documenting the risk and rationale when encryption is not applied.</v>
      </c>
      <c r="J181" s="4" t="str">
        <f>IF(IFERROR(VLOOKUP(M181,illustrative_procedures!$A$1:$O$1000,13,FALSE),"")=0,"",IFERROR(VLOOKUP(M181,illustrative_procedures!$A$1:$O$1000,13,FALSE),""))</f>
        <v>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v>
      </c>
      <c r="K181" s="4" t="str">
        <f>IF(IFERROR(VLOOKUP(M181,illustrative_procedures!$A$1:$O$1000,14,FALSE),"")=0,"",IFERROR(VLOOKUP(M181,illustrative_procedures!$A$1:$O$1000,14,FALSE),""))</f>
        <v>Interview key personnel to determine if reviews, tests or audits are completed by the organization to verify covered information is encrypted anywhere it is stored or the risk and rationale is documented when encryption is not applied.</v>
      </c>
      <c r="L181" s="4" t="str">
        <f>IF(IFERROR(VLOOKUP(M181,illustrative_procedures!$A$1:$O$1000,15,FALSE),"")=0,"",IFERROR(VLOOKUP(M181,illustrative_procedures!$A$1:$O$1000,15,FALSE),""))</f>
        <v>Obtain and examine supporting documentation maintained as evidence of these reviews, tests or audits to determine if issues identified were investigated and corrected.</v>
      </c>
      <c r="M181" s="4" t="str">
        <f t="shared" si="2"/>
        <v xml:space="preserve">The confidentiality and integrity of covered information at rest is protected using an encryption method appropriate to the medium anywhere </v>
      </c>
      <c r="N181" s="4" t="str">
        <f>IF(assessment_report_column!K181=0,"",assessment_report_column!K181)</f>
        <v>19 Data Protection &amp; Privacy</v>
      </c>
    </row>
    <row r="182" spans="1:14" s="6" customFormat="1" ht="312" x14ac:dyDescent="0.25">
      <c r="A182" s="4" t="str">
        <f>IF(assessment_report_column!L182=0,"",assessment_report_column!L182)</f>
        <v>1911.06d1Organizational.13</v>
      </c>
      <c r="B182" s="4">
        <f>IF(IFERROR(VLOOKUP(N182,'Domain Names'!$A$2:$C$20,2,FALSE),"")=0,"",IFERROR(VLOOKUP(N182,'Domain Names'!$A$2:$C$20,2,FALSE),""))</f>
        <v>19</v>
      </c>
      <c r="C182" s="4" t="str">
        <f>IF(IFERROR(VLOOKUP(N182,'Domain Names'!$A$2:$C$20,3,FALSE),"")=0,"",IFERROR(VLOOKUP(N182,'Domain Names'!$A$2:$C$20,3,FALSE),""))</f>
        <v>Data Protection &amp; Privacy</v>
      </c>
      <c r="D182" s="4" t="str">
        <f>IF(assessment_report_column!P182=0,"",assessment_report_column!P182)</f>
        <v>06.d Data Protection and Privacy of Covered Information</v>
      </c>
      <c r="E182" s="4" t="str">
        <f>IF(assessment_report_column!N182=0,"",assessment_report_column!N182)</f>
        <v>Organizational</v>
      </c>
      <c r="F182" s="4">
        <f>IF(assessment_report_column!O182=0,"",assessment_report_column!O182)</f>
        <v>1</v>
      </c>
      <c r="G182" s="4" t="str">
        <f>IF(assessment_report_column!S182=0,"",assessment_report_column!S182)</f>
        <v>Records with sensitive personal information are protected during transfer to organizations lawfully collecting such information.</v>
      </c>
      <c r="H182" s="4" t="str">
        <f>IF(IFERROR(VLOOKUP(M182,illustrative_procedures!$A$1:$O$1000,11,FALSE),"")=0,"",IFERROR(VLOOKUP(M182,illustrative_procedures!$A$1:$O$1000,11,FALSE),""))</f>
        <v>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82" s="4" t="str">
        <f>IF(IFERROR(VLOOKUP(M182,illustrative_procedures!$A$1:$O$1000,12,FALSE),"")=0,"",IFERROR(VLOOKUP(M182,illustrative_procedures!$A$1:$O$1000,12,FALSE),""))</f>
        <v>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v>
      </c>
      <c r="J182" s="4" t="str">
        <f>IF(IFERROR(VLOOKUP(M182,illustrative_procedures!$A$1:$O$1000,13,FALSE),"")=0,"",IFERROR(VLOOKUP(M182,illustrative_procedures!$A$1:$O$1000,13,FALSE),""))</f>
        <v>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v>
      </c>
      <c r="K182" s="4" t="str">
        <f>IF(IFERROR(VLOOKUP(M182,illustrative_procedures!$A$1:$O$1000,14,FALSE),"")=0,"",IFERROR(VLOOKUP(M182,illustrative_procedures!$A$1:$O$1000,14,FALSE),""))</f>
        <v>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v>
      </c>
      <c r="L182" s="4" t="str">
        <f>IF(IFERROR(VLOOKUP(M182,illustrative_procedures!$A$1:$O$1000,15,FALSE),"")=0,"",IFERROR(VLOOKUP(M182,illustrative_procedures!$A$1:$O$1000,15,FALSE),""))</f>
        <v>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82" s="4" t="str">
        <f t="shared" si="2"/>
        <v>Records with sensitive personal information are protected during transfer to organizations lawfully collecting such information.</v>
      </c>
      <c r="N182" s="4" t="str">
        <f>IF(assessment_report_column!K182=0,"",assessment_report_column!K182)</f>
        <v>19 Data Protection &amp; Privacy</v>
      </c>
    </row>
    <row r="183" spans="1:14" s="6" customFormat="1" ht="384" x14ac:dyDescent="0.25">
      <c r="A183" s="4" t="str">
        <f>IF(assessment_report_column!L183=0,"",assessment_report_column!L183)</f>
        <v>19242.06d1Organizational.14</v>
      </c>
      <c r="B183" s="4">
        <f>IF(IFERROR(VLOOKUP(N183,'Domain Names'!$A$2:$C$20,2,FALSE),"")=0,"",IFERROR(VLOOKUP(N183,'Domain Names'!$A$2:$C$20,2,FALSE),""))</f>
        <v>19</v>
      </c>
      <c r="C183" s="4" t="str">
        <f>IF(IFERROR(VLOOKUP(N183,'Domain Names'!$A$2:$C$20,3,FALSE),"")=0,"",IFERROR(VLOOKUP(N183,'Domain Names'!$A$2:$C$20,3,FALSE),""))</f>
        <v>Data Protection &amp; Privacy</v>
      </c>
      <c r="D183" s="4" t="str">
        <f>IF(assessment_report_column!P183=0,"",assessment_report_column!P183)</f>
        <v>06.d Data Protection and Privacy of Covered Information</v>
      </c>
      <c r="E183" s="4" t="str">
        <f>IF(assessment_report_column!N183=0,"",assessment_report_column!N183)</f>
        <v>Organizational</v>
      </c>
      <c r="F183" s="4">
        <f>IF(assessment_report_column!O183=0,"",assessment_report_column!O183)</f>
        <v>1</v>
      </c>
      <c r="G183" s="4" t="str">
        <f>IF(assessment_report_column!S183=0,"",assessment_report_column!S183)</f>
        <v>Covered information storage shall be kept to a minimum.</v>
      </c>
      <c r="H183" s="4" t="str">
        <f>IF(IFERROR(VLOOKUP(M183,illustrative_procedures!$A$1:$O$1000,11,FALSE),"")=0,"",IFERROR(VLOOKUP(M183,illustrative_procedures!$A$1:$O$1000,11,FALSE),""))</f>
        <v>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v>
      </c>
      <c r="I183" s="4" t="str">
        <f>IF(IFERROR(VLOOKUP(M183,illustrative_procedures!$A$1:$O$1000,12,FALSE),"")=0,"",IFERROR(VLOOKUP(M183,illustrative_procedures!$A$1:$O$1000,12,FALSE),""))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3" s="4" t="str">
        <f>IF(IFERROR(VLOOKUP(M183,illustrative_procedures!$A$1:$O$1000,13,FALSE),"")=0,"",IFERROR(VLOOKUP(M183,illustrative_procedures!$A$1:$O$1000,13,FALSE),""))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v>
      </c>
      <c r="K183" s="4" t="str">
        <f>IF(IFERROR(VLOOKUP(M183,illustrative_procedures!$A$1:$O$1000,14,FALSE),"")=0,"",IFERROR(VLOOKUP(M183,illustrative_procedures!$A$1:$O$1000,14,FALSE),""))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3" s="4" t="str">
        <f>IF(IFERROR(VLOOKUP(M183,illustrative_procedures!$A$1:$O$1000,15,FALSE),"")=0,"",IFERROR(VLOOKUP(M183,illustrative_procedures!$A$1:$O$1000,15,FALSE),""))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3" s="4" t="str">
        <f t="shared" si="2"/>
        <v>Covered information storage shall be kept to a minimum.</v>
      </c>
      <c r="N183" s="4" t="str">
        <f>IF(assessment_report_column!K183=0,"",assessment_report_column!K183)</f>
        <v>19 Data Protection &amp; Privacy</v>
      </c>
    </row>
    <row r="184" spans="1:14" s="6" customFormat="1" ht="396" x14ac:dyDescent="0.25">
      <c r="A184" s="4" t="str">
        <f>IF(assessment_report_column!L184=0,"",assessment_report_column!L184)</f>
        <v>19243.06d1Organizational.15</v>
      </c>
      <c r="B184" s="4">
        <f>IF(IFERROR(VLOOKUP(N184,'Domain Names'!$A$2:$C$20,2,FALSE),"")=0,"",IFERROR(VLOOKUP(N184,'Domain Names'!$A$2:$C$20,2,FALSE),""))</f>
        <v>19</v>
      </c>
      <c r="C184" s="4" t="str">
        <f>IF(IFERROR(VLOOKUP(N184,'Domain Names'!$A$2:$C$20,3,FALSE),"")=0,"",IFERROR(VLOOKUP(N184,'Domain Names'!$A$2:$C$20,3,FALSE),""))</f>
        <v>Data Protection &amp; Privacy</v>
      </c>
      <c r="D184" s="4" t="str">
        <f>IF(assessment_report_column!P184=0,"",assessment_report_column!P184)</f>
        <v>06.d Data Protection and Privacy of Covered Information</v>
      </c>
      <c r="E184" s="4" t="str">
        <f>IF(assessment_report_column!N184=0,"",assessment_report_column!N184)</f>
        <v>Organizational</v>
      </c>
      <c r="F184" s="4">
        <f>IF(assessment_report_column!O184=0,"",assessment_report_column!O184)</f>
        <v>1</v>
      </c>
      <c r="G184" s="4" t="str">
        <f>IF(assessment_report_column!S184=0,"",assessment_report_column!S184)</f>
        <v>The organization specifies where covered information can be stored.</v>
      </c>
      <c r="H184" s="4" t="str">
        <f>IF(IFERROR(VLOOKUP(M184,illustrative_procedures!$A$1:$O$1000,11,FALSE),"")=0,"",IFERROR(VLOOKUP(M184,illustrative_procedures!$A$1:$O$1000,11,FALSE),""))</f>
        <v>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v>
      </c>
      <c r="I184" s="4" t="str">
        <f>IF(IFERROR(VLOOKUP(M184,illustrative_procedures!$A$1:$O$1000,12,FALSE),"")=0,"",IFERROR(VLOOKUP(M184,illustrative_procedures!$A$1:$O$1000,12,FALSE),""))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4" s="4" t="str">
        <f>IF(IFERROR(VLOOKUP(M184,illustrative_procedures!$A$1:$O$1000,13,FALSE),"")=0,"",IFERROR(VLOOKUP(M184,illustrative_procedures!$A$1:$O$1000,13,FALSE),""))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v>
      </c>
      <c r="K184" s="4" t="str">
        <f>IF(IFERROR(VLOOKUP(M184,illustrative_procedures!$A$1:$O$1000,14,FALSE),"")=0,"",IFERROR(VLOOKUP(M184,illustrative_procedures!$A$1:$O$1000,14,FALSE),""))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4" s="4" t="str">
        <f>IF(IFERROR(VLOOKUP(M184,illustrative_procedures!$A$1:$O$1000,15,FALSE),"")=0,"",IFERROR(VLOOKUP(M184,illustrative_procedures!$A$1:$O$1000,15,FALSE),""))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4" s="4" t="str">
        <f t="shared" si="2"/>
        <v>The organization specifies where covered information can be stored.</v>
      </c>
      <c r="N184" s="4" t="str">
        <f>IF(assessment_report_column!K184=0,"",assessment_report_column!K184)</f>
        <v>19 Data Protection &amp; Privacy</v>
      </c>
    </row>
    <row r="185" spans="1:14" s="6" customFormat="1" x14ac:dyDescent="0.25">
      <c r="A185" s="4" t="str">
        <f>IF(assessment_report_column!L185=0,"",assessment_report_column!L185)</f>
        <v/>
      </c>
      <c r="B185" s="4" t="str">
        <f>IF(IFERROR(VLOOKUP(N185,'Domain Names'!$A$2:$C$20,2,FALSE),"")=0,"",IFERROR(VLOOKUP(N185,'Domain Names'!$A$2:$C$20,2,FALSE),""))</f>
        <v/>
      </c>
      <c r="C185" s="4" t="str">
        <f>IF(IFERROR(VLOOKUP(N185,'Domain Names'!$A$2:$C$20,3,FALSE),"")=0,"",IFERROR(VLOOKUP(N185,'Domain Names'!$A$2:$C$20,3,FALSE),""))</f>
        <v/>
      </c>
      <c r="D185" s="4" t="str">
        <f>IF(assessment_report_column!P185=0,"",assessment_report_column!P185)</f>
        <v/>
      </c>
      <c r="E185" s="4" t="str">
        <f>IF(assessment_report_column!N185=0,"",assessment_report_column!N185)</f>
        <v/>
      </c>
      <c r="F185" s="4" t="str">
        <f>IF(assessment_report_column!O185=0,"",assessment_report_column!O185)</f>
        <v/>
      </c>
      <c r="G185" s="4" t="str">
        <f>IF(assessment_report_column!S185=0,"",assessment_report_column!S185)</f>
        <v/>
      </c>
      <c r="H185" s="4" t="str">
        <f>IF(IFERROR(VLOOKUP(M185,illustrative_procedures!$A$1:$O$1000,11,FALSE),"")=0,"",IFERROR(VLOOKUP(M185,illustrative_procedures!$A$1:$O$1000,11,FALSE),""))</f>
        <v/>
      </c>
      <c r="I185" s="4" t="str">
        <f>IF(IFERROR(VLOOKUP(M185,illustrative_procedures!$A$1:$O$1000,12,FALSE),"")=0,"",IFERROR(VLOOKUP(M185,illustrative_procedures!$A$1:$O$1000,12,FALSE),""))</f>
        <v/>
      </c>
      <c r="J185" s="4" t="str">
        <f>IF(IFERROR(VLOOKUP(M185,illustrative_procedures!$A$1:$O$1000,13,FALSE),"")=0,"",IFERROR(VLOOKUP(M185,illustrative_procedures!$A$1:$O$1000,13,FALSE),""))</f>
        <v/>
      </c>
      <c r="K185" s="4" t="str">
        <f>IF(IFERROR(VLOOKUP(M185,illustrative_procedures!$A$1:$O$1000,14,FALSE),"")=0,"",IFERROR(VLOOKUP(M185,illustrative_procedures!$A$1:$O$1000,14,FALSE),""))</f>
        <v/>
      </c>
      <c r="L185" s="4" t="str">
        <f>IF(IFERROR(VLOOKUP(M185,illustrative_procedures!$A$1:$O$1000,15,FALSE),"")=0,"",IFERROR(VLOOKUP(M185,illustrative_procedures!$A$1:$O$1000,15,FALSE),""))</f>
        <v/>
      </c>
      <c r="M185" s="4" t="str">
        <f t="shared" si="2"/>
        <v/>
      </c>
      <c r="N185" s="4" t="str">
        <f>IF(assessment_report_column!K185=0,"",assessment_report_column!K185)</f>
        <v/>
      </c>
    </row>
    <row r="186" spans="1:14" s="6" customFormat="1" x14ac:dyDescent="0.25">
      <c r="A186" s="4" t="str">
        <f>IF(assessment_report_column!L186=0,"",assessment_report_column!L186)</f>
        <v/>
      </c>
      <c r="B186" s="4" t="str">
        <f>IF(IFERROR(VLOOKUP(N186,'Domain Names'!$A$2:$C$20,2,FALSE),"")=0,"",IFERROR(VLOOKUP(N186,'Domain Names'!$A$2:$C$20,2,FALSE),""))</f>
        <v/>
      </c>
      <c r="C186" s="4" t="str">
        <f>IF(IFERROR(VLOOKUP(N186,'Domain Names'!$A$2:$C$20,3,FALSE),"")=0,"",IFERROR(VLOOKUP(N186,'Domain Names'!$A$2:$C$20,3,FALSE),""))</f>
        <v/>
      </c>
      <c r="D186" s="4" t="str">
        <f>IF(assessment_report_column!P186=0,"",assessment_report_column!P186)</f>
        <v/>
      </c>
      <c r="E186" s="4" t="str">
        <f>IF(assessment_report_column!N186=0,"",assessment_report_column!N186)</f>
        <v/>
      </c>
      <c r="F186" s="4" t="str">
        <f>IF(assessment_report_column!O186=0,"",assessment_report_column!O186)</f>
        <v/>
      </c>
      <c r="G186" s="4" t="str">
        <f>IF(assessment_report_column!S186=0,"",assessment_report_column!S186)</f>
        <v/>
      </c>
      <c r="H186" s="4" t="str">
        <f>IF(IFERROR(VLOOKUP(M186,illustrative_procedures!$A$1:$O$1000,11,FALSE),"")=0,"",IFERROR(VLOOKUP(M186,illustrative_procedures!$A$1:$O$1000,11,FALSE),""))</f>
        <v/>
      </c>
      <c r="I186" s="4" t="str">
        <f>IF(IFERROR(VLOOKUP(M186,illustrative_procedures!$A$1:$O$1000,12,FALSE),"")=0,"",IFERROR(VLOOKUP(M186,illustrative_procedures!$A$1:$O$1000,12,FALSE),""))</f>
        <v/>
      </c>
      <c r="J186" s="4" t="str">
        <f>IF(IFERROR(VLOOKUP(M186,illustrative_procedures!$A$1:$O$1000,13,FALSE),"")=0,"",IFERROR(VLOOKUP(M186,illustrative_procedures!$A$1:$O$1000,13,FALSE),""))</f>
        <v/>
      </c>
      <c r="K186" s="4" t="str">
        <f>IF(IFERROR(VLOOKUP(M186,illustrative_procedures!$A$1:$O$1000,14,FALSE),"")=0,"",IFERROR(VLOOKUP(M186,illustrative_procedures!$A$1:$O$1000,14,FALSE),""))</f>
        <v/>
      </c>
      <c r="L186" s="4" t="str">
        <f>IF(IFERROR(VLOOKUP(M186,illustrative_procedures!$A$1:$O$1000,15,FALSE),"")=0,"",IFERROR(VLOOKUP(M186,illustrative_procedures!$A$1:$O$1000,15,FALSE),""))</f>
        <v/>
      </c>
      <c r="M186" s="4" t="str">
        <f t="shared" si="2"/>
        <v/>
      </c>
      <c r="N186" s="4" t="str">
        <f>IF(assessment_report_column!K186=0,"",assessment_report_column!K186)</f>
        <v/>
      </c>
    </row>
    <row r="187" spans="1:14" s="6" customFormat="1" x14ac:dyDescent="0.25">
      <c r="A187" s="4" t="str">
        <f>IF(assessment_report_column!L187=0,"",assessment_report_column!L187)</f>
        <v/>
      </c>
      <c r="B187" s="4" t="str">
        <f>IF(IFERROR(VLOOKUP(N187,'Domain Names'!$A$2:$C$20,2,FALSE),"")=0,"",IFERROR(VLOOKUP(N187,'Domain Names'!$A$2:$C$20,2,FALSE),""))</f>
        <v/>
      </c>
      <c r="C187" s="4" t="str">
        <f>IF(IFERROR(VLOOKUP(N187,'Domain Names'!$A$2:$C$20,3,FALSE),"")=0,"",IFERROR(VLOOKUP(N187,'Domain Names'!$A$2:$C$20,3,FALSE),""))</f>
        <v/>
      </c>
      <c r="D187" s="4" t="str">
        <f>IF(assessment_report_column!P187=0,"",assessment_report_column!P187)</f>
        <v/>
      </c>
      <c r="E187" s="4" t="str">
        <f>IF(assessment_report_column!N187=0,"",assessment_report_column!N187)</f>
        <v/>
      </c>
      <c r="F187" s="4" t="str">
        <f>IF(assessment_report_column!O187=0,"",assessment_report_column!O187)</f>
        <v/>
      </c>
      <c r="G187" s="4" t="str">
        <f>IF(assessment_report_column!S187=0,"",assessment_report_column!S187)</f>
        <v/>
      </c>
      <c r="H187" s="4" t="str">
        <f>IF(IFERROR(VLOOKUP(M187,illustrative_procedures!$A$1:$O$1000,11,FALSE),"")=0,"",IFERROR(VLOOKUP(M187,illustrative_procedures!$A$1:$O$1000,11,FALSE),""))</f>
        <v/>
      </c>
      <c r="I187" s="4" t="str">
        <f>IF(IFERROR(VLOOKUP(M187,illustrative_procedures!$A$1:$O$1000,12,FALSE),"")=0,"",IFERROR(VLOOKUP(M187,illustrative_procedures!$A$1:$O$1000,12,FALSE),""))</f>
        <v/>
      </c>
      <c r="J187" s="4" t="str">
        <f>IF(IFERROR(VLOOKUP(M187,illustrative_procedures!$A$1:$O$1000,13,FALSE),"")=0,"",IFERROR(VLOOKUP(M187,illustrative_procedures!$A$1:$O$1000,13,FALSE),""))</f>
        <v/>
      </c>
      <c r="K187" s="4" t="str">
        <f>IF(IFERROR(VLOOKUP(M187,illustrative_procedures!$A$1:$O$1000,14,FALSE),"")=0,"",IFERROR(VLOOKUP(M187,illustrative_procedures!$A$1:$O$1000,14,FALSE),""))</f>
        <v/>
      </c>
      <c r="L187" s="4" t="str">
        <f>IF(IFERROR(VLOOKUP(M187,illustrative_procedures!$A$1:$O$1000,15,FALSE),"")=0,"",IFERROR(VLOOKUP(M187,illustrative_procedures!$A$1:$O$1000,15,FALSE),""))</f>
        <v/>
      </c>
      <c r="M187" s="4" t="str">
        <f t="shared" si="2"/>
        <v/>
      </c>
      <c r="N187" s="4" t="str">
        <f>IF(assessment_report_column!K187=0,"",assessment_report_column!K187)</f>
        <v/>
      </c>
    </row>
    <row r="188" spans="1:14" s="6" customFormat="1" x14ac:dyDescent="0.25">
      <c r="A188" s="4" t="str">
        <f>IF(assessment_report_column!L188=0,"",assessment_report_column!L188)</f>
        <v/>
      </c>
      <c r="B188" s="4" t="str">
        <f>IF(IFERROR(VLOOKUP(N188,'Domain Names'!$A$2:$C$20,2,FALSE),"")=0,"",IFERROR(VLOOKUP(N188,'Domain Names'!$A$2:$C$20,2,FALSE),""))</f>
        <v/>
      </c>
      <c r="C188" s="4" t="str">
        <f>IF(IFERROR(VLOOKUP(N188,'Domain Names'!$A$2:$C$20,3,FALSE),"")=0,"",IFERROR(VLOOKUP(N188,'Domain Names'!$A$2:$C$20,3,FALSE),""))</f>
        <v/>
      </c>
      <c r="D188" s="4" t="str">
        <f>IF(assessment_report_column!P188=0,"",assessment_report_column!P188)</f>
        <v/>
      </c>
      <c r="E188" s="4" t="str">
        <f>IF(assessment_report_column!N188=0,"",assessment_report_column!N188)</f>
        <v/>
      </c>
      <c r="F188" s="4" t="str">
        <f>IF(assessment_report_column!O188=0,"",assessment_report_column!O188)</f>
        <v/>
      </c>
      <c r="G188" s="4" t="str">
        <f>IF(assessment_report_column!S188=0,"",assessment_report_column!S188)</f>
        <v/>
      </c>
      <c r="H188" s="4" t="str">
        <f>IF(IFERROR(VLOOKUP(M188,illustrative_procedures!$A$1:$O$1000,11,FALSE),"")=0,"",IFERROR(VLOOKUP(M188,illustrative_procedures!$A$1:$O$1000,11,FALSE),""))</f>
        <v/>
      </c>
      <c r="I188" s="4" t="str">
        <f>IF(IFERROR(VLOOKUP(M188,illustrative_procedures!$A$1:$O$1000,12,FALSE),"")=0,"",IFERROR(VLOOKUP(M188,illustrative_procedures!$A$1:$O$1000,12,FALSE),""))</f>
        <v/>
      </c>
      <c r="J188" s="4" t="str">
        <f>IF(IFERROR(VLOOKUP(M188,illustrative_procedures!$A$1:$O$1000,13,FALSE),"")=0,"",IFERROR(VLOOKUP(M188,illustrative_procedures!$A$1:$O$1000,13,FALSE),""))</f>
        <v/>
      </c>
      <c r="K188" s="4" t="str">
        <f>IF(IFERROR(VLOOKUP(M188,illustrative_procedures!$A$1:$O$1000,14,FALSE),"")=0,"",IFERROR(VLOOKUP(M188,illustrative_procedures!$A$1:$O$1000,14,FALSE),""))</f>
        <v/>
      </c>
      <c r="L188" s="4" t="str">
        <f>IF(IFERROR(VLOOKUP(M188,illustrative_procedures!$A$1:$O$1000,15,FALSE),"")=0,"",IFERROR(VLOOKUP(M188,illustrative_procedures!$A$1:$O$1000,15,FALSE),""))</f>
        <v/>
      </c>
      <c r="M188" s="4" t="str">
        <f t="shared" si="2"/>
        <v/>
      </c>
      <c r="N188" s="4" t="str">
        <f>IF(assessment_report_column!K188=0,"",assessment_report_column!K188)</f>
        <v/>
      </c>
    </row>
    <row r="189" spans="1:14" s="6" customFormat="1" x14ac:dyDescent="0.25">
      <c r="A189" s="4" t="str">
        <f>IF(assessment_report_column!L189=0,"",assessment_report_column!L189)</f>
        <v/>
      </c>
      <c r="B189" s="4" t="str">
        <f>IF(IFERROR(VLOOKUP(N189,'Domain Names'!$A$2:$C$20,2,FALSE),"")=0,"",IFERROR(VLOOKUP(N189,'Domain Names'!$A$2:$C$20,2,FALSE),""))</f>
        <v/>
      </c>
      <c r="C189" s="4" t="str">
        <f>IF(IFERROR(VLOOKUP(N189,'Domain Names'!$A$2:$C$20,3,FALSE),"")=0,"",IFERROR(VLOOKUP(N189,'Domain Names'!$A$2:$C$20,3,FALSE),""))</f>
        <v/>
      </c>
      <c r="D189" s="4" t="str">
        <f>IF(assessment_report_column!P189=0,"",assessment_report_column!P189)</f>
        <v/>
      </c>
      <c r="E189" s="4" t="str">
        <f>IF(assessment_report_column!N189=0,"",assessment_report_column!N189)</f>
        <v/>
      </c>
      <c r="F189" s="4" t="str">
        <f>IF(assessment_report_column!O189=0,"",assessment_report_column!O189)</f>
        <v/>
      </c>
      <c r="G189" s="4" t="str">
        <f>IF(assessment_report_column!S189=0,"",assessment_report_column!S189)</f>
        <v/>
      </c>
      <c r="H189" s="4" t="str">
        <f>IF(IFERROR(VLOOKUP(M189,illustrative_procedures!$A$1:$O$1000,11,FALSE),"")=0,"",IFERROR(VLOOKUP(M189,illustrative_procedures!$A$1:$O$1000,11,FALSE),""))</f>
        <v/>
      </c>
      <c r="I189" s="4" t="str">
        <f>IF(IFERROR(VLOOKUP(M189,illustrative_procedures!$A$1:$O$1000,12,FALSE),"")=0,"",IFERROR(VLOOKUP(M189,illustrative_procedures!$A$1:$O$1000,12,FALSE),""))</f>
        <v/>
      </c>
      <c r="J189" s="4" t="str">
        <f>IF(IFERROR(VLOOKUP(M189,illustrative_procedures!$A$1:$O$1000,13,FALSE),"")=0,"",IFERROR(VLOOKUP(M189,illustrative_procedures!$A$1:$O$1000,13,FALSE),""))</f>
        <v/>
      </c>
      <c r="K189" s="4" t="str">
        <f>IF(IFERROR(VLOOKUP(M189,illustrative_procedures!$A$1:$O$1000,14,FALSE),"")=0,"",IFERROR(VLOOKUP(M189,illustrative_procedures!$A$1:$O$1000,14,FALSE),""))</f>
        <v/>
      </c>
      <c r="L189" s="4" t="str">
        <f>IF(IFERROR(VLOOKUP(M189,illustrative_procedures!$A$1:$O$1000,15,FALSE),"")=0,"",IFERROR(VLOOKUP(M189,illustrative_procedures!$A$1:$O$1000,15,FALSE),""))</f>
        <v/>
      </c>
      <c r="M189" s="4" t="str">
        <f t="shared" si="2"/>
        <v/>
      </c>
      <c r="N189" s="4" t="str">
        <f>IF(assessment_report_column!K189=0,"",assessment_report_column!K189)</f>
        <v/>
      </c>
    </row>
    <row r="190" spans="1:14" s="6" customFormat="1" x14ac:dyDescent="0.25">
      <c r="A190" s="4" t="str">
        <f>IF(assessment_report_column!L190=0,"",assessment_report_column!L190)</f>
        <v/>
      </c>
      <c r="B190" s="4" t="str">
        <f>IF(IFERROR(VLOOKUP(N190,'Domain Names'!$A$2:$C$20,2,FALSE),"")=0,"",IFERROR(VLOOKUP(N190,'Domain Names'!$A$2:$C$20,2,FALSE),""))</f>
        <v/>
      </c>
      <c r="C190" s="4" t="str">
        <f>IF(IFERROR(VLOOKUP(N190,'Domain Names'!$A$2:$C$20,3,FALSE),"")=0,"",IFERROR(VLOOKUP(N190,'Domain Names'!$A$2:$C$20,3,FALSE),""))</f>
        <v/>
      </c>
      <c r="D190" s="4" t="str">
        <f>IF(assessment_report_column!P190=0,"",assessment_report_column!P190)</f>
        <v/>
      </c>
      <c r="E190" s="4" t="str">
        <f>IF(assessment_report_column!N190=0,"",assessment_report_column!N190)</f>
        <v/>
      </c>
      <c r="F190" s="4" t="str">
        <f>IF(assessment_report_column!O190=0,"",assessment_report_column!O190)</f>
        <v/>
      </c>
      <c r="G190" s="4" t="str">
        <f>IF(assessment_report_column!S190=0,"",assessment_report_column!S190)</f>
        <v/>
      </c>
      <c r="H190" s="4" t="str">
        <f>IF(IFERROR(VLOOKUP(M190,illustrative_procedures!$A$1:$O$1000,11,FALSE),"")=0,"",IFERROR(VLOOKUP(M190,illustrative_procedures!$A$1:$O$1000,11,FALSE),""))</f>
        <v/>
      </c>
      <c r="I190" s="4" t="str">
        <f>IF(IFERROR(VLOOKUP(M190,illustrative_procedures!$A$1:$O$1000,12,FALSE),"")=0,"",IFERROR(VLOOKUP(M190,illustrative_procedures!$A$1:$O$1000,12,FALSE),""))</f>
        <v/>
      </c>
      <c r="J190" s="4" t="str">
        <f>IF(IFERROR(VLOOKUP(M190,illustrative_procedures!$A$1:$O$1000,13,FALSE),"")=0,"",IFERROR(VLOOKUP(M190,illustrative_procedures!$A$1:$O$1000,13,FALSE),""))</f>
        <v/>
      </c>
      <c r="K190" s="4" t="str">
        <f>IF(IFERROR(VLOOKUP(M190,illustrative_procedures!$A$1:$O$1000,14,FALSE),"")=0,"",IFERROR(VLOOKUP(M190,illustrative_procedures!$A$1:$O$1000,14,FALSE),""))</f>
        <v/>
      </c>
      <c r="L190" s="4" t="str">
        <f>IF(IFERROR(VLOOKUP(M190,illustrative_procedures!$A$1:$O$1000,15,FALSE),"")=0,"",IFERROR(VLOOKUP(M190,illustrative_procedures!$A$1:$O$1000,15,FALSE),""))</f>
        <v/>
      </c>
      <c r="M190" s="4" t="str">
        <f t="shared" si="2"/>
        <v/>
      </c>
      <c r="N190" s="4" t="str">
        <f>IF(assessment_report_column!K190=0,"",assessment_report_column!K190)</f>
        <v/>
      </c>
    </row>
    <row r="191" spans="1:14" s="6" customFormat="1" x14ac:dyDescent="0.25">
      <c r="A191" s="4" t="str">
        <f>IF(assessment_report_column!L191=0,"",assessment_report_column!L191)</f>
        <v/>
      </c>
      <c r="B191" s="4" t="str">
        <f>IF(IFERROR(VLOOKUP(N191,'Domain Names'!$A$2:$C$20,2,FALSE),"")=0,"",IFERROR(VLOOKUP(N191,'Domain Names'!$A$2:$C$20,2,FALSE),""))</f>
        <v/>
      </c>
      <c r="C191" s="4" t="str">
        <f>IF(IFERROR(VLOOKUP(N191,'Domain Names'!$A$2:$C$20,3,FALSE),"")=0,"",IFERROR(VLOOKUP(N191,'Domain Names'!$A$2:$C$20,3,FALSE),""))</f>
        <v/>
      </c>
      <c r="D191" s="4" t="str">
        <f>IF(assessment_report_column!P191=0,"",assessment_report_column!P191)</f>
        <v/>
      </c>
      <c r="E191" s="4" t="str">
        <f>IF(assessment_report_column!N191=0,"",assessment_report_column!N191)</f>
        <v/>
      </c>
      <c r="F191" s="4" t="str">
        <f>IF(assessment_report_column!O191=0,"",assessment_report_column!O191)</f>
        <v/>
      </c>
      <c r="G191" s="4" t="str">
        <f>IF(assessment_report_column!S191=0,"",assessment_report_column!S191)</f>
        <v/>
      </c>
      <c r="H191" s="4" t="str">
        <f>IF(IFERROR(VLOOKUP(M191,illustrative_procedures!$A$1:$O$1000,11,FALSE),"")=0,"",IFERROR(VLOOKUP(M191,illustrative_procedures!$A$1:$O$1000,11,FALSE),""))</f>
        <v/>
      </c>
      <c r="I191" s="4" t="str">
        <f>IF(IFERROR(VLOOKUP(M191,illustrative_procedures!$A$1:$O$1000,12,FALSE),"")=0,"",IFERROR(VLOOKUP(M191,illustrative_procedures!$A$1:$O$1000,12,FALSE),""))</f>
        <v/>
      </c>
      <c r="J191" s="4" t="str">
        <f>IF(IFERROR(VLOOKUP(M191,illustrative_procedures!$A$1:$O$1000,13,FALSE),"")=0,"",IFERROR(VLOOKUP(M191,illustrative_procedures!$A$1:$O$1000,13,FALSE),""))</f>
        <v/>
      </c>
      <c r="K191" s="4" t="str">
        <f>IF(IFERROR(VLOOKUP(M191,illustrative_procedures!$A$1:$O$1000,14,FALSE),"")=0,"",IFERROR(VLOOKUP(M191,illustrative_procedures!$A$1:$O$1000,14,FALSE),""))</f>
        <v/>
      </c>
      <c r="L191" s="4" t="str">
        <f>IF(IFERROR(VLOOKUP(M191,illustrative_procedures!$A$1:$O$1000,15,FALSE),"")=0,"",IFERROR(VLOOKUP(M191,illustrative_procedures!$A$1:$O$1000,15,FALSE),""))</f>
        <v/>
      </c>
      <c r="M191" s="4" t="str">
        <f t="shared" si="2"/>
        <v/>
      </c>
      <c r="N191" s="4" t="str">
        <f>IF(assessment_report_column!K191=0,"",assessment_report_column!K191)</f>
        <v/>
      </c>
    </row>
    <row r="192" spans="1:14" s="6" customFormat="1" x14ac:dyDescent="0.25">
      <c r="A192" s="4" t="str">
        <f>IF(assessment_report_column!L192=0,"",assessment_report_column!L192)</f>
        <v/>
      </c>
      <c r="B192" s="4" t="str">
        <f>IF(IFERROR(VLOOKUP(N192,'Domain Names'!$A$2:$C$20,2,FALSE),"")=0,"",IFERROR(VLOOKUP(N192,'Domain Names'!$A$2:$C$20,2,FALSE),""))</f>
        <v/>
      </c>
      <c r="C192" s="4" t="str">
        <f>IF(IFERROR(VLOOKUP(N192,'Domain Names'!$A$2:$C$20,3,FALSE),"")=0,"",IFERROR(VLOOKUP(N192,'Domain Names'!$A$2:$C$20,3,FALSE),""))</f>
        <v/>
      </c>
      <c r="D192" s="4" t="str">
        <f>IF(assessment_report_column!P192=0,"",assessment_report_column!P192)</f>
        <v/>
      </c>
      <c r="E192" s="4" t="str">
        <f>IF(assessment_report_column!N192=0,"",assessment_report_column!N192)</f>
        <v/>
      </c>
      <c r="F192" s="4" t="str">
        <f>IF(assessment_report_column!O192=0,"",assessment_report_column!O192)</f>
        <v/>
      </c>
      <c r="G192" s="4" t="str">
        <f>IF(assessment_report_column!S192=0,"",assessment_report_column!S192)</f>
        <v/>
      </c>
      <c r="H192" s="4" t="str">
        <f>IF(IFERROR(VLOOKUP(M192,illustrative_procedures!$A$1:$O$1000,11,FALSE),"")=0,"",IFERROR(VLOOKUP(M192,illustrative_procedures!$A$1:$O$1000,11,FALSE),""))</f>
        <v/>
      </c>
      <c r="I192" s="4" t="str">
        <f>IF(IFERROR(VLOOKUP(M192,illustrative_procedures!$A$1:$O$1000,12,FALSE),"")=0,"",IFERROR(VLOOKUP(M192,illustrative_procedures!$A$1:$O$1000,12,FALSE),""))</f>
        <v/>
      </c>
      <c r="J192" s="4" t="str">
        <f>IF(IFERROR(VLOOKUP(M192,illustrative_procedures!$A$1:$O$1000,13,FALSE),"")=0,"",IFERROR(VLOOKUP(M192,illustrative_procedures!$A$1:$O$1000,13,FALSE),""))</f>
        <v/>
      </c>
      <c r="K192" s="4" t="str">
        <f>IF(IFERROR(VLOOKUP(M192,illustrative_procedures!$A$1:$O$1000,14,FALSE),"")=0,"",IFERROR(VLOOKUP(M192,illustrative_procedures!$A$1:$O$1000,14,FALSE),""))</f>
        <v/>
      </c>
      <c r="L192" s="4" t="str">
        <f>IF(IFERROR(VLOOKUP(M192,illustrative_procedures!$A$1:$O$1000,15,FALSE),"")=0,"",IFERROR(VLOOKUP(M192,illustrative_procedures!$A$1:$O$1000,15,FALSE),""))</f>
        <v/>
      </c>
      <c r="M192" s="4" t="str">
        <f t="shared" si="2"/>
        <v/>
      </c>
      <c r="N192" s="4" t="str">
        <f>IF(assessment_report_column!K192=0,"",assessment_report_column!K192)</f>
        <v/>
      </c>
    </row>
    <row r="193" spans="1:14" s="6" customFormat="1" x14ac:dyDescent="0.25">
      <c r="A193" s="4" t="str">
        <f>IF(assessment_report_column!L193=0,"",assessment_report_column!L193)</f>
        <v/>
      </c>
      <c r="B193" s="4" t="str">
        <f>IF(IFERROR(VLOOKUP(N193,'Domain Names'!$A$2:$C$20,2,FALSE),"")=0,"",IFERROR(VLOOKUP(N193,'Domain Names'!$A$2:$C$20,2,FALSE),""))</f>
        <v/>
      </c>
      <c r="C193" s="4" t="str">
        <f>IF(IFERROR(VLOOKUP(N193,'Domain Names'!$A$2:$C$20,3,FALSE),"")=0,"",IFERROR(VLOOKUP(N193,'Domain Names'!$A$2:$C$20,3,FALSE),""))</f>
        <v/>
      </c>
      <c r="D193" s="4" t="str">
        <f>IF(assessment_report_column!P193=0,"",assessment_report_column!P193)</f>
        <v/>
      </c>
      <c r="E193" s="4" t="str">
        <f>IF(assessment_report_column!N193=0,"",assessment_report_column!N193)</f>
        <v/>
      </c>
      <c r="F193" s="4" t="str">
        <f>IF(assessment_report_column!O193=0,"",assessment_report_column!O193)</f>
        <v/>
      </c>
      <c r="G193" s="4" t="str">
        <f>IF(assessment_report_column!S193=0,"",assessment_report_column!S193)</f>
        <v/>
      </c>
      <c r="H193" s="4" t="str">
        <f>IF(IFERROR(VLOOKUP(M193,illustrative_procedures!$A$1:$O$1000,11,FALSE),"")=0,"",IFERROR(VLOOKUP(M193,illustrative_procedures!$A$1:$O$1000,11,FALSE),""))</f>
        <v/>
      </c>
      <c r="I193" s="4" t="str">
        <f>IF(IFERROR(VLOOKUP(M193,illustrative_procedures!$A$1:$O$1000,12,FALSE),"")=0,"",IFERROR(VLOOKUP(M193,illustrative_procedures!$A$1:$O$1000,12,FALSE),""))</f>
        <v/>
      </c>
      <c r="J193" s="4" t="str">
        <f>IF(IFERROR(VLOOKUP(M193,illustrative_procedures!$A$1:$O$1000,13,FALSE),"")=0,"",IFERROR(VLOOKUP(M193,illustrative_procedures!$A$1:$O$1000,13,FALSE),""))</f>
        <v/>
      </c>
      <c r="K193" s="4" t="str">
        <f>IF(IFERROR(VLOOKUP(M193,illustrative_procedures!$A$1:$O$1000,14,FALSE),"")=0,"",IFERROR(VLOOKUP(M193,illustrative_procedures!$A$1:$O$1000,14,FALSE),""))</f>
        <v/>
      </c>
      <c r="L193" s="4" t="str">
        <f>IF(IFERROR(VLOOKUP(M193,illustrative_procedures!$A$1:$O$1000,15,FALSE),"")=0,"",IFERROR(VLOOKUP(M193,illustrative_procedures!$A$1:$O$1000,15,FALSE),""))</f>
        <v/>
      </c>
      <c r="M193" s="4" t="str">
        <f t="shared" si="2"/>
        <v/>
      </c>
      <c r="N193" s="4" t="str">
        <f>IF(assessment_report_column!K193=0,"",assessment_report_column!K193)</f>
        <v/>
      </c>
    </row>
    <row r="194" spans="1:14" s="6" customFormat="1" x14ac:dyDescent="0.25">
      <c r="A194" s="4" t="str">
        <f>IF(assessment_report_column!L194=0,"",assessment_report_column!L194)</f>
        <v/>
      </c>
      <c r="B194" s="4" t="str">
        <f>IF(IFERROR(VLOOKUP(N194,'Domain Names'!$A$2:$C$20,2,FALSE),"")=0,"",IFERROR(VLOOKUP(N194,'Domain Names'!$A$2:$C$20,2,FALSE),""))</f>
        <v/>
      </c>
      <c r="C194" s="4" t="str">
        <f>IF(IFERROR(VLOOKUP(N194,'Domain Names'!$A$2:$C$20,3,FALSE),"")=0,"",IFERROR(VLOOKUP(N194,'Domain Names'!$A$2:$C$20,3,FALSE),""))</f>
        <v/>
      </c>
      <c r="D194" s="4" t="str">
        <f>IF(assessment_report_column!P194=0,"",assessment_report_column!P194)</f>
        <v/>
      </c>
      <c r="E194" s="4" t="str">
        <f>IF(assessment_report_column!N194=0,"",assessment_report_column!N194)</f>
        <v/>
      </c>
      <c r="F194" s="4" t="str">
        <f>IF(assessment_report_column!O194=0,"",assessment_report_column!O194)</f>
        <v/>
      </c>
      <c r="G194" s="4" t="str">
        <f>IF(assessment_report_column!S194=0,"",assessment_report_column!S194)</f>
        <v/>
      </c>
      <c r="H194" s="4" t="str">
        <f>IF(IFERROR(VLOOKUP(M194,illustrative_procedures!$A$1:$O$1000,11,FALSE),"")=0,"",IFERROR(VLOOKUP(M194,illustrative_procedures!$A$1:$O$1000,11,FALSE),""))</f>
        <v/>
      </c>
      <c r="I194" s="4" t="str">
        <f>IF(IFERROR(VLOOKUP(M194,illustrative_procedures!$A$1:$O$1000,12,FALSE),"")=0,"",IFERROR(VLOOKUP(M194,illustrative_procedures!$A$1:$O$1000,12,FALSE),""))</f>
        <v/>
      </c>
      <c r="J194" s="4" t="str">
        <f>IF(IFERROR(VLOOKUP(M194,illustrative_procedures!$A$1:$O$1000,13,FALSE),"")=0,"",IFERROR(VLOOKUP(M194,illustrative_procedures!$A$1:$O$1000,13,FALSE),""))</f>
        <v/>
      </c>
      <c r="K194" s="4" t="str">
        <f>IF(IFERROR(VLOOKUP(M194,illustrative_procedures!$A$1:$O$1000,14,FALSE),"")=0,"",IFERROR(VLOOKUP(M194,illustrative_procedures!$A$1:$O$1000,14,FALSE),""))</f>
        <v/>
      </c>
      <c r="L194" s="4" t="str">
        <f>IF(IFERROR(VLOOKUP(M194,illustrative_procedures!$A$1:$O$1000,15,FALSE),"")=0,"",IFERROR(VLOOKUP(M194,illustrative_procedures!$A$1:$O$1000,15,FALSE),""))</f>
        <v/>
      </c>
      <c r="M194" s="4" t="str">
        <f t="shared" si="2"/>
        <v/>
      </c>
      <c r="N194" s="4" t="str">
        <f>IF(assessment_report_column!K194=0,"",assessment_report_column!K194)</f>
        <v/>
      </c>
    </row>
    <row r="195" spans="1:14" s="6" customFormat="1" x14ac:dyDescent="0.25">
      <c r="A195" s="4" t="str">
        <f>IF(assessment_report_column!L195=0,"",assessment_report_column!L195)</f>
        <v/>
      </c>
      <c r="B195" s="4" t="str">
        <f>IF(IFERROR(VLOOKUP(N195,'Domain Names'!$A$2:$C$20,2,FALSE),"")=0,"",IFERROR(VLOOKUP(N195,'Domain Names'!$A$2:$C$20,2,FALSE),""))</f>
        <v/>
      </c>
      <c r="C195" s="4" t="str">
        <f>IF(IFERROR(VLOOKUP(N195,'Domain Names'!$A$2:$C$20,3,FALSE),"")=0,"",IFERROR(VLOOKUP(N195,'Domain Names'!$A$2:$C$20,3,FALSE),""))</f>
        <v/>
      </c>
      <c r="D195" s="4" t="str">
        <f>IF(assessment_report_column!P195=0,"",assessment_report_column!P195)</f>
        <v/>
      </c>
      <c r="E195" s="4" t="str">
        <f>IF(assessment_report_column!N195=0,"",assessment_report_column!N195)</f>
        <v/>
      </c>
      <c r="F195" s="4" t="str">
        <f>IF(assessment_report_column!O195=0,"",assessment_report_column!O195)</f>
        <v/>
      </c>
      <c r="G195" s="4" t="str">
        <f>IF(assessment_report_column!S195=0,"",assessment_report_column!S195)</f>
        <v/>
      </c>
      <c r="H195" s="4" t="str">
        <f>IF(IFERROR(VLOOKUP(M195,illustrative_procedures!$A$1:$O$1000,11,FALSE),"")=0,"",IFERROR(VLOOKUP(M195,illustrative_procedures!$A$1:$O$1000,11,FALSE),""))</f>
        <v/>
      </c>
      <c r="I195" s="4" t="str">
        <f>IF(IFERROR(VLOOKUP(M195,illustrative_procedures!$A$1:$O$1000,12,FALSE),"")=0,"",IFERROR(VLOOKUP(M195,illustrative_procedures!$A$1:$O$1000,12,FALSE),""))</f>
        <v/>
      </c>
      <c r="J195" s="4" t="str">
        <f>IF(IFERROR(VLOOKUP(M195,illustrative_procedures!$A$1:$O$1000,13,FALSE),"")=0,"",IFERROR(VLOOKUP(M195,illustrative_procedures!$A$1:$O$1000,13,FALSE),""))</f>
        <v/>
      </c>
      <c r="K195" s="4" t="str">
        <f>IF(IFERROR(VLOOKUP(M195,illustrative_procedures!$A$1:$O$1000,14,FALSE),"")=0,"",IFERROR(VLOOKUP(M195,illustrative_procedures!$A$1:$O$1000,14,FALSE),""))</f>
        <v/>
      </c>
      <c r="L195" s="4" t="str">
        <f>IF(IFERROR(VLOOKUP(M195,illustrative_procedures!$A$1:$O$1000,15,FALSE),"")=0,"",IFERROR(VLOOKUP(M195,illustrative_procedures!$A$1:$O$1000,15,FALSE),""))</f>
        <v/>
      </c>
      <c r="M195" s="4" t="str">
        <f t="shared" ref="M195:M258" si="3">LEFT(G195,140)</f>
        <v/>
      </c>
      <c r="N195" s="4" t="str">
        <f>IF(assessment_report_column!K195=0,"",assessment_report_column!K195)</f>
        <v/>
      </c>
    </row>
    <row r="196" spans="1:14" s="6" customFormat="1" x14ac:dyDescent="0.25">
      <c r="A196" s="4" t="str">
        <f>IF(assessment_report_column!L196=0,"",assessment_report_column!L196)</f>
        <v/>
      </c>
      <c r="B196" s="4" t="str">
        <f>IF(IFERROR(VLOOKUP(N196,'Domain Names'!$A$2:$C$20,2,FALSE),"")=0,"",IFERROR(VLOOKUP(N196,'Domain Names'!$A$2:$C$20,2,FALSE),""))</f>
        <v/>
      </c>
      <c r="C196" s="4" t="str">
        <f>IF(IFERROR(VLOOKUP(N196,'Domain Names'!$A$2:$C$20,3,FALSE),"")=0,"",IFERROR(VLOOKUP(N196,'Domain Names'!$A$2:$C$20,3,FALSE),""))</f>
        <v/>
      </c>
      <c r="D196" s="4" t="str">
        <f>IF(assessment_report_column!P196=0,"",assessment_report_column!P196)</f>
        <v/>
      </c>
      <c r="E196" s="4" t="str">
        <f>IF(assessment_report_column!N196=0,"",assessment_report_column!N196)</f>
        <v/>
      </c>
      <c r="F196" s="4" t="str">
        <f>IF(assessment_report_column!O196=0,"",assessment_report_column!O196)</f>
        <v/>
      </c>
      <c r="G196" s="4" t="str">
        <f>IF(assessment_report_column!S196=0,"",assessment_report_column!S196)</f>
        <v/>
      </c>
      <c r="H196" s="4" t="str">
        <f>IF(IFERROR(VLOOKUP(M196,illustrative_procedures!$A$1:$O$1000,11,FALSE),"")=0,"",IFERROR(VLOOKUP(M196,illustrative_procedures!$A$1:$O$1000,11,FALSE),""))</f>
        <v/>
      </c>
      <c r="I196" s="4" t="str">
        <f>IF(IFERROR(VLOOKUP(M196,illustrative_procedures!$A$1:$O$1000,12,FALSE),"")=0,"",IFERROR(VLOOKUP(M196,illustrative_procedures!$A$1:$O$1000,12,FALSE),""))</f>
        <v/>
      </c>
      <c r="J196" s="4" t="str">
        <f>IF(IFERROR(VLOOKUP(M196,illustrative_procedures!$A$1:$O$1000,13,FALSE),"")=0,"",IFERROR(VLOOKUP(M196,illustrative_procedures!$A$1:$O$1000,13,FALSE),""))</f>
        <v/>
      </c>
      <c r="K196" s="4" t="str">
        <f>IF(IFERROR(VLOOKUP(M196,illustrative_procedures!$A$1:$O$1000,14,FALSE),"")=0,"",IFERROR(VLOOKUP(M196,illustrative_procedures!$A$1:$O$1000,14,FALSE),""))</f>
        <v/>
      </c>
      <c r="L196" s="4" t="str">
        <f>IF(IFERROR(VLOOKUP(M196,illustrative_procedures!$A$1:$O$1000,15,FALSE),"")=0,"",IFERROR(VLOOKUP(M196,illustrative_procedures!$A$1:$O$1000,15,FALSE),""))</f>
        <v/>
      </c>
      <c r="M196" s="4" t="str">
        <f t="shared" si="3"/>
        <v/>
      </c>
      <c r="N196" s="4" t="str">
        <f>IF(assessment_report_column!K196=0,"",assessment_report_column!K196)</f>
        <v/>
      </c>
    </row>
    <row r="197" spans="1:14" s="6" customFormat="1" x14ac:dyDescent="0.25">
      <c r="A197" s="4" t="str">
        <f>IF(assessment_report_column!L197=0,"",assessment_report_column!L197)</f>
        <v/>
      </c>
      <c r="B197" s="4" t="str">
        <f>IF(IFERROR(VLOOKUP(N197,'Domain Names'!$A$2:$C$20,2,FALSE),"")=0,"",IFERROR(VLOOKUP(N197,'Domain Names'!$A$2:$C$20,2,FALSE),""))</f>
        <v/>
      </c>
      <c r="C197" s="4" t="str">
        <f>IF(IFERROR(VLOOKUP(N197,'Domain Names'!$A$2:$C$20,3,FALSE),"")=0,"",IFERROR(VLOOKUP(N197,'Domain Names'!$A$2:$C$20,3,FALSE),""))</f>
        <v/>
      </c>
      <c r="D197" s="4" t="str">
        <f>IF(assessment_report_column!P197=0,"",assessment_report_column!P197)</f>
        <v/>
      </c>
      <c r="E197" s="4" t="str">
        <f>IF(assessment_report_column!N197=0,"",assessment_report_column!N197)</f>
        <v/>
      </c>
      <c r="F197" s="4" t="str">
        <f>IF(assessment_report_column!O197=0,"",assessment_report_column!O197)</f>
        <v/>
      </c>
      <c r="G197" s="4" t="str">
        <f>IF(assessment_report_column!S197=0,"",assessment_report_column!S197)</f>
        <v/>
      </c>
      <c r="H197" s="4" t="str">
        <f>IF(IFERROR(VLOOKUP(M197,illustrative_procedures!$A$1:$O$1000,11,FALSE),"")=0,"",IFERROR(VLOOKUP(M197,illustrative_procedures!$A$1:$O$1000,11,FALSE),""))</f>
        <v/>
      </c>
      <c r="I197" s="4" t="str">
        <f>IF(IFERROR(VLOOKUP(M197,illustrative_procedures!$A$1:$O$1000,12,FALSE),"")=0,"",IFERROR(VLOOKUP(M197,illustrative_procedures!$A$1:$O$1000,12,FALSE),""))</f>
        <v/>
      </c>
      <c r="J197" s="4" t="str">
        <f>IF(IFERROR(VLOOKUP(M197,illustrative_procedures!$A$1:$O$1000,13,FALSE),"")=0,"",IFERROR(VLOOKUP(M197,illustrative_procedures!$A$1:$O$1000,13,FALSE),""))</f>
        <v/>
      </c>
      <c r="K197" s="4" t="str">
        <f>IF(IFERROR(VLOOKUP(M197,illustrative_procedures!$A$1:$O$1000,14,FALSE),"")=0,"",IFERROR(VLOOKUP(M197,illustrative_procedures!$A$1:$O$1000,14,FALSE),""))</f>
        <v/>
      </c>
      <c r="L197" s="4" t="str">
        <f>IF(IFERROR(VLOOKUP(M197,illustrative_procedures!$A$1:$O$1000,15,FALSE),"")=0,"",IFERROR(VLOOKUP(M197,illustrative_procedures!$A$1:$O$1000,15,FALSE),""))</f>
        <v/>
      </c>
      <c r="M197" s="4" t="str">
        <f t="shared" si="3"/>
        <v/>
      </c>
      <c r="N197" s="4" t="str">
        <f>IF(assessment_report_column!K197=0,"",assessment_report_column!K197)</f>
        <v/>
      </c>
    </row>
    <row r="198" spans="1:14" s="6" customFormat="1" x14ac:dyDescent="0.25">
      <c r="A198" s="4" t="str">
        <f>IF(assessment_report_column!L198=0,"",assessment_report_column!L198)</f>
        <v/>
      </c>
      <c r="B198" s="4" t="str">
        <f>IF(IFERROR(VLOOKUP(N198,'Domain Names'!$A$2:$C$20,2,FALSE),"")=0,"",IFERROR(VLOOKUP(N198,'Domain Names'!$A$2:$C$20,2,FALSE),""))</f>
        <v/>
      </c>
      <c r="C198" s="4" t="str">
        <f>IF(IFERROR(VLOOKUP(N198,'Domain Names'!$A$2:$C$20,3,FALSE),"")=0,"",IFERROR(VLOOKUP(N198,'Domain Names'!$A$2:$C$20,3,FALSE),""))</f>
        <v/>
      </c>
      <c r="D198" s="4" t="str">
        <f>IF(assessment_report_column!P198=0,"",assessment_report_column!P198)</f>
        <v/>
      </c>
      <c r="E198" s="4" t="str">
        <f>IF(assessment_report_column!N198=0,"",assessment_report_column!N198)</f>
        <v/>
      </c>
      <c r="F198" s="4" t="str">
        <f>IF(assessment_report_column!O198=0,"",assessment_report_column!O198)</f>
        <v/>
      </c>
      <c r="G198" s="4" t="str">
        <f>IF(assessment_report_column!S198=0,"",assessment_report_column!S198)</f>
        <v/>
      </c>
      <c r="H198" s="4" t="str">
        <f>IF(IFERROR(VLOOKUP(M198,illustrative_procedures!$A$1:$O$1000,11,FALSE),"")=0,"",IFERROR(VLOOKUP(M198,illustrative_procedures!$A$1:$O$1000,11,FALSE),""))</f>
        <v/>
      </c>
      <c r="I198" s="4" t="str">
        <f>IF(IFERROR(VLOOKUP(M198,illustrative_procedures!$A$1:$O$1000,12,FALSE),"")=0,"",IFERROR(VLOOKUP(M198,illustrative_procedures!$A$1:$O$1000,12,FALSE),""))</f>
        <v/>
      </c>
      <c r="J198" s="4" t="str">
        <f>IF(IFERROR(VLOOKUP(M198,illustrative_procedures!$A$1:$O$1000,13,FALSE),"")=0,"",IFERROR(VLOOKUP(M198,illustrative_procedures!$A$1:$O$1000,13,FALSE),""))</f>
        <v/>
      </c>
      <c r="K198" s="4" t="str">
        <f>IF(IFERROR(VLOOKUP(M198,illustrative_procedures!$A$1:$O$1000,14,FALSE),"")=0,"",IFERROR(VLOOKUP(M198,illustrative_procedures!$A$1:$O$1000,14,FALSE),""))</f>
        <v/>
      </c>
      <c r="L198" s="4" t="str">
        <f>IF(IFERROR(VLOOKUP(M198,illustrative_procedures!$A$1:$O$1000,15,FALSE),"")=0,"",IFERROR(VLOOKUP(M198,illustrative_procedures!$A$1:$O$1000,15,FALSE),""))</f>
        <v/>
      </c>
      <c r="M198" s="4" t="str">
        <f t="shared" si="3"/>
        <v/>
      </c>
      <c r="N198" s="4" t="str">
        <f>IF(assessment_report_column!K198=0,"",assessment_report_column!K198)</f>
        <v/>
      </c>
    </row>
    <row r="199" spans="1:14" s="6" customFormat="1" x14ac:dyDescent="0.25">
      <c r="A199" s="4" t="str">
        <f>IF(assessment_report_column!L199=0,"",assessment_report_column!L199)</f>
        <v/>
      </c>
      <c r="B199" s="4" t="str">
        <f>IF(IFERROR(VLOOKUP(N199,'Domain Names'!$A$2:$C$20,2,FALSE),"")=0,"",IFERROR(VLOOKUP(N199,'Domain Names'!$A$2:$C$20,2,FALSE),""))</f>
        <v/>
      </c>
      <c r="C199" s="4" t="str">
        <f>IF(IFERROR(VLOOKUP(N199,'Domain Names'!$A$2:$C$20,3,FALSE),"")=0,"",IFERROR(VLOOKUP(N199,'Domain Names'!$A$2:$C$20,3,FALSE),""))</f>
        <v/>
      </c>
      <c r="D199" s="4" t="str">
        <f>IF(assessment_report_column!P199=0,"",assessment_report_column!P199)</f>
        <v/>
      </c>
      <c r="E199" s="4" t="str">
        <f>IF(assessment_report_column!N199=0,"",assessment_report_column!N199)</f>
        <v/>
      </c>
      <c r="F199" s="4" t="str">
        <f>IF(assessment_report_column!O199=0,"",assessment_report_column!O199)</f>
        <v/>
      </c>
      <c r="G199" s="4" t="str">
        <f>IF(assessment_report_column!S199=0,"",assessment_report_column!S199)</f>
        <v/>
      </c>
      <c r="H199" s="4" t="str">
        <f>IF(IFERROR(VLOOKUP(M199,illustrative_procedures!$A$1:$O$1000,11,FALSE),"")=0,"",IFERROR(VLOOKUP(M199,illustrative_procedures!$A$1:$O$1000,11,FALSE),""))</f>
        <v/>
      </c>
      <c r="I199" s="4" t="str">
        <f>IF(IFERROR(VLOOKUP(M199,illustrative_procedures!$A$1:$O$1000,12,FALSE),"")=0,"",IFERROR(VLOOKUP(M199,illustrative_procedures!$A$1:$O$1000,12,FALSE),""))</f>
        <v/>
      </c>
      <c r="J199" s="4" t="str">
        <f>IF(IFERROR(VLOOKUP(M199,illustrative_procedures!$A$1:$O$1000,13,FALSE),"")=0,"",IFERROR(VLOOKUP(M199,illustrative_procedures!$A$1:$O$1000,13,FALSE),""))</f>
        <v/>
      </c>
      <c r="K199" s="4" t="str">
        <f>IF(IFERROR(VLOOKUP(M199,illustrative_procedures!$A$1:$O$1000,14,FALSE),"")=0,"",IFERROR(VLOOKUP(M199,illustrative_procedures!$A$1:$O$1000,14,FALSE),""))</f>
        <v/>
      </c>
      <c r="L199" s="4" t="str">
        <f>IF(IFERROR(VLOOKUP(M199,illustrative_procedures!$A$1:$O$1000,15,FALSE),"")=0,"",IFERROR(VLOOKUP(M199,illustrative_procedures!$A$1:$O$1000,15,FALSE),""))</f>
        <v/>
      </c>
      <c r="M199" s="4" t="str">
        <f t="shared" si="3"/>
        <v/>
      </c>
      <c r="N199" s="4" t="str">
        <f>IF(assessment_report_column!K199=0,"",assessment_report_column!K199)</f>
        <v/>
      </c>
    </row>
    <row r="200" spans="1:14" s="6" customFormat="1" x14ac:dyDescent="0.25">
      <c r="A200" s="4" t="str">
        <f>IF(assessment_report_column!L200=0,"",assessment_report_column!L200)</f>
        <v/>
      </c>
      <c r="B200" s="4" t="str">
        <f>IF(IFERROR(VLOOKUP(N200,'Domain Names'!$A$2:$C$20,2,FALSE),"")=0,"",IFERROR(VLOOKUP(N200,'Domain Names'!$A$2:$C$20,2,FALSE),""))</f>
        <v/>
      </c>
      <c r="C200" s="4" t="str">
        <f>IF(IFERROR(VLOOKUP(N200,'Domain Names'!$A$2:$C$20,3,FALSE),"")=0,"",IFERROR(VLOOKUP(N200,'Domain Names'!$A$2:$C$20,3,FALSE),""))</f>
        <v/>
      </c>
      <c r="D200" s="4" t="str">
        <f>IF(assessment_report_column!P200=0,"",assessment_report_column!P200)</f>
        <v/>
      </c>
      <c r="E200" s="4" t="str">
        <f>IF(assessment_report_column!N200=0,"",assessment_report_column!N200)</f>
        <v/>
      </c>
      <c r="F200" s="4" t="str">
        <f>IF(assessment_report_column!O200=0,"",assessment_report_column!O200)</f>
        <v/>
      </c>
      <c r="G200" s="4" t="str">
        <f>IF(assessment_report_column!S200=0,"",assessment_report_column!S200)</f>
        <v/>
      </c>
      <c r="H200" s="4" t="str">
        <f>IF(IFERROR(VLOOKUP(M200,illustrative_procedures!$A$1:$O$1000,11,FALSE),"")=0,"",IFERROR(VLOOKUP(M200,illustrative_procedures!$A$1:$O$1000,11,FALSE),""))</f>
        <v/>
      </c>
      <c r="I200" s="4" t="str">
        <f>IF(IFERROR(VLOOKUP(M200,illustrative_procedures!$A$1:$O$1000,12,FALSE),"")=0,"",IFERROR(VLOOKUP(M200,illustrative_procedures!$A$1:$O$1000,12,FALSE),""))</f>
        <v/>
      </c>
      <c r="J200" s="4" t="str">
        <f>IF(IFERROR(VLOOKUP(M200,illustrative_procedures!$A$1:$O$1000,13,FALSE),"")=0,"",IFERROR(VLOOKUP(M200,illustrative_procedures!$A$1:$O$1000,13,FALSE),""))</f>
        <v/>
      </c>
      <c r="K200" s="4" t="str">
        <f>IF(IFERROR(VLOOKUP(M200,illustrative_procedures!$A$1:$O$1000,14,FALSE),"")=0,"",IFERROR(VLOOKUP(M200,illustrative_procedures!$A$1:$O$1000,14,FALSE),""))</f>
        <v/>
      </c>
      <c r="L200" s="4" t="str">
        <f>IF(IFERROR(VLOOKUP(M200,illustrative_procedures!$A$1:$O$1000,15,FALSE),"")=0,"",IFERROR(VLOOKUP(M200,illustrative_procedures!$A$1:$O$1000,15,FALSE),""))</f>
        <v/>
      </c>
      <c r="M200" s="4" t="str">
        <f t="shared" si="3"/>
        <v/>
      </c>
      <c r="N200" s="4" t="str">
        <f>IF(assessment_report_column!K200=0,"",assessment_report_column!K200)</f>
        <v/>
      </c>
    </row>
    <row r="201" spans="1:14" s="6" customFormat="1" x14ac:dyDescent="0.25">
      <c r="A201" s="4" t="str">
        <f>IF(assessment_report_column!L201=0,"",assessment_report_column!L201)</f>
        <v/>
      </c>
      <c r="B201" s="4" t="str">
        <f>IF(IFERROR(VLOOKUP(N201,'Domain Names'!$A$2:$C$20,2,FALSE),"")=0,"",IFERROR(VLOOKUP(N201,'Domain Names'!$A$2:$C$20,2,FALSE),""))</f>
        <v/>
      </c>
      <c r="C201" s="4" t="str">
        <f>IF(IFERROR(VLOOKUP(N201,'Domain Names'!$A$2:$C$20,3,FALSE),"")=0,"",IFERROR(VLOOKUP(N201,'Domain Names'!$A$2:$C$20,3,FALSE),""))</f>
        <v/>
      </c>
      <c r="D201" s="4" t="str">
        <f>IF(assessment_report_column!P201=0,"",assessment_report_column!P201)</f>
        <v/>
      </c>
      <c r="E201" s="4" t="str">
        <f>IF(assessment_report_column!N201=0,"",assessment_report_column!N201)</f>
        <v/>
      </c>
      <c r="F201" s="4" t="str">
        <f>IF(assessment_report_column!O201=0,"",assessment_report_column!O201)</f>
        <v/>
      </c>
      <c r="G201" s="4" t="str">
        <f>IF(assessment_report_column!S201=0,"",assessment_report_column!S201)</f>
        <v/>
      </c>
      <c r="H201" s="4" t="str">
        <f>IF(IFERROR(VLOOKUP(M201,illustrative_procedures!$A$1:$O$1000,11,FALSE),"")=0,"",IFERROR(VLOOKUP(M201,illustrative_procedures!$A$1:$O$1000,11,FALSE),""))</f>
        <v/>
      </c>
      <c r="I201" s="4" t="str">
        <f>IF(IFERROR(VLOOKUP(M201,illustrative_procedures!$A$1:$O$1000,12,FALSE),"")=0,"",IFERROR(VLOOKUP(M201,illustrative_procedures!$A$1:$O$1000,12,FALSE),""))</f>
        <v/>
      </c>
      <c r="J201" s="4" t="str">
        <f>IF(IFERROR(VLOOKUP(M201,illustrative_procedures!$A$1:$O$1000,13,FALSE),"")=0,"",IFERROR(VLOOKUP(M201,illustrative_procedures!$A$1:$O$1000,13,FALSE),""))</f>
        <v/>
      </c>
      <c r="K201" s="4" t="str">
        <f>IF(IFERROR(VLOOKUP(M201,illustrative_procedures!$A$1:$O$1000,14,FALSE),"")=0,"",IFERROR(VLOOKUP(M201,illustrative_procedures!$A$1:$O$1000,14,FALSE),""))</f>
        <v/>
      </c>
      <c r="L201" s="4" t="str">
        <f>IF(IFERROR(VLOOKUP(M201,illustrative_procedures!$A$1:$O$1000,15,FALSE),"")=0,"",IFERROR(VLOOKUP(M201,illustrative_procedures!$A$1:$O$1000,15,FALSE),""))</f>
        <v/>
      </c>
      <c r="M201" s="4" t="str">
        <f t="shared" si="3"/>
        <v/>
      </c>
      <c r="N201" s="4" t="str">
        <f>IF(assessment_report_column!K201=0,"",assessment_report_column!K201)</f>
        <v/>
      </c>
    </row>
    <row r="202" spans="1:14" s="6" customFormat="1" x14ac:dyDescent="0.25">
      <c r="A202" s="4" t="str">
        <f>IF(assessment_report_column!L202=0,"",assessment_report_column!L202)</f>
        <v/>
      </c>
      <c r="B202" s="4" t="str">
        <f>IF(IFERROR(VLOOKUP(N202,'Domain Names'!$A$2:$C$20,2,FALSE),"")=0,"",IFERROR(VLOOKUP(N202,'Domain Names'!$A$2:$C$20,2,FALSE),""))</f>
        <v/>
      </c>
      <c r="C202" s="4" t="str">
        <f>IF(IFERROR(VLOOKUP(N202,'Domain Names'!$A$2:$C$20,3,FALSE),"")=0,"",IFERROR(VLOOKUP(N202,'Domain Names'!$A$2:$C$20,3,FALSE),""))</f>
        <v/>
      </c>
      <c r="D202" s="4" t="str">
        <f>IF(assessment_report_column!P202=0,"",assessment_report_column!P202)</f>
        <v/>
      </c>
      <c r="E202" s="4" t="str">
        <f>IF(assessment_report_column!N202=0,"",assessment_report_column!N202)</f>
        <v/>
      </c>
      <c r="F202" s="4" t="str">
        <f>IF(assessment_report_column!O202=0,"",assessment_report_column!O202)</f>
        <v/>
      </c>
      <c r="G202" s="4" t="str">
        <f>IF(assessment_report_column!S202=0,"",assessment_report_column!S202)</f>
        <v/>
      </c>
      <c r="H202" s="4" t="str">
        <f>IF(IFERROR(VLOOKUP(M202,illustrative_procedures!$A$1:$O$1000,11,FALSE),"")=0,"",IFERROR(VLOOKUP(M202,illustrative_procedures!$A$1:$O$1000,11,FALSE),""))</f>
        <v/>
      </c>
      <c r="I202" s="4" t="str">
        <f>IF(IFERROR(VLOOKUP(M202,illustrative_procedures!$A$1:$O$1000,12,FALSE),"")=0,"",IFERROR(VLOOKUP(M202,illustrative_procedures!$A$1:$O$1000,12,FALSE),""))</f>
        <v/>
      </c>
      <c r="J202" s="4" t="str">
        <f>IF(IFERROR(VLOOKUP(M202,illustrative_procedures!$A$1:$O$1000,13,FALSE),"")=0,"",IFERROR(VLOOKUP(M202,illustrative_procedures!$A$1:$O$1000,13,FALSE),""))</f>
        <v/>
      </c>
      <c r="K202" s="4" t="str">
        <f>IF(IFERROR(VLOOKUP(M202,illustrative_procedures!$A$1:$O$1000,14,FALSE),"")=0,"",IFERROR(VLOOKUP(M202,illustrative_procedures!$A$1:$O$1000,14,FALSE),""))</f>
        <v/>
      </c>
      <c r="L202" s="4" t="str">
        <f>IF(IFERROR(VLOOKUP(M202,illustrative_procedures!$A$1:$O$1000,15,FALSE),"")=0,"",IFERROR(VLOOKUP(M202,illustrative_procedures!$A$1:$O$1000,15,FALSE),""))</f>
        <v/>
      </c>
      <c r="M202" s="4" t="str">
        <f t="shared" si="3"/>
        <v/>
      </c>
      <c r="N202" s="4" t="str">
        <f>IF(assessment_report_column!K202=0,"",assessment_report_column!K202)</f>
        <v/>
      </c>
    </row>
    <row r="203" spans="1:14" s="6" customFormat="1" x14ac:dyDescent="0.25">
      <c r="A203" s="4" t="str">
        <f>IF(assessment_report_column!L203=0,"",assessment_report_column!L203)</f>
        <v/>
      </c>
      <c r="B203" s="4" t="str">
        <f>IF(IFERROR(VLOOKUP(N203,'Domain Names'!$A$2:$C$20,2,FALSE),"")=0,"",IFERROR(VLOOKUP(N203,'Domain Names'!$A$2:$C$20,2,FALSE),""))</f>
        <v/>
      </c>
      <c r="C203" s="4" t="str">
        <f>IF(IFERROR(VLOOKUP(N203,'Domain Names'!$A$2:$C$20,3,FALSE),"")=0,"",IFERROR(VLOOKUP(N203,'Domain Names'!$A$2:$C$20,3,FALSE),""))</f>
        <v/>
      </c>
      <c r="D203" s="4" t="str">
        <f>IF(assessment_report_column!P203=0,"",assessment_report_column!P203)</f>
        <v/>
      </c>
      <c r="E203" s="4" t="str">
        <f>IF(assessment_report_column!N203=0,"",assessment_report_column!N203)</f>
        <v/>
      </c>
      <c r="F203" s="4" t="str">
        <f>IF(assessment_report_column!O203=0,"",assessment_report_column!O203)</f>
        <v/>
      </c>
      <c r="G203" s="4" t="str">
        <f>IF(assessment_report_column!S203=0,"",assessment_report_column!S203)</f>
        <v/>
      </c>
      <c r="H203" s="4" t="str">
        <f>IF(IFERROR(VLOOKUP(M203,illustrative_procedures!$A$1:$O$1000,11,FALSE),"")=0,"",IFERROR(VLOOKUP(M203,illustrative_procedures!$A$1:$O$1000,11,FALSE),""))</f>
        <v/>
      </c>
      <c r="I203" s="4" t="str">
        <f>IF(IFERROR(VLOOKUP(M203,illustrative_procedures!$A$1:$O$1000,12,FALSE),"")=0,"",IFERROR(VLOOKUP(M203,illustrative_procedures!$A$1:$O$1000,12,FALSE),""))</f>
        <v/>
      </c>
      <c r="J203" s="4" t="str">
        <f>IF(IFERROR(VLOOKUP(M203,illustrative_procedures!$A$1:$O$1000,13,FALSE),"")=0,"",IFERROR(VLOOKUP(M203,illustrative_procedures!$A$1:$O$1000,13,FALSE),""))</f>
        <v/>
      </c>
      <c r="K203" s="4" t="str">
        <f>IF(IFERROR(VLOOKUP(M203,illustrative_procedures!$A$1:$O$1000,14,FALSE),"")=0,"",IFERROR(VLOOKUP(M203,illustrative_procedures!$A$1:$O$1000,14,FALSE),""))</f>
        <v/>
      </c>
      <c r="L203" s="4" t="str">
        <f>IF(IFERROR(VLOOKUP(M203,illustrative_procedures!$A$1:$O$1000,15,FALSE),"")=0,"",IFERROR(VLOOKUP(M203,illustrative_procedures!$A$1:$O$1000,15,FALSE),""))</f>
        <v/>
      </c>
      <c r="M203" s="4" t="str">
        <f t="shared" si="3"/>
        <v/>
      </c>
      <c r="N203" s="4" t="str">
        <f>IF(assessment_report_column!K203=0,"",assessment_report_column!K203)</f>
        <v/>
      </c>
    </row>
    <row r="204" spans="1:14" s="6" customFormat="1" x14ac:dyDescent="0.25">
      <c r="A204" s="4" t="str">
        <f>IF(assessment_report_column!L204=0,"",assessment_report_column!L204)</f>
        <v/>
      </c>
      <c r="B204" s="4" t="str">
        <f>IF(IFERROR(VLOOKUP(N204,'Domain Names'!$A$2:$C$20,2,FALSE),"")=0,"",IFERROR(VLOOKUP(N204,'Domain Names'!$A$2:$C$20,2,FALSE),""))</f>
        <v/>
      </c>
      <c r="C204" s="4" t="str">
        <f>IF(IFERROR(VLOOKUP(N204,'Domain Names'!$A$2:$C$20,3,FALSE),"")=0,"",IFERROR(VLOOKUP(N204,'Domain Names'!$A$2:$C$20,3,FALSE),""))</f>
        <v/>
      </c>
      <c r="D204" s="4" t="str">
        <f>IF(assessment_report_column!P204=0,"",assessment_report_column!P204)</f>
        <v/>
      </c>
      <c r="E204" s="4" t="str">
        <f>IF(assessment_report_column!N204=0,"",assessment_report_column!N204)</f>
        <v/>
      </c>
      <c r="F204" s="4" t="str">
        <f>IF(assessment_report_column!O204=0,"",assessment_report_column!O204)</f>
        <v/>
      </c>
      <c r="G204" s="4" t="str">
        <f>IF(assessment_report_column!S204=0,"",assessment_report_column!S204)</f>
        <v/>
      </c>
      <c r="H204" s="4" t="str">
        <f>IF(IFERROR(VLOOKUP(M204,illustrative_procedures!$A$1:$O$1000,11,FALSE),"")=0,"",IFERROR(VLOOKUP(M204,illustrative_procedures!$A$1:$O$1000,11,FALSE),""))</f>
        <v/>
      </c>
      <c r="I204" s="4" t="str">
        <f>IF(IFERROR(VLOOKUP(M204,illustrative_procedures!$A$1:$O$1000,12,FALSE),"")=0,"",IFERROR(VLOOKUP(M204,illustrative_procedures!$A$1:$O$1000,12,FALSE),""))</f>
        <v/>
      </c>
      <c r="J204" s="4" t="str">
        <f>IF(IFERROR(VLOOKUP(M204,illustrative_procedures!$A$1:$O$1000,13,FALSE),"")=0,"",IFERROR(VLOOKUP(M204,illustrative_procedures!$A$1:$O$1000,13,FALSE),""))</f>
        <v/>
      </c>
      <c r="K204" s="4" t="str">
        <f>IF(IFERROR(VLOOKUP(M204,illustrative_procedures!$A$1:$O$1000,14,FALSE),"")=0,"",IFERROR(VLOOKUP(M204,illustrative_procedures!$A$1:$O$1000,14,FALSE),""))</f>
        <v/>
      </c>
      <c r="L204" s="4" t="str">
        <f>IF(IFERROR(VLOOKUP(M204,illustrative_procedures!$A$1:$O$1000,15,FALSE),"")=0,"",IFERROR(VLOOKUP(M204,illustrative_procedures!$A$1:$O$1000,15,FALSE),""))</f>
        <v/>
      </c>
      <c r="M204" s="4" t="str">
        <f t="shared" si="3"/>
        <v/>
      </c>
      <c r="N204" s="4" t="str">
        <f>IF(assessment_report_column!K204=0,"",assessment_report_column!K204)</f>
        <v/>
      </c>
    </row>
    <row r="205" spans="1:14" s="6" customFormat="1" x14ac:dyDescent="0.25">
      <c r="A205" s="4" t="str">
        <f>IF(assessment_report_column!L205=0,"",assessment_report_column!L205)</f>
        <v/>
      </c>
      <c r="B205" s="4" t="str">
        <f>IF(IFERROR(VLOOKUP(N205,'Domain Names'!$A$2:$C$20,2,FALSE),"")=0,"",IFERROR(VLOOKUP(N205,'Domain Names'!$A$2:$C$20,2,FALSE),""))</f>
        <v/>
      </c>
      <c r="C205" s="4" t="str">
        <f>IF(IFERROR(VLOOKUP(N205,'Domain Names'!$A$2:$C$20,3,FALSE),"")=0,"",IFERROR(VLOOKUP(N205,'Domain Names'!$A$2:$C$20,3,FALSE),""))</f>
        <v/>
      </c>
      <c r="D205" s="4" t="str">
        <f>IF(assessment_report_column!P205=0,"",assessment_report_column!P205)</f>
        <v/>
      </c>
      <c r="E205" s="4" t="str">
        <f>IF(assessment_report_column!N205=0,"",assessment_report_column!N205)</f>
        <v/>
      </c>
      <c r="F205" s="4" t="str">
        <f>IF(assessment_report_column!O205=0,"",assessment_report_column!O205)</f>
        <v/>
      </c>
      <c r="G205" s="4" t="str">
        <f>IF(assessment_report_column!S205=0,"",assessment_report_column!S205)</f>
        <v/>
      </c>
      <c r="H205" s="4" t="str">
        <f>IF(IFERROR(VLOOKUP(M205,illustrative_procedures!$A$1:$O$1000,11,FALSE),"")=0,"",IFERROR(VLOOKUP(M205,illustrative_procedures!$A$1:$O$1000,11,FALSE),""))</f>
        <v/>
      </c>
      <c r="I205" s="4" t="str">
        <f>IF(IFERROR(VLOOKUP(M205,illustrative_procedures!$A$1:$O$1000,12,FALSE),"")=0,"",IFERROR(VLOOKUP(M205,illustrative_procedures!$A$1:$O$1000,12,FALSE),""))</f>
        <v/>
      </c>
      <c r="J205" s="4" t="str">
        <f>IF(IFERROR(VLOOKUP(M205,illustrative_procedures!$A$1:$O$1000,13,FALSE),"")=0,"",IFERROR(VLOOKUP(M205,illustrative_procedures!$A$1:$O$1000,13,FALSE),""))</f>
        <v/>
      </c>
      <c r="K205" s="4" t="str">
        <f>IF(IFERROR(VLOOKUP(M205,illustrative_procedures!$A$1:$O$1000,14,FALSE),"")=0,"",IFERROR(VLOOKUP(M205,illustrative_procedures!$A$1:$O$1000,14,FALSE),""))</f>
        <v/>
      </c>
      <c r="L205" s="4" t="str">
        <f>IF(IFERROR(VLOOKUP(M205,illustrative_procedures!$A$1:$O$1000,15,FALSE),"")=0,"",IFERROR(VLOOKUP(M205,illustrative_procedures!$A$1:$O$1000,15,FALSE),""))</f>
        <v/>
      </c>
      <c r="M205" s="4" t="str">
        <f t="shared" si="3"/>
        <v/>
      </c>
      <c r="N205" s="4" t="str">
        <f>IF(assessment_report_column!K205=0,"",assessment_report_column!K205)</f>
        <v/>
      </c>
    </row>
    <row r="206" spans="1:14" s="6" customFormat="1" x14ac:dyDescent="0.25">
      <c r="A206" s="4" t="str">
        <f>IF(assessment_report_column!L206=0,"",assessment_report_column!L206)</f>
        <v/>
      </c>
      <c r="B206" s="4" t="str">
        <f>IF(IFERROR(VLOOKUP(N206,'Domain Names'!$A$2:$C$20,2,FALSE),"")=0,"",IFERROR(VLOOKUP(N206,'Domain Names'!$A$2:$C$20,2,FALSE),""))</f>
        <v/>
      </c>
      <c r="C206" s="4" t="str">
        <f>IF(IFERROR(VLOOKUP(N206,'Domain Names'!$A$2:$C$20,3,FALSE),"")=0,"",IFERROR(VLOOKUP(N206,'Domain Names'!$A$2:$C$20,3,FALSE),""))</f>
        <v/>
      </c>
      <c r="D206" s="4" t="str">
        <f>IF(assessment_report_column!P206=0,"",assessment_report_column!P206)</f>
        <v/>
      </c>
      <c r="E206" s="4" t="str">
        <f>IF(assessment_report_column!N206=0,"",assessment_report_column!N206)</f>
        <v/>
      </c>
      <c r="F206" s="4" t="str">
        <f>IF(assessment_report_column!O206=0,"",assessment_report_column!O206)</f>
        <v/>
      </c>
      <c r="G206" s="4" t="str">
        <f>IF(assessment_report_column!S206=0,"",assessment_report_column!S206)</f>
        <v/>
      </c>
      <c r="H206" s="4" t="str">
        <f>IF(IFERROR(VLOOKUP(M206,illustrative_procedures!$A$1:$O$1000,11,FALSE),"")=0,"",IFERROR(VLOOKUP(M206,illustrative_procedures!$A$1:$O$1000,11,FALSE),""))</f>
        <v/>
      </c>
      <c r="I206" s="4" t="str">
        <f>IF(IFERROR(VLOOKUP(M206,illustrative_procedures!$A$1:$O$1000,12,FALSE),"")=0,"",IFERROR(VLOOKUP(M206,illustrative_procedures!$A$1:$O$1000,12,FALSE),""))</f>
        <v/>
      </c>
      <c r="J206" s="4" t="str">
        <f>IF(IFERROR(VLOOKUP(M206,illustrative_procedures!$A$1:$O$1000,13,FALSE),"")=0,"",IFERROR(VLOOKUP(M206,illustrative_procedures!$A$1:$O$1000,13,FALSE),""))</f>
        <v/>
      </c>
      <c r="K206" s="4" t="str">
        <f>IF(IFERROR(VLOOKUP(M206,illustrative_procedures!$A$1:$O$1000,14,FALSE),"")=0,"",IFERROR(VLOOKUP(M206,illustrative_procedures!$A$1:$O$1000,14,FALSE),""))</f>
        <v/>
      </c>
      <c r="L206" s="4" t="str">
        <f>IF(IFERROR(VLOOKUP(M206,illustrative_procedures!$A$1:$O$1000,15,FALSE),"")=0,"",IFERROR(VLOOKUP(M206,illustrative_procedures!$A$1:$O$1000,15,FALSE),""))</f>
        <v/>
      </c>
      <c r="M206" s="4" t="str">
        <f t="shared" si="3"/>
        <v/>
      </c>
      <c r="N206" s="4" t="str">
        <f>IF(assessment_report_column!K206=0,"",assessment_report_column!K206)</f>
        <v/>
      </c>
    </row>
    <row r="207" spans="1:14" s="6" customFormat="1" x14ac:dyDescent="0.25">
      <c r="A207" s="4" t="str">
        <f>IF(assessment_report_column!L207=0,"",assessment_report_column!L207)</f>
        <v/>
      </c>
      <c r="B207" s="4" t="str">
        <f>IF(IFERROR(VLOOKUP(N207,'Domain Names'!$A$2:$C$20,2,FALSE),"")=0,"",IFERROR(VLOOKUP(N207,'Domain Names'!$A$2:$C$20,2,FALSE),""))</f>
        <v/>
      </c>
      <c r="C207" s="4" t="str">
        <f>IF(IFERROR(VLOOKUP(N207,'Domain Names'!$A$2:$C$20,3,FALSE),"")=0,"",IFERROR(VLOOKUP(N207,'Domain Names'!$A$2:$C$20,3,FALSE),""))</f>
        <v/>
      </c>
      <c r="D207" s="4" t="str">
        <f>IF(assessment_report_column!P207=0,"",assessment_report_column!P207)</f>
        <v/>
      </c>
      <c r="E207" s="4" t="str">
        <f>IF(assessment_report_column!N207=0,"",assessment_report_column!N207)</f>
        <v/>
      </c>
      <c r="F207" s="4" t="str">
        <f>IF(assessment_report_column!O207=0,"",assessment_report_column!O207)</f>
        <v/>
      </c>
      <c r="G207" s="4" t="str">
        <f>IF(assessment_report_column!S207=0,"",assessment_report_column!S207)</f>
        <v/>
      </c>
      <c r="H207" s="4" t="str">
        <f>IF(IFERROR(VLOOKUP(M207,illustrative_procedures!$A$1:$O$1000,11,FALSE),"")=0,"",IFERROR(VLOOKUP(M207,illustrative_procedures!$A$1:$O$1000,11,FALSE),""))</f>
        <v/>
      </c>
      <c r="I207" s="4" t="str">
        <f>IF(IFERROR(VLOOKUP(M207,illustrative_procedures!$A$1:$O$1000,12,FALSE),"")=0,"",IFERROR(VLOOKUP(M207,illustrative_procedures!$A$1:$O$1000,12,FALSE),""))</f>
        <v/>
      </c>
      <c r="J207" s="4" t="str">
        <f>IF(IFERROR(VLOOKUP(M207,illustrative_procedures!$A$1:$O$1000,13,FALSE),"")=0,"",IFERROR(VLOOKUP(M207,illustrative_procedures!$A$1:$O$1000,13,FALSE),""))</f>
        <v/>
      </c>
      <c r="K207" s="4" t="str">
        <f>IF(IFERROR(VLOOKUP(M207,illustrative_procedures!$A$1:$O$1000,14,FALSE),"")=0,"",IFERROR(VLOOKUP(M207,illustrative_procedures!$A$1:$O$1000,14,FALSE),""))</f>
        <v/>
      </c>
      <c r="L207" s="4" t="str">
        <f>IF(IFERROR(VLOOKUP(M207,illustrative_procedures!$A$1:$O$1000,15,FALSE),"")=0,"",IFERROR(VLOOKUP(M207,illustrative_procedures!$A$1:$O$1000,15,FALSE),""))</f>
        <v/>
      </c>
      <c r="M207" s="4" t="str">
        <f t="shared" si="3"/>
        <v/>
      </c>
      <c r="N207" s="4" t="str">
        <f>IF(assessment_report_column!K207=0,"",assessment_report_column!K207)</f>
        <v/>
      </c>
    </row>
    <row r="208" spans="1:14" s="6" customFormat="1" x14ac:dyDescent="0.25">
      <c r="A208" s="4" t="str">
        <f>IF(assessment_report_column!L208=0,"",assessment_report_column!L208)</f>
        <v/>
      </c>
      <c r="B208" s="4" t="str">
        <f>IF(IFERROR(VLOOKUP(N208,'Domain Names'!$A$2:$C$20,2,FALSE),"")=0,"",IFERROR(VLOOKUP(N208,'Domain Names'!$A$2:$C$20,2,FALSE),""))</f>
        <v/>
      </c>
      <c r="C208" s="4" t="str">
        <f>IF(IFERROR(VLOOKUP(N208,'Domain Names'!$A$2:$C$20,3,FALSE),"")=0,"",IFERROR(VLOOKUP(N208,'Domain Names'!$A$2:$C$20,3,FALSE),""))</f>
        <v/>
      </c>
      <c r="D208" s="4" t="str">
        <f>IF(assessment_report_column!P208=0,"",assessment_report_column!P208)</f>
        <v/>
      </c>
      <c r="E208" s="4" t="str">
        <f>IF(assessment_report_column!N208=0,"",assessment_report_column!N208)</f>
        <v/>
      </c>
      <c r="F208" s="4" t="str">
        <f>IF(assessment_report_column!O208=0,"",assessment_report_column!O208)</f>
        <v/>
      </c>
      <c r="G208" s="4" t="str">
        <f>IF(assessment_report_column!S208=0,"",assessment_report_column!S208)</f>
        <v/>
      </c>
      <c r="H208" s="4" t="str">
        <f>IF(IFERROR(VLOOKUP(M208,illustrative_procedures!$A$1:$O$1000,11,FALSE),"")=0,"",IFERROR(VLOOKUP(M208,illustrative_procedures!$A$1:$O$1000,11,FALSE),""))</f>
        <v/>
      </c>
      <c r="I208" s="4" t="str">
        <f>IF(IFERROR(VLOOKUP(M208,illustrative_procedures!$A$1:$O$1000,12,FALSE),"")=0,"",IFERROR(VLOOKUP(M208,illustrative_procedures!$A$1:$O$1000,12,FALSE),""))</f>
        <v/>
      </c>
      <c r="J208" s="4" t="str">
        <f>IF(IFERROR(VLOOKUP(M208,illustrative_procedures!$A$1:$O$1000,13,FALSE),"")=0,"",IFERROR(VLOOKUP(M208,illustrative_procedures!$A$1:$O$1000,13,FALSE),""))</f>
        <v/>
      </c>
      <c r="K208" s="4" t="str">
        <f>IF(IFERROR(VLOOKUP(M208,illustrative_procedures!$A$1:$O$1000,14,FALSE),"")=0,"",IFERROR(VLOOKUP(M208,illustrative_procedures!$A$1:$O$1000,14,FALSE),""))</f>
        <v/>
      </c>
      <c r="L208" s="4" t="str">
        <f>IF(IFERROR(VLOOKUP(M208,illustrative_procedures!$A$1:$O$1000,15,FALSE),"")=0,"",IFERROR(VLOOKUP(M208,illustrative_procedures!$A$1:$O$1000,15,FALSE),""))</f>
        <v/>
      </c>
      <c r="M208" s="4" t="str">
        <f t="shared" si="3"/>
        <v/>
      </c>
      <c r="N208" s="4" t="str">
        <f>IF(assessment_report_column!K208=0,"",assessment_report_column!K208)</f>
        <v/>
      </c>
    </row>
    <row r="209" spans="1:14" s="6" customFormat="1" x14ac:dyDescent="0.25">
      <c r="A209" s="4" t="str">
        <f>IF(assessment_report_column!L209=0,"",assessment_report_column!L209)</f>
        <v/>
      </c>
      <c r="B209" s="4" t="str">
        <f>IF(IFERROR(VLOOKUP(N209,'Domain Names'!$A$2:$C$20,2,FALSE),"")=0,"",IFERROR(VLOOKUP(N209,'Domain Names'!$A$2:$C$20,2,FALSE),""))</f>
        <v/>
      </c>
      <c r="C209" s="4" t="str">
        <f>IF(IFERROR(VLOOKUP(N209,'Domain Names'!$A$2:$C$20,3,FALSE),"")=0,"",IFERROR(VLOOKUP(N209,'Domain Names'!$A$2:$C$20,3,FALSE),""))</f>
        <v/>
      </c>
      <c r="D209" s="4" t="str">
        <f>IF(assessment_report_column!P209=0,"",assessment_report_column!P209)</f>
        <v/>
      </c>
      <c r="E209" s="4" t="str">
        <f>IF(assessment_report_column!N209=0,"",assessment_report_column!N209)</f>
        <v/>
      </c>
      <c r="F209" s="4" t="str">
        <f>IF(assessment_report_column!O209=0,"",assessment_report_column!O209)</f>
        <v/>
      </c>
      <c r="G209" s="4" t="str">
        <f>IF(assessment_report_column!S209=0,"",assessment_report_column!S209)</f>
        <v/>
      </c>
      <c r="H209" s="4" t="str">
        <f>IF(IFERROR(VLOOKUP(M209,illustrative_procedures!$A$1:$O$1000,11,FALSE),"")=0,"",IFERROR(VLOOKUP(M209,illustrative_procedures!$A$1:$O$1000,11,FALSE),""))</f>
        <v/>
      </c>
      <c r="I209" s="4" t="str">
        <f>IF(IFERROR(VLOOKUP(M209,illustrative_procedures!$A$1:$O$1000,12,FALSE),"")=0,"",IFERROR(VLOOKUP(M209,illustrative_procedures!$A$1:$O$1000,12,FALSE),""))</f>
        <v/>
      </c>
      <c r="J209" s="4" t="str">
        <f>IF(IFERROR(VLOOKUP(M209,illustrative_procedures!$A$1:$O$1000,13,FALSE),"")=0,"",IFERROR(VLOOKUP(M209,illustrative_procedures!$A$1:$O$1000,13,FALSE),""))</f>
        <v/>
      </c>
      <c r="K209" s="4" t="str">
        <f>IF(IFERROR(VLOOKUP(M209,illustrative_procedures!$A$1:$O$1000,14,FALSE),"")=0,"",IFERROR(VLOOKUP(M209,illustrative_procedures!$A$1:$O$1000,14,FALSE),""))</f>
        <v/>
      </c>
      <c r="L209" s="4" t="str">
        <f>IF(IFERROR(VLOOKUP(M209,illustrative_procedures!$A$1:$O$1000,15,FALSE),"")=0,"",IFERROR(VLOOKUP(M209,illustrative_procedures!$A$1:$O$1000,15,FALSE),""))</f>
        <v/>
      </c>
      <c r="M209" s="4" t="str">
        <f t="shared" si="3"/>
        <v/>
      </c>
      <c r="N209" s="4" t="str">
        <f>IF(assessment_report_column!K209=0,"",assessment_report_column!K209)</f>
        <v/>
      </c>
    </row>
    <row r="210" spans="1:14" s="6" customFormat="1" x14ac:dyDescent="0.25">
      <c r="A210" s="4" t="str">
        <f>IF(assessment_report_column!L210=0,"",assessment_report_column!L210)</f>
        <v/>
      </c>
      <c r="B210" s="4" t="str">
        <f>IF(IFERROR(VLOOKUP(N210,'Domain Names'!$A$2:$C$20,2,FALSE),"")=0,"",IFERROR(VLOOKUP(N210,'Domain Names'!$A$2:$C$20,2,FALSE),""))</f>
        <v/>
      </c>
      <c r="C210" s="4" t="str">
        <f>IF(IFERROR(VLOOKUP(N210,'Domain Names'!$A$2:$C$20,3,FALSE),"")=0,"",IFERROR(VLOOKUP(N210,'Domain Names'!$A$2:$C$20,3,FALSE),""))</f>
        <v/>
      </c>
      <c r="D210" s="4" t="str">
        <f>IF(assessment_report_column!P210=0,"",assessment_report_column!P210)</f>
        <v/>
      </c>
      <c r="E210" s="4" t="str">
        <f>IF(assessment_report_column!N210=0,"",assessment_report_column!N210)</f>
        <v/>
      </c>
      <c r="F210" s="4" t="str">
        <f>IF(assessment_report_column!O210=0,"",assessment_report_column!O210)</f>
        <v/>
      </c>
      <c r="G210" s="4" t="str">
        <f>IF(assessment_report_column!S210=0,"",assessment_report_column!S210)</f>
        <v/>
      </c>
      <c r="H210" s="4" t="str">
        <f>IF(IFERROR(VLOOKUP(M210,illustrative_procedures!$A$1:$O$1000,11,FALSE),"")=0,"",IFERROR(VLOOKUP(M210,illustrative_procedures!$A$1:$O$1000,11,FALSE),""))</f>
        <v/>
      </c>
      <c r="I210" s="4" t="str">
        <f>IF(IFERROR(VLOOKUP(M210,illustrative_procedures!$A$1:$O$1000,12,FALSE),"")=0,"",IFERROR(VLOOKUP(M210,illustrative_procedures!$A$1:$O$1000,12,FALSE),""))</f>
        <v/>
      </c>
      <c r="J210" s="4" t="str">
        <f>IF(IFERROR(VLOOKUP(M210,illustrative_procedures!$A$1:$O$1000,13,FALSE),"")=0,"",IFERROR(VLOOKUP(M210,illustrative_procedures!$A$1:$O$1000,13,FALSE),""))</f>
        <v/>
      </c>
      <c r="K210" s="4" t="str">
        <f>IF(IFERROR(VLOOKUP(M210,illustrative_procedures!$A$1:$O$1000,14,FALSE),"")=0,"",IFERROR(VLOOKUP(M210,illustrative_procedures!$A$1:$O$1000,14,FALSE),""))</f>
        <v/>
      </c>
      <c r="L210" s="4" t="str">
        <f>IF(IFERROR(VLOOKUP(M210,illustrative_procedures!$A$1:$O$1000,15,FALSE),"")=0,"",IFERROR(VLOOKUP(M210,illustrative_procedures!$A$1:$O$1000,15,FALSE),""))</f>
        <v/>
      </c>
      <c r="M210" s="4" t="str">
        <f t="shared" si="3"/>
        <v/>
      </c>
      <c r="N210" s="4" t="str">
        <f>IF(assessment_report_column!K210=0,"",assessment_report_column!K210)</f>
        <v/>
      </c>
    </row>
    <row r="211" spans="1:14" s="6" customFormat="1" x14ac:dyDescent="0.25">
      <c r="A211" s="4" t="str">
        <f>IF(assessment_report_column!L211=0,"",assessment_report_column!L211)</f>
        <v/>
      </c>
      <c r="B211" s="4" t="str">
        <f>IF(IFERROR(VLOOKUP(N211,'Domain Names'!$A$2:$C$20,2,FALSE),"")=0,"",IFERROR(VLOOKUP(N211,'Domain Names'!$A$2:$C$20,2,FALSE),""))</f>
        <v/>
      </c>
      <c r="C211" s="4" t="str">
        <f>IF(IFERROR(VLOOKUP(N211,'Domain Names'!$A$2:$C$20,3,FALSE),"")=0,"",IFERROR(VLOOKUP(N211,'Domain Names'!$A$2:$C$20,3,FALSE),""))</f>
        <v/>
      </c>
      <c r="D211" s="4" t="str">
        <f>IF(assessment_report_column!P211=0,"",assessment_report_column!P211)</f>
        <v/>
      </c>
      <c r="E211" s="4" t="str">
        <f>IF(assessment_report_column!N211=0,"",assessment_report_column!N211)</f>
        <v/>
      </c>
      <c r="F211" s="4" t="str">
        <f>IF(assessment_report_column!O211=0,"",assessment_report_column!O211)</f>
        <v/>
      </c>
      <c r="G211" s="4" t="str">
        <f>IF(assessment_report_column!S211=0,"",assessment_report_column!S211)</f>
        <v/>
      </c>
      <c r="H211" s="4" t="str">
        <f>IF(IFERROR(VLOOKUP(M211,illustrative_procedures!$A$1:$O$1000,11,FALSE),"")=0,"",IFERROR(VLOOKUP(M211,illustrative_procedures!$A$1:$O$1000,11,FALSE),""))</f>
        <v/>
      </c>
      <c r="I211" s="4" t="str">
        <f>IF(IFERROR(VLOOKUP(M211,illustrative_procedures!$A$1:$O$1000,12,FALSE),"")=0,"",IFERROR(VLOOKUP(M211,illustrative_procedures!$A$1:$O$1000,12,FALSE),""))</f>
        <v/>
      </c>
      <c r="J211" s="4" t="str">
        <f>IF(IFERROR(VLOOKUP(M211,illustrative_procedures!$A$1:$O$1000,13,FALSE),"")=0,"",IFERROR(VLOOKUP(M211,illustrative_procedures!$A$1:$O$1000,13,FALSE),""))</f>
        <v/>
      </c>
      <c r="K211" s="4" t="str">
        <f>IF(IFERROR(VLOOKUP(M211,illustrative_procedures!$A$1:$O$1000,14,FALSE),"")=0,"",IFERROR(VLOOKUP(M211,illustrative_procedures!$A$1:$O$1000,14,FALSE),""))</f>
        <v/>
      </c>
      <c r="L211" s="4" t="str">
        <f>IF(IFERROR(VLOOKUP(M211,illustrative_procedures!$A$1:$O$1000,15,FALSE),"")=0,"",IFERROR(VLOOKUP(M211,illustrative_procedures!$A$1:$O$1000,15,FALSE),""))</f>
        <v/>
      </c>
      <c r="M211" s="4" t="str">
        <f t="shared" si="3"/>
        <v/>
      </c>
      <c r="N211" s="4" t="str">
        <f>IF(assessment_report_column!K211=0,"",assessment_report_column!K211)</f>
        <v/>
      </c>
    </row>
    <row r="212" spans="1:14" s="6" customFormat="1" x14ac:dyDescent="0.25">
      <c r="A212" s="4" t="str">
        <f>IF(assessment_report_column!L212=0,"",assessment_report_column!L212)</f>
        <v/>
      </c>
      <c r="B212" s="4" t="str">
        <f>IF(IFERROR(VLOOKUP(N212,'Domain Names'!$A$2:$C$20,2,FALSE),"")=0,"",IFERROR(VLOOKUP(N212,'Domain Names'!$A$2:$C$20,2,FALSE),""))</f>
        <v/>
      </c>
      <c r="C212" s="4" t="str">
        <f>IF(IFERROR(VLOOKUP(N212,'Domain Names'!$A$2:$C$20,3,FALSE),"")=0,"",IFERROR(VLOOKUP(N212,'Domain Names'!$A$2:$C$20,3,FALSE),""))</f>
        <v/>
      </c>
      <c r="D212" s="4" t="str">
        <f>IF(assessment_report_column!P212=0,"",assessment_report_column!P212)</f>
        <v/>
      </c>
      <c r="E212" s="4" t="str">
        <f>IF(assessment_report_column!N212=0,"",assessment_report_column!N212)</f>
        <v/>
      </c>
      <c r="F212" s="4" t="str">
        <f>IF(assessment_report_column!O212=0,"",assessment_report_column!O212)</f>
        <v/>
      </c>
      <c r="G212" s="4" t="str">
        <f>IF(assessment_report_column!S212=0,"",assessment_report_column!S212)</f>
        <v/>
      </c>
      <c r="H212" s="4" t="str">
        <f>IF(IFERROR(VLOOKUP(M212,illustrative_procedures!$A$1:$O$1000,11,FALSE),"")=0,"",IFERROR(VLOOKUP(M212,illustrative_procedures!$A$1:$O$1000,11,FALSE),""))</f>
        <v/>
      </c>
      <c r="I212" s="4" t="str">
        <f>IF(IFERROR(VLOOKUP(M212,illustrative_procedures!$A$1:$O$1000,12,FALSE),"")=0,"",IFERROR(VLOOKUP(M212,illustrative_procedures!$A$1:$O$1000,12,FALSE),""))</f>
        <v/>
      </c>
      <c r="J212" s="4" t="str">
        <f>IF(IFERROR(VLOOKUP(M212,illustrative_procedures!$A$1:$O$1000,13,FALSE),"")=0,"",IFERROR(VLOOKUP(M212,illustrative_procedures!$A$1:$O$1000,13,FALSE),""))</f>
        <v/>
      </c>
      <c r="K212" s="4" t="str">
        <f>IF(IFERROR(VLOOKUP(M212,illustrative_procedures!$A$1:$O$1000,14,FALSE),"")=0,"",IFERROR(VLOOKUP(M212,illustrative_procedures!$A$1:$O$1000,14,FALSE),""))</f>
        <v/>
      </c>
      <c r="L212" s="4" t="str">
        <f>IF(IFERROR(VLOOKUP(M212,illustrative_procedures!$A$1:$O$1000,15,FALSE),"")=0,"",IFERROR(VLOOKUP(M212,illustrative_procedures!$A$1:$O$1000,15,FALSE),""))</f>
        <v/>
      </c>
      <c r="M212" s="4" t="str">
        <f t="shared" si="3"/>
        <v/>
      </c>
      <c r="N212" s="4" t="str">
        <f>IF(assessment_report_column!K212=0,"",assessment_report_column!K212)</f>
        <v/>
      </c>
    </row>
    <row r="213" spans="1:14" s="6" customFormat="1" x14ac:dyDescent="0.25">
      <c r="A213" s="4" t="str">
        <f>IF(assessment_report_column!L213=0,"",assessment_report_column!L213)</f>
        <v/>
      </c>
      <c r="B213" s="4" t="str">
        <f>IF(IFERROR(VLOOKUP(N213,'Domain Names'!$A$2:$C$20,2,FALSE),"")=0,"",IFERROR(VLOOKUP(N213,'Domain Names'!$A$2:$C$20,2,FALSE),""))</f>
        <v/>
      </c>
      <c r="C213" s="4" t="str">
        <f>IF(IFERROR(VLOOKUP(N213,'Domain Names'!$A$2:$C$20,3,FALSE),"")=0,"",IFERROR(VLOOKUP(N213,'Domain Names'!$A$2:$C$20,3,FALSE),""))</f>
        <v/>
      </c>
      <c r="D213" s="4" t="str">
        <f>IF(assessment_report_column!P213=0,"",assessment_report_column!P213)</f>
        <v/>
      </c>
      <c r="E213" s="4" t="str">
        <f>IF(assessment_report_column!N213=0,"",assessment_report_column!N213)</f>
        <v/>
      </c>
      <c r="F213" s="4" t="str">
        <f>IF(assessment_report_column!O213=0,"",assessment_report_column!O213)</f>
        <v/>
      </c>
      <c r="G213" s="4" t="str">
        <f>IF(assessment_report_column!S213=0,"",assessment_report_column!S213)</f>
        <v/>
      </c>
      <c r="H213" s="4" t="str">
        <f>IF(IFERROR(VLOOKUP(M213,illustrative_procedures!$A$1:$O$1000,11,FALSE),"")=0,"",IFERROR(VLOOKUP(M213,illustrative_procedures!$A$1:$O$1000,11,FALSE),""))</f>
        <v/>
      </c>
      <c r="I213" s="4" t="str">
        <f>IF(IFERROR(VLOOKUP(M213,illustrative_procedures!$A$1:$O$1000,12,FALSE),"")=0,"",IFERROR(VLOOKUP(M213,illustrative_procedures!$A$1:$O$1000,12,FALSE),""))</f>
        <v/>
      </c>
      <c r="J213" s="4" t="str">
        <f>IF(IFERROR(VLOOKUP(M213,illustrative_procedures!$A$1:$O$1000,13,FALSE),"")=0,"",IFERROR(VLOOKUP(M213,illustrative_procedures!$A$1:$O$1000,13,FALSE),""))</f>
        <v/>
      </c>
      <c r="K213" s="4" t="str">
        <f>IF(IFERROR(VLOOKUP(M213,illustrative_procedures!$A$1:$O$1000,14,FALSE),"")=0,"",IFERROR(VLOOKUP(M213,illustrative_procedures!$A$1:$O$1000,14,FALSE),""))</f>
        <v/>
      </c>
      <c r="L213" s="4" t="str">
        <f>IF(IFERROR(VLOOKUP(M213,illustrative_procedures!$A$1:$O$1000,15,FALSE),"")=0,"",IFERROR(VLOOKUP(M213,illustrative_procedures!$A$1:$O$1000,15,FALSE),""))</f>
        <v/>
      </c>
      <c r="M213" s="4" t="str">
        <f t="shared" si="3"/>
        <v/>
      </c>
      <c r="N213" s="4" t="str">
        <f>IF(assessment_report_column!K213=0,"",assessment_report_column!K213)</f>
        <v/>
      </c>
    </row>
    <row r="214" spans="1:14" s="6" customFormat="1" x14ac:dyDescent="0.25">
      <c r="A214" s="4" t="str">
        <f>IF(assessment_report_column!L214=0,"",assessment_report_column!L214)</f>
        <v/>
      </c>
      <c r="B214" s="4" t="str">
        <f>IF(IFERROR(VLOOKUP(N214,'Domain Names'!$A$2:$C$20,2,FALSE),"")=0,"",IFERROR(VLOOKUP(N214,'Domain Names'!$A$2:$C$20,2,FALSE),""))</f>
        <v/>
      </c>
      <c r="C214" s="4" t="str">
        <f>IF(IFERROR(VLOOKUP(N214,'Domain Names'!$A$2:$C$20,3,FALSE),"")=0,"",IFERROR(VLOOKUP(N214,'Domain Names'!$A$2:$C$20,3,FALSE),""))</f>
        <v/>
      </c>
      <c r="D214" s="4" t="str">
        <f>IF(assessment_report_column!P214=0,"",assessment_report_column!P214)</f>
        <v/>
      </c>
      <c r="E214" s="4" t="str">
        <f>IF(assessment_report_column!N214=0,"",assessment_report_column!N214)</f>
        <v/>
      </c>
      <c r="F214" s="4" t="str">
        <f>IF(assessment_report_column!O214=0,"",assessment_report_column!O214)</f>
        <v/>
      </c>
      <c r="G214" s="4" t="str">
        <f>IF(assessment_report_column!S214=0,"",assessment_report_column!S214)</f>
        <v/>
      </c>
      <c r="H214" s="4" t="str">
        <f>IF(IFERROR(VLOOKUP(M214,illustrative_procedures!$A$1:$O$1000,11,FALSE),"")=0,"",IFERROR(VLOOKUP(M214,illustrative_procedures!$A$1:$O$1000,11,FALSE),""))</f>
        <v/>
      </c>
      <c r="I214" s="4" t="str">
        <f>IF(IFERROR(VLOOKUP(M214,illustrative_procedures!$A$1:$O$1000,12,FALSE),"")=0,"",IFERROR(VLOOKUP(M214,illustrative_procedures!$A$1:$O$1000,12,FALSE),""))</f>
        <v/>
      </c>
      <c r="J214" s="4" t="str">
        <f>IF(IFERROR(VLOOKUP(M214,illustrative_procedures!$A$1:$O$1000,13,FALSE),"")=0,"",IFERROR(VLOOKUP(M214,illustrative_procedures!$A$1:$O$1000,13,FALSE),""))</f>
        <v/>
      </c>
      <c r="K214" s="4" t="str">
        <f>IF(IFERROR(VLOOKUP(M214,illustrative_procedures!$A$1:$O$1000,14,FALSE),"")=0,"",IFERROR(VLOOKUP(M214,illustrative_procedures!$A$1:$O$1000,14,FALSE),""))</f>
        <v/>
      </c>
      <c r="L214" s="4" t="str">
        <f>IF(IFERROR(VLOOKUP(M214,illustrative_procedures!$A$1:$O$1000,15,FALSE),"")=0,"",IFERROR(VLOOKUP(M214,illustrative_procedures!$A$1:$O$1000,15,FALSE),""))</f>
        <v/>
      </c>
      <c r="M214" s="4" t="str">
        <f t="shared" si="3"/>
        <v/>
      </c>
      <c r="N214" s="4" t="str">
        <f>IF(assessment_report_column!K214=0,"",assessment_report_column!K214)</f>
        <v/>
      </c>
    </row>
    <row r="215" spans="1:14" s="6" customFormat="1" x14ac:dyDescent="0.25">
      <c r="A215" s="4" t="str">
        <f>IF(assessment_report_column!L215=0,"",assessment_report_column!L215)</f>
        <v/>
      </c>
      <c r="B215" s="4" t="str">
        <f>IF(IFERROR(VLOOKUP(N215,'Domain Names'!$A$2:$C$20,2,FALSE),"")=0,"",IFERROR(VLOOKUP(N215,'Domain Names'!$A$2:$C$20,2,FALSE),""))</f>
        <v/>
      </c>
      <c r="C215" s="4" t="str">
        <f>IF(IFERROR(VLOOKUP(N215,'Domain Names'!$A$2:$C$20,3,FALSE),"")=0,"",IFERROR(VLOOKUP(N215,'Domain Names'!$A$2:$C$20,3,FALSE),""))</f>
        <v/>
      </c>
      <c r="D215" s="4" t="str">
        <f>IF(assessment_report_column!P215=0,"",assessment_report_column!P215)</f>
        <v/>
      </c>
      <c r="E215" s="4" t="str">
        <f>IF(assessment_report_column!N215=0,"",assessment_report_column!N215)</f>
        <v/>
      </c>
      <c r="F215" s="4" t="str">
        <f>IF(assessment_report_column!O215=0,"",assessment_report_column!O215)</f>
        <v/>
      </c>
      <c r="G215" s="4" t="str">
        <f>IF(assessment_report_column!S215=0,"",assessment_report_column!S215)</f>
        <v/>
      </c>
      <c r="H215" s="4" t="str">
        <f>IF(IFERROR(VLOOKUP(M215,illustrative_procedures!$A$1:$O$1000,11,FALSE),"")=0,"",IFERROR(VLOOKUP(M215,illustrative_procedures!$A$1:$O$1000,11,FALSE),""))</f>
        <v/>
      </c>
      <c r="I215" s="4" t="str">
        <f>IF(IFERROR(VLOOKUP(M215,illustrative_procedures!$A$1:$O$1000,12,FALSE),"")=0,"",IFERROR(VLOOKUP(M215,illustrative_procedures!$A$1:$O$1000,12,FALSE),""))</f>
        <v/>
      </c>
      <c r="J215" s="4" t="str">
        <f>IF(IFERROR(VLOOKUP(M215,illustrative_procedures!$A$1:$O$1000,13,FALSE),"")=0,"",IFERROR(VLOOKUP(M215,illustrative_procedures!$A$1:$O$1000,13,FALSE),""))</f>
        <v/>
      </c>
      <c r="K215" s="4" t="str">
        <f>IF(IFERROR(VLOOKUP(M215,illustrative_procedures!$A$1:$O$1000,14,FALSE),"")=0,"",IFERROR(VLOOKUP(M215,illustrative_procedures!$A$1:$O$1000,14,FALSE),""))</f>
        <v/>
      </c>
      <c r="L215" s="4" t="str">
        <f>IF(IFERROR(VLOOKUP(M215,illustrative_procedures!$A$1:$O$1000,15,FALSE),"")=0,"",IFERROR(VLOOKUP(M215,illustrative_procedures!$A$1:$O$1000,15,FALSE),""))</f>
        <v/>
      </c>
      <c r="M215" s="4" t="str">
        <f t="shared" si="3"/>
        <v/>
      </c>
      <c r="N215" s="4" t="str">
        <f>IF(assessment_report_column!K215=0,"",assessment_report_column!K215)</f>
        <v/>
      </c>
    </row>
    <row r="216" spans="1:14" s="6" customFormat="1" x14ac:dyDescent="0.25">
      <c r="A216" s="4" t="str">
        <f>IF(assessment_report_column!L216=0,"",assessment_report_column!L216)</f>
        <v/>
      </c>
      <c r="B216" s="4" t="str">
        <f>IF(IFERROR(VLOOKUP(N216,'Domain Names'!$A$2:$C$20,2,FALSE),"")=0,"",IFERROR(VLOOKUP(N216,'Domain Names'!$A$2:$C$20,2,FALSE),""))</f>
        <v/>
      </c>
      <c r="C216" s="4" t="str">
        <f>IF(IFERROR(VLOOKUP(N216,'Domain Names'!$A$2:$C$20,3,FALSE),"")=0,"",IFERROR(VLOOKUP(N216,'Domain Names'!$A$2:$C$20,3,FALSE),""))</f>
        <v/>
      </c>
      <c r="D216" s="4" t="str">
        <f>IF(assessment_report_column!P216=0,"",assessment_report_column!P216)</f>
        <v/>
      </c>
      <c r="E216" s="4" t="str">
        <f>IF(assessment_report_column!N216=0,"",assessment_report_column!N216)</f>
        <v/>
      </c>
      <c r="F216" s="4" t="str">
        <f>IF(assessment_report_column!O216=0,"",assessment_report_column!O216)</f>
        <v/>
      </c>
      <c r="G216" s="4" t="str">
        <f>IF(assessment_report_column!S216=0,"",assessment_report_column!S216)</f>
        <v/>
      </c>
      <c r="H216" s="4" t="str">
        <f>IF(IFERROR(VLOOKUP(M216,illustrative_procedures!$A$1:$O$1000,11,FALSE),"")=0,"",IFERROR(VLOOKUP(M216,illustrative_procedures!$A$1:$O$1000,11,FALSE),""))</f>
        <v/>
      </c>
      <c r="I216" s="4" t="str">
        <f>IF(IFERROR(VLOOKUP(M216,illustrative_procedures!$A$1:$O$1000,12,FALSE),"")=0,"",IFERROR(VLOOKUP(M216,illustrative_procedures!$A$1:$O$1000,12,FALSE),""))</f>
        <v/>
      </c>
      <c r="J216" s="4" t="str">
        <f>IF(IFERROR(VLOOKUP(M216,illustrative_procedures!$A$1:$O$1000,13,FALSE),"")=0,"",IFERROR(VLOOKUP(M216,illustrative_procedures!$A$1:$O$1000,13,FALSE),""))</f>
        <v/>
      </c>
      <c r="K216" s="4" t="str">
        <f>IF(IFERROR(VLOOKUP(M216,illustrative_procedures!$A$1:$O$1000,14,FALSE),"")=0,"",IFERROR(VLOOKUP(M216,illustrative_procedures!$A$1:$O$1000,14,FALSE),""))</f>
        <v/>
      </c>
      <c r="L216" s="4" t="str">
        <f>IF(IFERROR(VLOOKUP(M216,illustrative_procedures!$A$1:$O$1000,15,FALSE),"")=0,"",IFERROR(VLOOKUP(M216,illustrative_procedures!$A$1:$O$1000,15,FALSE),""))</f>
        <v/>
      </c>
      <c r="M216" s="4" t="str">
        <f t="shared" si="3"/>
        <v/>
      </c>
      <c r="N216" s="4" t="str">
        <f>IF(assessment_report_column!K216=0,"",assessment_report_column!K216)</f>
        <v/>
      </c>
    </row>
    <row r="217" spans="1:14" s="6" customFormat="1" x14ac:dyDescent="0.25">
      <c r="A217" s="4" t="str">
        <f>IF(assessment_report_column!L217=0,"",assessment_report_column!L217)</f>
        <v/>
      </c>
      <c r="B217" s="4" t="str">
        <f>IF(IFERROR(VLOOKUP(N217,'Domain Names'!$A$2:$C$20,2,FALSE),"")=0,"",IFERROR(VLOOKUP(N217,'Domain Names'!$A$2:$C$20,2,FALSE),""))</f>
        <v/>
      </c>
      <c r="C217" s="4" t="str">
        <f>IF(IFERROR(VLOOKUP(N217,'Domain Names'!$A$2:$C$20,3,FALSE),"")=0,"",IFERROR(VLOOKUP(N217,'Domain Names'!$A$2:$C$20,3,FALSE),""))</f>
        <v/>
      </c>
      <c r="D217" s="4" t="str">
        <f>IF(assessment_report_column!P217=0,"",assessment_report_column!P217)</f>
        <v/>
      </c>
      <c r="E217" s="4" t="str">
        <f>IF(assessment_report_column!N217=0,"",assessment_report_column!N217)</f>
        <v/>
      </c>
      <c r="F217" s="4" t="str">
        <f>IF(assessment_report_column!O217=0,"",assessment_report_column!O217)</f>
        <v/>
      </c>
      <c r="G217" s="4" t="str">
        <f>IF(assessment_report_column!S217=0,"",assessment_report_column!S217)</f>
        <v/>
      </c>
      <c r="H217" s="4" t="str">
        <f>IF(IFERROR(VLOOKUP(M217,illustrative_procedures!$A$1:$O$1000,11,FALSE),"")=0,"",IFERROR(VLOOKUP(M217,illustrative_procedures!$A$1:$O$1000,11,FALSE),""))</f>
        <v/>
      </c>
      <c r="I217" s="4" t="str">
        <f>IF(IFERROR(VLOOKUP(M217,illustrative_procedures!$A$1:$O$1000,12,FALSE),"")=0,"",IFERROR(VLOOKUP(M217,illustrative_procedures!$A$1:$O$1000,12,FALSE),""))</f>
        <v/>
      </c>
      <c r="J217" s="4" t="str">
        <f>IF(IFERROR(VLOOKUP(M217,illustrative_procedures!$A$1:$O$1000,13,FALSE),"")=0,"",IFERROR(VLOOKUP(M217,illustrative_procedures!$A$1:$O$1000,13,FALSE),""))</f>
        <v/>
      </c>
      <c r="K217" s="4" t="str">
        <f>IF(IFERROR(VLOOKUP(M217,illustrative_procedures!$A$1:$O$1000,14,FALSE),"")=0,"",IFERROR(VLOOKUP(M217,illustrative_procedures!$A$1:$O$1000,14,FALSE),""))</f>
        <v/>
      </c>
      <c r="L217" s="4" t="str">
        <f>IF(IFERROR(VLOOKUP(M217,illustrative_procedures!$A$1:$O$1000,15,FALSE),"")=0,"",IFERROR(VLOOKUP(M217,illustrative_procedures!$A$1:$O$1000,15,FALSE),""))</f>
        <v/>
      </c>
      <c r="M217" s="4" t="str">
        <f t="shared" si="3"/>
        <v/>
      </c>
      <c r="N217" s="4" t="str">
        <f>IF(assessment_report_column!K217=0,"",assessment_report_column!K217)</f>
        <v/>
      </c>
    </row>
    <row r="218" spans="1:14" s="6" customFormat="1" x14ac:dyDescent="0.25">
      <c r="A218" s="4" t="str">
        <f>IF(assessment_report_column!L218=0,"",assessment_report_column!L218)</f>
        <v/>
      </c>
      <c r="B218" s="4" t="str">
        <f>IF(IFERROR(VLOOKUP(N218,'Domain Names'!$A$2:$C$20,2,FALSE),"")=0,"",IFERROR(VLOOKUP(N218,'Domain Names'!$A$2:$C$20,2,FALSE),""))</f>
        <v/>
      </c>
      <c r="C218" s="4" t="str">
        <f>IF(IFERROR(VLOOKUP(N218,'Domain Names'!$A$2:$C$20,3,FALSE),"")=0,"",IFERROR(VLOOKUP(N218,'Domain Names'!$A$2:$C$20,3,FALSE),""))</f>
        <v/>
      </c>
      <c r="D218" s="4" t="str">
        <f>IF(assessment_report_column!P218=0,"",assessment_report_column!P218)</f>
        <v/>
      </c>
      <c r="E218" s="4" t="str">
        <f>IF(assessment_report_column!N218=0,"",assessment_report_column!N218)</f>
        <v/>
      </c>
      <c r="F218" s="4" t="str">
        <f>IF(assessment_report_column!O218=0,"",assessment_report_column!O218)</f>
        <v/>
      </c>
      <c r="G218" s="4" t="str">
        <f>IF(assessment_report_column!S218=0,"",assessment_report_column!S218)</f>
        <v/>
      </c>
      <c r="H218" s="4" t="str">
        <f>IF(IFERROR(VLOOKUP(M218,illustrative_procedures!$A$1:$O$1000,11,FALSE),"")=0,"",IFERROR(VLOOKUP(M218,illustrative_procedures!$A$1:$O$1000,11,FALSE),""))</f>
        <v/>
      </c>
      <c r="I218" s="4" t="str">
        <f>IF(IFERROR(VLOOKUP(M218,illustrative_procedures!$A$1:$O$1000,12,FALSE),"")=0,"",IFERROR(VLOOKUP(M218,illustrative_procedures!$A$1:$O$1000,12,FALSE),""))</f>
        <v/>
      </c>
      <c r="J218" s="4" t="str">
        <f>IF(IFERROR(VLOOKUP(M218,illustrative_procedures!$A$1:$O$1000,13,FALSE),"")=0,"",IFERROR(VLOOKUP(M218,illustrative_procedures!$A$1:$O$1000,13,FALSE),""))</f>
        <v/>
      </c>
      <c r="K218" s="4" t="str">
        <f>IF(IFERROR(VLOOKUP(M218,illustrative_procedures!$A$1:$O$1000,14,FALSE),"")=0,"",IFERROR(VLOOKUP(M218,illustrative_procedures!$A$1:$O$1000,14,FALSE),""))</f>
        <v/>
      </c>
      <c r="L218" s="4" t="str">
        <f>IF(IFERROR(VLOOKUP(M218,illustrative_procedures!$A$1:$O$1000,15,FALSE),"")=0,"",IFERROR(VLOOKUP(M218,illustrative_procedures!$A$1:$O$1000,15,FALSE),""))</f>
        <v/>
      </c>
      <c r="M218" s="4" t="str">
        <f t="shared" si="3"/>
        <v/>
      </c>
      <c r="N218" s="4" t="str">
        <f>IF(assessment_report_column!K218=0,"",assessment_report_column!K218)</f>
        <v/>
      </c>
    </row>
    <row r="219" spans="1:14" s="6" customFormat="1" x14ac:dyDescent="0.25">
      <c r="A219" s="4" t="str">
        <f>IF(assessment_report_column!L219=0,"",assessment_report_column!L219)</f>
        <v/>
      </c>
      <c r="B219" s="4" t="str">
        <f>IF(IFERROR(VLOOKUP(N219,'Domain Names'!$A$2:$C$20,2,FALSE),"")=0,"",IFERROR(VLOOKUP(N219,'Domain Names'!$A$2:$C$20,2,FALSE),""))</f>
        <v/>
      </c>
      <c r="C219" s="4" t="str">
        <f>IF(IFERROR(VLOOKUP(N219,'Domain Names'!$A$2:$C$20,3,FALSE),"")=0,"",IFERROR(VLOOKUP(N219,'Domain Names'!$A$2:$C$20,3,FALSE),""))</f>
        <v/>
      </c>
      <c r="D219" s="4" t="str">
        <f>IF(assessment_report_column!P219=0,"",assessment_report_column!P219)</f>
        <v/>
      </c>
      <c r="E219" s="4" t="str">
        <f>IF(assessment_report_column!N219=0,"",assessment_report_column!N219)</f>
        <v/>
      </c>
      <c r="F219" s="4" t="str">
        <f>IF(assessment_report_column!O219=0,"",assessment_report_column!O219)</f>
        <v/>
      </c>
      <c r="G219" s="4" t="str">
        <f>IF(assessment_report_column!S219=0,"",assessment_report_column!S219)</f>
        <v/>
      </c>
      <c r="H219" s="4" t="str">
        <f>IF(IFERROR(VLOOKUP(M219,illustrative_procedures!$A$1:$O$1000,11,FALSE),"")=0,"",IFERROR(VLOOKUP(M219,illustrative_procedures!$A$1:$O$1000,11,FALSE),""))</f>
        <v/>
      </c>
      <c r="I219" s="4" t="str">
        <f>IF(IFERROR(VLOOKUP(M219,illustrative_procedures!$A$1:$O$1000,12,FALSE),"")=0,"",IFERROR(VLOOKUP(M219,illustrative_procedures!$A$1:$O$1000,12,FALSE),""))</f>
        <v/>
      </c>
      <c r="J219" s="4" t="str">
        <f>IF(IFERROR(VLOOKUP(M219,illustrative_procedures!$A$1:$O$1000,13,FALSE),"")=0,"",IFERROR(VLOOKUP(M219,illustrative_procedures!$A$1:$O$1000,13,FALSE),""))</f>
        <v/>
      </c>
      <c r="K219" s="4" t="str">
        <f>IF(IFERROR(VLOOKUP(M219,illustrative_procedures!$A$1:$O$1000,14,FALSE),"")=0,"",IFERROR(VLOOKUP(M219,illustrative_procedures!$A$1:$O$1000,14,FALSE),""))</f>
        <v/>
      </c>
      <c r="L219" s="4" t="str">
        <f>IF(IFERROR(VLOOKUP(M219,illustrative_procedures!$A$1:$O$1000,15,FALSE),"")=0,"",IFERROR(VLOOKUP(M219,illustrative_procedures!$A$1:$O$1000,15,FALSE),""))</f>
        <v/>
      </c>
      <c r="M219" s="4" t="str">
        <f t="shared" si="3"/>
        <v/>
      </c>
      <c r="N219" s="4" t="str">
        <f>IF(assessment_report_column!K219=0,"",assessment_report_column!K219)</f>
        <v/>
      </c>
    </row>
    <row r="220" spans="1:14" s="6" customFormat="1" x14ac:dyDescent="0.25">
      <c r="A220" s="4" t="str">
        <f>IF(assessment_report_column!L220=0,"",assessment_report_column!L220)</f>
        <v/>
      </c>
      <c r="B220" s="4" t="str">
        <f>IF(IFERROR(VLOOKUP(N220,'Domain Names'!$A$2:$C$20,2,FALSE),"")=0,"",IFERROR(VLOOKUP(N220,'Domain Names'!$A$2:$C$20,2,FALSE),""))</f>
        <v/>
      </c>
      <c r="C220" s="4" t="str">
        <f>IF(IFERROR(VLOOKUP(N220,'Domain Names'!$A$2:$C$20,3,FALSE),"")=0,"",IFERROR(VLOOKUP(N220,'Domain Names'!$A$2:$C$20,3,FALSE),""))</f>
        <v/>
      </c>
      <c r="D220" s="4" t="str">
        <f>IF(assessment_report_column!P220=0,"",assessment_report_column!P220)</f>
        <v/>
      </c>
      <c r="E220" s="4" t="str">
        <f>IF(assessment_report_column!N220=0,"",assessment_report_column!N220)</f>
        <v/>
      </c>
      <c r="F220" s="4" t="str">
        <f>IF(assessment_report_column!O220=0,"",assessment_report_column!O220)</f>
        <v/>
      </c>
      <c r="G220" s="4" t="str">
        <f>IF(assessment_report_column!S220=0,"",assessment_report_column!S220)</f>
        <v/>
      </c>
      <c r="H220" s="4" t="str">
        <f>IF(IFERROR(VLOOKUP(M220,illustrative_procedures!$A$1:$O$1000,11,FALSE),"")=0,"",IFERROR(VLOOKUP(M220,illustrative_procedures!$A$1:$O$1000,11,FALSE),""))</f>
        <v/>
      </c>
      <c r="I220" s="4" t="str">
        <f>IF(IFERROR(VLOOKUP(M220,illustrative_procedures!$A$1:$O$1000,12,FALSE),"")=0,"",IFERROR(VLOOKUP(M220,illustrative_procedures!$A$1:$O$1000,12,FALSE),""))</f>
        <v/>
      </c>
      <c r="J220" s="4" t="str">
        <f>IF(IFERROR(VLOOKUP(M220,illustrative_procedures!$A$1:$O$1000,13,FALSE),"")=0,"",IFERROR(VLOOKUP(M220,illustrative_procedures!$A$1:$O$1000,13,FALSE),""))</f>
        <v/>
      </c>
      <c r="K220" s="4" t="str">
        <f>IF(IFERROR(VLOOKUP(M220,illustrative_procedures!$A$1:$O$1000,14,FALSE),"")=0,"",IFERROR(VLOOKUP(M220,illustrative_procedures!$A$1:$O$1000,14,FALSE),""))</f>
        <v/>
      </c>
      <c r="L220" s="4" t="str">
        <f>IF(IFERROR(VLOOKUP(M220,illustrative_procedures!$A$1:$O$1000,15,FALSE),"")=0,"",IFERROR(VLOOKUP(M220,illustrative_procedures!$A$1:$O$1000,15,FALSE),""))</f>
        <v/>
      </c>
      <c r="M220" s="4" t="str">
        <f t="shared" si="3"/>
        <v/>
      </c>
      <c r="N220" s="4" t="str">
        <f>IF(assessment_report_column!K220=0,"",assessment_report_column!K220)</f>
        <v/>
      </c>
    </row>
    <row r="221" spans="1:14" s="6" customFormat="1" x14ac:dyDescent="0.25">
      <c r="A221" s="4" t="str">
        <f>IF(assessment_report_column!L221=0,"",assessment_report_column!L221)</f>
        <v/>
      </c>
      <c r="B221" s="4" t="str">
        <f>IF(IFERROR(VLOOKUP(N221,'Domain Names'!$A$2:$C$20,2,FALSE),"")=0,"",IFERROR(VLOOKUP(N221,'Domain Names'!$A$2:$C$20,2,FALSE),""))</f>
        <v/>
      </c>
      <c r="C221" s="4" t="str">
        <f>IF(IFERROR(VLOOKUP(N221,'Domain Names'!$A$2:$C$20,3,FALSE),"")=0,"",IFERROR(VLOOKUP(N221,'Domain Names'!$A$2:$C$20,3,FALSE),""))</f>
        <v/>
      </c>
      <c r="D221" s="4" t="str">
        <f>IF(assessment_report_column!P221=0,"",assessment_report_column!P221)</f>
        <v/>
      </c>
      <c r="E221" s="4" t="str">
        <f>IF(assessment_report_column!N221=0,"",assessment_report_column!N221)</f>
        <v/>
      </c>
      <c r="F221" s="4" t="str">
        <f>IF(assessment_report_column!O221=0,"",assessment_report_column!O221)</f>
        <v/>
      </c>
      <c r="G221" s="4" t="str">
        <f>IF(assessment_report_column!S221=0,"",assessment_report_column!S221)</f>
        <v/>
      </c>
      <c r="H221" s="4" t="str">
        <f>IF(IFERROR(VLOOKUP(M221,illustrative_procedures!$A$1:$O$1000,11,FALSE),"")=0,"",IFERROR(VLOOKUP(M221,illustrative_procedures!$A$1:$O$1000,11,FALSE),""))</f>
        <v/>
      </c>
      <c r="I221" s="4" t="str">
        <f>IF(IFERROR(VLOOKUP(M221,illustrative_procedures!$A$1:$O$1000,12,FALSE),"")=0,"",IFERROR(VLOOKUP(M221,illustrative_procedures!$A$1:$O$1000,12,FALSE),""))</f>
        <v/>
      </c>
      <c r="J221" s="4" t="str">
        <f>IF(IFERROR(VLOOKUP(M221,illustrative_procedures!$A$1:$O$1000,13,FALSE),"")=0,"",IFERROR(VLOOKUP(M221,illustrative_procedures!$A$1:$O$1000,13,FALSE),""))</f>
        <v/>
      </c>
      <c r="K221" s="4" t="str">
        <f>IF(IFERROR(VLOOKUP(M221,illustrative_procedures!$A$1:$O$1000,14,FALSE),"")=0,"",IFERROR(VLOOKUP(M221,illustrative_procedures!$A$1:$O$1000,14,FALSE),""))</f>
        <v/>
      </c>
      <c r="L221" s="4" t="str">
        <f>IF(IFERROR(VLOOKUP(M221,illustrative_procedures!$A$1:$O$1000,15,FALSE),"")=0,"",IFERROR(VLOOKUP(M221,illustrative_procedures!$A$1:$O$1000,15,FALSE),""))</f>
        <v/>
      </c>
      <c r="M221" s="4" t="str">
        <f t="shared" si="3"/>
        <v/>
      </c>
      <c r="N221" s="4" t="str">
        <f>IF(assessment_report_column!K221=0,"",assessment_report_column!K221)</f>
        <v/>
      </c>
    </row>
    <row r="222" spans="1:14" s="6" customFormat="1" x14ac:dyDescent="0.25">
      <c r="A222" s="4" t="str">
        <f>IF(assessment_report_column!L222=0,"",assessment_report_column!L222)</f>
        <v/>
      </c>
      <c r="B222" s="4" t="str">
        <f>IF(IFERROR(VLOOKUP(N222,'Domain Names'!$A$2:$C$20,2,FALSE),"")=0,"",IFERROR(VLOOKUP(N222,'Domain Names'!$A$2:$C$20,2,FALSE),""))</f>
        <v/>
      </c>
      <c r="C222" s="4" t="str">
        <f>IF(IFERROR(VLOOKUP(N222,'Domain Names'!$A$2:$C$20,3,FALSE),"")=0,"",IFERROR(VLOOKUP(N222,'Domain Names'!$A$2:$C$20,3,FALSE),""))</f>
        <v/>
      </c>
      <c r="D222" s="4" t="str">
        <f>IF(assessment_report_column!P222=0,"",assessment_report_column!P222)</f>
        <v/>
      </c>
      <c r="E222" s="4" t="str">
        <f>IF(assessment_report_column!N222=0,"",assessment_report_column!N222)</f>
        <v/>
      </c>
      <c r="F222" s="4" t="str">
        <f>IF(assessment_report_column!O222=0,"",assessment_report_column!O222)</f>
        <v/>
      </c>
      <c r="G222" s="4" t="str">
        <f>IF(assessment_report_column!S222=0,"",assessment_report_column!S222)</f>
        <v/>
      </c>
      <c r="H222" s="4" t="str">
        <f>IF(IFERROR(VLOOKUP(M222,illustrative_procedures!$A$1:$O$1000,11,FALSE),"")=0,"",IFERROR(VLOOKUP(M222,illustrative_procedures!$A$1:$O$1000,11,FALSE),""))</f>
        <v/>
      </c>
      <c r="I222" s="4" t="str">
        <f>IF(IFERROR(VLOOKUP(M222,illustrative_procedures!$A$1:$O$1000,12,FALSE),"")=0,"",IFERROR(VLOOKUP(M222,illustrative_procedures!$A$1:$O$1000,12,FALSE),""))</f>
        <v/>
      </c>
      <c r="J222" s="4" t="str">
        <f>IF(IFERROR(VLOOKUP(M222,illustrative_procedures!$A$1:$O$1000,13,FALSE),"")=0,"",IFERROR(VLOOKUP(M222,illustrative_procedures!$A$1:$O$1000,13,FALSE),""))</f>
        <v/>
      </c>
      <c r="K222" s="4" t="str">
        <f>IF(IFERROR(VLOOKUP(M222,illustrative_procedures!$A$1:$O$1000,14,FALSE),"")=0,"",IFERROR(VLOOKUP(M222,illustrative_procedures!$A$1:$O$1000,14,FALSE),""))</f>
        <v/>
      </c>
      <c r="L222" s="4" t="str">
        <f>IF(IFERROR(VLOOKUP(M222,illustrative_procedures!$A$1:$O$1000,15,FALSE),"")=0,"",IFERROR(VLOOKUP(M222,illustrative_procedures!$A$1:$O$1000,15,FALSE),""))</f>
        <v/>
      </c>
      <c r="M222" s="4" t="str">
        <f t="shared" si="3"/>
        <v/>
      </c>
      <c r="N222" s="4" t="str">
        <f>IF(assessment_report_column!K222=0,"",assessment_report_column!K222)</f>
        <v/>
      </c>
    </row>
    <row r="223" spans="1:14" s="6" customFormat="1" x14ac:dyDescent="0.25">
      <c r="A223" s="4" t="str">
        <f>IF(assessment_report_column!L223=0,"",assessment_report_column!L223)</f>
        <v/>
      </c>
      <c r="B223" s="4" t="str">
        <f>IF(IFERROR(VLOOKUP(N223,'Domain Names'!$A$2:$C$20,2,FALSE),"")=0,"",IFERROR(VLOOKUP(N223,'Domain Names'!$A$2:$C$20,2,FALSE),""))</f>
        <v/>
      </c>
      <c r="C223" s="4" t="str">
        <f>IF(IFERROR(VLOOKUP(N223,'Domain Names'!$A$2:$C$20,3,FALSE),"")=0,"",IFERROR(VLOOKUP(N223,'Domain Names'!$A$2:$C$20,3,FALSE),""))</f>
        <v/>
      </c>
      <c r="D223" s="4" t="str">
        <f>IF(assessment_report_column!P223=0,"",assessment_report_column!P223)</f>
        <v/>
      </c>
      <c r="E223" s="4" t="str">
        <f>IF(assessment_report_column!N223=0,"",assessment_report_column!N223)</f>
        <v/>
      </c>
      <c r="F223" s="4" t="str">
        <f>IF(assessment_report_column!O223=0,"",assessment_report_column!O223)</f>
        <v/>
      </c>
      <c r="G223" s="4" t="str">
        <f>IF(assessment_report_column!S223=0,"",assessment_report_column!S223)</f>
        <v/>
      </c>
      <c r="H223" s="4" t="str">
        <f>IF(IFERROR(VLOOKUP(M223,illustrative_procedures!$A$1:$O$1000,11,FALSE),"")=0,"",IFERROR(VLOOKUP(M223,illustrative_procedures!$A$1:$O$1000,11,FALSE),""))</f>
        <v/>
      </c>
      <c r="I223" s="4" t="str">
        <f>IF(IFERROR(VLOOKUP(M223,illustrative_procedures!$A$1:$O$1000,12,FALSE),"")=0,"",IFERROR(VLOOKUP(M223,illustrative_procedures!$A$1:$O$1000,12,FALSE),""))</f>
        <v/>
      </c>
      <c r="J223" s="4" t="str">
        <f>IF(IFERROR(VLOOKUP(M223,illustrative_procedures!$A$1:$O$1000,13,FALSE),"")=0,"",IFERROR(VLOOKUP(M223,illustrative_procedures!$A$1:$O$1000,13,FALSE),""))</f>
        <v/>
      </c>
      <c r="K223" s="4" t="str">
        <f>IF(IFERROR(VLOOKUP(M223,illustrative_procedures!$A$1:$O$1000,14,FALSE),"")=0,"",IFERROR(VLOOKUP(M223,illustrative_procedures!$A$1:$O$1000,14,FALSE),""))</f>
        <v/>
      </c>
      <c r="L223" s="4" t="str">
        <f>IF(IFERROR(VLOOKUP(M223,illustrative_procedures!$A$1:$O$1000,15,FALSE),"")=0,"",IFERROR(VLOOKUP(M223,illustrative_procedures!$A$1:$O$1000,15,FALSE),""))</f>
        <v/>
      </c>
      <c r="M223" s="4" t="str">
        <f t="shared" si="3"/>
        <v/>
      </c>
      <c r="N223" s="4" t="str">
        <f>IF(assessment_report_column!K223=0,"",assessment_report_column!K223)</f>
        <v/>
      </c>
    </row>
    <row r="224" spans="1:14" s="6" customFormat="1" x14ac:dyDescent="0.25">
      <c r="A224" s="4" t="str">
        <f>IF(assessment_report_column!L224=0,"",assessment_report_column!L224)</f>
        <v/>
      </c>
      <c r="B224" s="4" t="str">
        <f>IF(IFERROR(VLOOKUP(N224,'Domain Names'!$A$2:$C$20,2,FALSE),"")=0,"",IFERROR(VLOOKUP(N224,'Domain Names'!$A$2:$C$20,2,FALSE),""))</f>
        <v/>
      </c>
      <c r="C224" s="4" t="str">
        <f>IF(IFERROR(VLOOKUP(N224,'Domain Names'!$A$2:$C$20,3,FALSE),"")=0,"",IFERROR(VLOOKUP(N224,'Domain Names'!$A$2:$C$20,3,FALSE),""))</f>
        <v/>
      </c>
      <c r="D224" s="4" t="str">
        <f>IF(assessment_report_column!P224=0,"",assessment_report_column!P224)</f>
        <v/>
      </c>
      <c r="E224" s="4" t="str">
        <f>IF(assessment_report_column!N224=0,"",assessment_report_column!N224)</f>
        <v/>
      </c>
      <c r="F224" s="4" t="str">
        <f>IF(assessment_report_column!O224=0,"",assessment_report_column!O224)</f>
        <v/>
      </c>
      <c r="G224" s="4" t="str">
        <f>IF(assessment_report_column!S224=0,"",assessment_report_column!S224)</f>
        <v/>
      </c>
      <c r="H224" s="4" t="str">
        <f>IF(IFERROR(VLOOKUP(M224,illustrative_procedures!$A$1:$O$1000,11,FALSE),"")=0,"",IFERROR(VLOOKUP(M224,illustrative_procedures!$A$1:$O$1000,11,FALSE),""))</f>
        <v/>
      </c>
      <c r="I224" s="4" t="str">
        <f>IF(IFERROR(VLOOKUP(M224,illustrative_procedures!$A$1:$O$1000,12,FALSE),"")=0,"",IFERROR(VLOOKUP(M224,illustrative_procedures!$A$1:$O$1000,12,FALSE),""))</f>
        <v/>
      </c>
      <c r="J224" s="4" t="str">
        <f>IF(IFERROR(VLOOKUP(M224,illustrative_procedures!$A$1:$O$1000,13,FALSE),"")=0,"",IFERROR(VLOOKUP(M224,illustrative_procedures!$A$1:$O$1000,13,FALSE),""))</f>
        <v/>
      </c>
      <c r="K224" s="4" t="str">
        <f>IF(IFERROR(VLOOKUP(M224,illustrative_procedures!$A$1:$O$1000,14,FALSE),"")=0,"",IFERROR(VLOOKUP(M224,illustrative_procedures!$A$1:$O$1000,14,FALSE),""))</f>
        <v/>
      </c>
      <c r="L224" s="4" t="str">
        <f>IF(IFERROR(VLOOKUP(M224,illustrative_procedures!$A$1:$O$1000,15,FALSE),"")=0,"",IFERROR(VLOOKUP(M224,illustrative_procedures!$A$1:$O$1000,15,FALSE),""))</f>
        <v/>
      </c>
      <c r="M224" s="4" t="str">
        <f t="shared" si="3"/>
        <v/>
      </c>
      <c r="N224" s="4" t="str">
        <f>IF(assessment_report_column!K224=0,"",assessment_report_column!K224)</f>
        <v/>
      </c>
    </row>
    <row r="225" spans="1:14" s="6" customFormat="1" x14ac:dyDescent="0.25">
      <c r="A225" s="4" t="str">
        <f>IF(assessment_report_column!L225=0,"",assessment_report_column!L225)</f>
        <v/>
      </c>
      <c r="B225" s="4" t="str">
        <f>IF(IFERROR(VLOOKUP(N225,'Domain Names'!$A$2:$C$20,2,FALSE),"")=0,"",IFERROR(VLOOKUP(N225,'Domain Names'!$A$2:$C$20,2,FALSE),""))</f>
        <v/>
      </c>
      <c r="C225" s="4" t="str">
        <f>IF(IFERROR(VLOOKUP(N225,'Domain Names'!$A$2:$C$20,3,FALSE),"")=0,"",IFERROR(VLOOKUP(N225,'Domain Names'!$A$2:$C$20,3,FALSE),""))</f>
        <v/>
      </c>
      <c r="D225" s="4" t="str">
        <f>IF(assessment_report_column!P225=0,"",assessment_report_column!P225)</f>
        <v/>
      </c>
      <c r="E225" s="4" t="str">
        <f>IF(assessment_report_column!N225=0,"",assessment_report_column!N225)</f>
        <v/>
      </c>
      <c r="F225" s="4" t="str">
        <f>IF(assessment_report_column!O225=0,"",assessment_report_column!O225)</f>
        <v/>
      </c>
      <c r="G225" s="4" t="str">
        <f>IF(assessment_report_column!S225=0,"",assessment_report_column!S225)</f>
        <v/>
      </c>
      <c r="H225" s="4" t="str">
        <f>IF(IFERROR(VLOOKUP(M225,illustrative_procedures!$A$1:$O$1000,11,FALSE),"")=0,"",IFERROR(VLOOKUP(M225,illustrative_procedures!$A$1:$O$1000,11,FALSE),""))</f>
        <v/>
      </c>
      <c r="I225" s="4" t="str">
        <f>IF(IFERROR(VLOOKUP(M225,illustrative_procedures!$A$1:$O$1000,12,FALSE),"")=0,"",IFERROR(VLOOKUP(M225,illustrative_procedures!$A$1:$O$1000,12,FALSE),""))</f>
        <v/>
      </c>
      <c r="J225" s="4" t="str">
        <f>IF(IFERROR(VLOOKUP(M225,illustrative_procedures!$A$1:$O$1000,13,FALSE),"")=0,"",IFERROR(VLOOKUP(M225,illustrative_procedures!$A$1:$O$1000,13,FALSE),""))</f>
        <v/>
      </c>
      <c r="K225" s="4" t="str">
        <f>IF(IFERROR(VLOOKUP(M225,illustrative_procedures!$A$1:$O$1000,14,FALSE),"")=0,"",IFERROR(VLOOKUP(M225,illustrative_procedures!$A$1:$O$1000,14,FALSE),""))</f>
        <v/>
      </c>
      <c r="L225" s="4" t="str">
        <f>IF(IFERROR(VLOOKUP(M225,illustrative_procedures!$A$1:$O$1000,15,FALSE),"")=0,"",IFERROR(VLOOKUP(M225,illustrative_procedures!$A$1:$O$1000,15,FALSE),""))</f>
        <v/>
      </c>
      <c r="M225" s="4" t="str">
        <f t="shared" si="3"/>
        <v/>
      </c>
      <c r="N225" s="4" t="str">
        <f>IF(assessment_report_column!K225=0,"",assessment_report_column!K225)</f>
        <v/>
      </c>
    </row>
    <row r="226" spans="1:14" s="6" customFormat="1" x14ac:dyDescent="0.25">
      <c r="A226" s="4" t="str">
        <f>IF(assessment_report_column!L226=0,"",assessment_report_column!L226)</f>
        <v/>
      </c>
      <c r="B226" s="4" t="str">
        <f>IF(IFERROR(VLOOKUP(N226,'Domain Names'!$A$2:$C$20,2,FALSE),"")=0,"",IFERROR(VLOOKUP(N226,'Domain Names'!$A$2:$C$20,2,FALSE),""))</f>
        <v/>
      </c>
      <c r="C226" s="4" t="str">
        <f>IF(IFERROR(VLOOKUP(N226,'Domain Names'!$A$2:$C$20,3,FALSE),"")=0,"",IFERROR(VLOOKUP(N226,'Domain Names'!$A$2:$C$20,3,FALSE),""))</f>
        <v/>
      </c>
      <c r="D226" s="4" t="str">
        <f>IF(assessment_report_column!P226=0,"",assessment_report_column!P226)</f>
        <v/>
      </c>
      <c r="E226" s="4" t="str">
        <f>IF(assessment_report_column!N226=0,"",assessment_report_column!N226)</f>
        <v/>
      </c>
      <c r="F226" s="4" t="str">
        <f>IF(assessment_report_column!O226=0,"",assessment_report_column!O226)</f>
        <v/>
      </c>
      <c r="G226" s="4" t="str">
        <f>IF(assessment_report_column!S226=0,"",assessment_report_column!S226)</f>
        <v/>
      </c>
      <c r="H226" s="4" t="str">
        <f>IF(IFERROR(VLOOKUP(M226,illustrative_procedures!$A$1:$O$1000,11,FALSE),"")=0,"",IFERROR(VLOOKUP(M226,illustrative_procedures!$A$1:$O$1000,11,FALSE),""))</f>
        <v/>
      </c>
      <c r="I226" s="4" t="str">
        <f>IF(IFERROR(VLOOKUP(M226,illustrative_procedures!$A$1:$O$1000,12,FALSE),"")=0,"",IFERROR(VLOOKUP(M226,illustrative_procedures!$A$1:$O$1000,12,FALSE),""))</f>
        <v/>
      </c>
      <c r="J226" s="4" t="str">
        <f>IF(IFERROR(VLOOKUP(M226,illustrative_procedures!$A$1:$O$1000,13,FALSE),"")=0,"",IFERROR(VLOOKUP(M226,illustrative_procedures!$A$1:$O$1000,13,FALSE),""))</f>
        <v/>
      </c>
      <c r="K226" s="4" t="str">
        <f>IF(IFERROR(VLOOKUP(M226,illustrative_procedures!$A$1:$O$1000,14,FALSE),"")=0,"",IFERROR(VLOOKUP(M226,illustrative_procedures!$A$1:$O$1000,14,FALSE),""))</f>
        <v/>
      </c>
      <c r="L226" s="4" t="str">
        <f>IF(IFERROR(VLOOKUP(M226,illustrative_procedures!$A$1:$O$1000,15,FALSE),"")=0,"",IFERROR(VLOOKUP(M226,illustrative_procedures!$A$1:$O$1000,15,FALSE),""))</f>
        <v/>
      </c>
      <c r="M226" s="4" t="str">
        <f t="shared" si="3"/>
        <v/>
      </c>
      <c r="N226" s="4" t="str">
        <f>IF(assessment_report_column!K226=0,"",assessment_report_column!K226)</f>
        <v/>
      </c>
    </row>
    <row r="227" spans="1:14" s="6" customFormat="1" x14ac:dyDescent="0.25">
      <c r="A227" s="4" t="str">
        <f>IF(assessment_report_column!L227=0,"",assessment_report_column!L227)</f>
        <v/>
      </c>
      <c r="B227" s="4" t="str">
        <f>IF(IFERROR(VLOOKUP(N227,'Domain Names'!$A$2:$C$20,2,FALSE),"")=0,"",IFERROR(VLOOKUP(N227,'Domain Names'!$A$2:$C$20,2,FALSE),""))</f>
        <v/>
      </c>
      <c r="C227" s="4" t="str">
        <f>IF(IFERROR(VLOOKUP(N227,'Domain Names'!$A$2:$C$20,3,FALSE),"")=0,"",IFERROR(VLOOKUP(N227,'Domain Names'!$A$2:$C$20,3,FALSE),""))</f>
        <v/>
      </c>
      <c r="D227" s="4" t="str">
        <f>IF(assessment_report_column!P227=0,"",assessment_report_column!P227)</f>
        <v/>
      </c>
      <c r="E227" s="4" t="str">
        <f>IF(assessment_report_column!N227=0,"",assessment_report_column!N227)</f>
        <v/>
      </c>
      <c r="F227" s="4" t="str">
        <f>IF(assessment_report_column!O227=0,"",assessment_report_column!O227)</f>
        <v/>
      </c>
      <c r="G227" s="4" t="str">
        <f>IF(assessment_report_column!S227=0,"",assessment_report_column!S227)</f>
        <v/>
      </c>
      <c r="H227" s="4" t="str">
        <f>IF(IFERROR(VLOOKUP(M227,illustrative_procedures!$A$1:$O$1000,11,FALSE),"")=0,"",IFERROR(VLOOKUP(M227,illustrative_procedures!$A$1:$O$1000,11,FALSE),""))</f>
        <v/>
      </c>
      <c r="I227" s="4" t="str">
        <f>IF(IFERROR(VLOOKUP(M227,illustrative_procedures!$A$1:$O$1000,12,FALSE),"")=0,"",IFERROR(VLOOKUP(M227,illustrative_procedures!$A$1:$O$1000,12,FALSE),""))</f>
        <v/>
      </c>
      <c r="J227" s="4" t="str">
        <f>IF(IFERROR(VLOOKUP(M227,illustrative_procedures!$A$1:$O$1000,13,FALSE),"")=0,"",IFERROR(VLOOKUP(M227,illustrative_procedures!$A$1:$O$1000,13,FALSE),""))</f>
        <v/>
      </c>
      <c r="K227" s="4" t="str">
        <f>IF(IFERROR(VLOOKUP(M227,illustrative_procedures!$A$1:$O$1000,14,FALSE),"")=0,"",IFERROR(VLOOKUP(M227,illustrative_procedures!$A$1:$O$1000,14,FALSE),""))</f>
        <v/>
      </c>
      <c r="L227" s="4" t="str">
        <f>IF(IFERROR(VLOOKUP(M227,illustrative_procedures!$A$1:$O$1000,15,FALSE),"")=0,"",IFERROR(VLOOKUP(M227,illustrative_procedures!$A$1:$O$1000,15,FALSE),""))</f>
        <v/>
      </c>
      <c r="M227" s="4" t="str">
        <f t="shared" si="3"/>
        <v/>
      </c>
      <c r="N227" s="4" t="str">
        <f>IF(assessment_report_column!K227=0,"",assessment_report_column!K227)</f>
        <v/>
      </c>
    </row>
    <row r="228" spans="1:14" s="6" customFormat="1" x14ac:dyDescent="0.25">
      <c r="A228" s="4" t="str">
        <f>IF(assessment_report_column!L228=0,"",assessment_report_column!L228)</f>
        <v/>
      </c>
      <c r="B228" s="4" t="str">
        <f>IF(IFERROR(VLOOKUP(N228,'Domain Names'!$A$2:$C$20,2,FALSE),"")=0,"",IFERROR(VLOOKUP(N228,'Domain Names'!$A$2:$C$20,2,FALSE),""))</f>
        <v/>
      </c>
      <c r="C228" s="4" t="str">
        <f>IF(IFERROR(VLOOKUP(N228,'Domain Names'!$A$2:$C$20,3,FALSE),"")=0,"",IFERROR(VLOOKUP(N228,'Domain Names'!$A$2:$C$20,3,FALSE),""))</f>
        <v/>
      </c>
      <c r="D228" s="4" t="str">
        <f>IF(assessment_report_column!P228=0,"",assessment_report_column!P228)</f>
        <v/>
      </c>
      <c r="E228" s="4" t="str">
        <f>IF(assessment_report_column!N228=0,"",assessment_report_column!N228)</f>
        <v/>
      </c>
      <c r="F228" s="4" t="str">
        <f>IF(assessment_report_column!O228=0,"",assessment_report_column!O228)</f>
        <v/>
      </c>
      <c r="G228" s="4" t="str">
        <f>IF(assessment_report_column!S228=0,"",assessment_report_column!S228)</f>
        <v/>
      </c>
      <c r="H228" s="4" t="str">
        <f>IF(IFERROR(VLOOKUP(M228,illustrative_procedures!$A$1:$O$1000,11,FALSE),"")=0,"",IFERROR(VLOOKUP(M228,illustrative_procedures!$A$1:$O$1000,11,FALSE),""))</f>
        <v/>
      </c>
      <c r="I228" s="4" t="str">
        <f>IF(IFERROR(VLOOKUP(M228,illustrative_procedures!$A$1:$O$1000,12,FALSE),"")=0,"",IFERROR(VLOOKUP(M228,illustrative_procedures!$A$1:$O$1000,12,FALSE),""))</f>
        <v/>
      </c>
      <c r="J228" s="4" t="str">
        <f>IF(IFERROR(VLOOKUP(M228,illustrative_procedures!$A$1:$O$1000,13,FALSE),"")=0,"",IFERROR(VLOOKUP(M228,illustrative_procedures!$A$1:$O$1000,13,FALSE),""))</f>
        <v/>
      </c>
      <c r="K228" s="4" t="str">
        <f>IF(IFERROR(VLOOKUP(M228,illustrative_procedures!$A$1:$O$1000,14,FALSE),"")=0,"",IFERROR(VLOOKUP(M228,illustrative_procedures!$A$1:$O$1000,14,FALSE),""))</f>
        <v/>
      </c>
      <c r="L228" s="4" t="str">
        <f>IF(IFERROR(VLOOKUP(M228,illustrative_procedures!$A$1:$O$1000,15,FALSE),"")=0,"",IFERROR(VLOOKUP(M228,illustrative_procedures!$A$1:$O$1000,15,FALSE),""))</f>
        <v/>
      </c>
      <c r="M228" s="4" t="str">
        <f t="shared" si="3"/>
        <v/>
      </c>
      <c r="N228" s="4" t="str">
        <f>IF(assessment_report_column!K228=0,"",assessment_report_column!K228)</f>
        <v/>
      </c>
    </row>
    <row r="229" spans="1:14" s="6" customFormat="1" x14ac:dyDescent="0.25">
      <c r="A229" s="4" t="str">
        <f>IF(assessment_report_column!L229=0,"",assessment_report_column!L229)</f>
        <v/>
      </c>
      <c r="B229" s="4" t="str">
        <f>IF(IFERROR(VLOOKUP(N229,'Domain Names'!$A$2:$C$20,2,FALSE),"")=0,"",IFERROR(VLOOKUP(N229,'Domain Names'!$A$2:$C$20,2,FALSE),""))</f>
        <v/>
      </c>
      <c r="C229" s="4" t="str">
        <f>IF(IFERROR(VLOOKUP(N229,'Domain Names'!$A$2:$C$20,3,FALSE),"")=0,"",IFERROR(VLOOKUP(N229,'Domain Names'!$A$2:$C$20,3,FALSE),""))</f>
        <v/>
      </c>
      <c r="D229" s="4" t="str">
        <f>IF(assessment_report_column!P229=0,"",assessment_report_column!P229)</f>
        <v/>
      </c>
      <c r="E229" s="4" t="str">
        <f>IF(assessment_report_column!N229=0,"",assessment_report_column!N229)</f>
        <v/>
      </c>
      <c r="F229" s="4" t="str">
        <f>IF(assessment_report_column!O229=0,"",assessment_report_column!O229)</f>
        <v/>
      </c>
      <c r="G229" s="4" t="str">
        <f>IF(assessment_report_column!S229=0,"",assessment_report_column!S229)</f>
        <v/>
      </c>
      <c r="H229" s="4" t="str">
        <f>IF(IFERROR(VLOOKUP(M229,illustrative_procedures!$A$1:$O$1000,11,FALSE),"")=0,"",IFERROR(VLOOKUP(M229,illustrative_procedures!$A$1:$O$1000,11,FALSE),""))</f>
        <v/>
      </c>
      <c r="I229" s="4" t="str">
        <f>IF(IFERROR(VLOOKUP(M229,illustrative_procedures!$A$1:$O$1000,12,FALSE),"")=0,"",IFERROR(VLOOKUP(M229,illustrative_procedures!$A$1:$O$1000,12,FALSE),""))</f>
        <v/>
      </c>
      <c r="J229" s="4" t="str">
        <f>IF(IFERROR(VLOOKUP(M229,illustrative_procedures!$A$1:$O$1000,13,FALSE),"")=0,"",IFERROR(VLOOKUP(M229,illustrative_procedures!$A$1:$O$1000,13,FALSE),""))</f>
        <v/>
      </c>
      <c r="K229" s="4" t="str">
        <f>IF(IFERROR(VLOOKUP(M229,illustrative_procedures!$A$1:$O$1000,14,FALSE),"")=0,"",IFERROR(VLOOKUP(M229,illustrative_procedures!$A$1:$O$1000,14,FALSE),""))</f>
        <v/>
      </c>
      <c r="L229" s="4" t="str">
        <f>IF(IFERROR(VLOOKUP(M229,illustrative_procedures!$A$1:$O$1000,15,FALSE),"")=0,"",IFERROR(VLOOKUP(M229,illustrative_procedures!$A$1:$O$1000,15,FALSE),""))</f>
        <v/>
      </c>
      <c r="M229" s="4" t="str">
        <f t="shared" si="3"/>
        <v/>
      </c>
      <c r="N229" s="4" t="str">
        <f>IF(assessment_report_column!K229=0,"",assessment_report_column!K229)</f>
        <v/>
      </c>
    </row>
    <row r="230" spans="1:14" s="6" customFormat="1" x14ac:dyDescent="0.25">
      <c r="A230" s="4" t="str">
        <f>IF(assessment_report_column!L230=0,"",assessment_report_column!L230)</f>
        <v/>
      </c>
      <c r="B230" s="4" t="str">
        <f>IF(IFERROR(VLOOKUP(N230,'Domain Names'!$A$2:$C$20,2,FALSE),"")=0,"",IFERROR(VLOOKUP(N230,'Domain Names'!$A$2:$C$20,2,FALSE),""))</f>
        <v/>
      </c>
      <c r="C230" s="4" t="str">
        <f>IF(IFERROR(VLOOKUP(N230,'Domain Names'!$A$2:$C$20,3,FALSE),"")=0,"",IFERROR(VLOOKUP(N230,'Domain Names'!$A$2:$C$20,3,FALSE),""))</f>
        <v/>
      </c>
      <c r="D230" s="4" t="str">
        <f>IF(assessment_report_column!P230=0,"",assessment_report_column!P230)</f>
        <v/>
      </c>
      <c r="E230" s="4" t="str">
        <f>IF(assessment_report_column!N230=0,"",assessment_report_column!N230)</f>
        <v/>
      </c>
      <c r="F230" s="4" t="str">
        <f>IF(assessment_report_column!O230=0,"",assessment_report_column!O230)</f>
        <v/>
      </c>
      <c r="G230" s="4" t="str">
        <f>IF(assessment_report_column!S230=0,"",assessment_report_column!S230)</f>
        <v/>
      </c>
      <c r="H230" s="4" t="str">
        <f>IF(IFERROR(VLOOKUP(M230,illustrative_procedures!$A$1:$O$1000,11,FALSE),"")=0,"",IFERROR(VLOOKUP(M230,illustrative_procedures!$A$1:$O$1000,11,FALSE),""))</f>
        <v/>
      </c>
      <c r="I230" s="4" t="str">
        <f>IF(IFERROR(VLOOKUP(M230,illustrative_procedures!$A$1:$O$1000,12,FALSE),"")=0,"",IFERROR(VLOOKUP(M230,illustrative_procedures!$A$1:$O$1000,12,FALSE),""))</f>
        <v/>
      </c>
      <c r="J230" s="4" t="str">
        <f>IF(IFERROR(VLOOKUP(M230,illustrative_procedures!$A$1:$O$1000,13,FALSE),"")=0,"",IFERROR(VLOOKUP(M230,illustrative_procedures!$A$1:$O$1000,13,FALSE),""))</f>
        <v/>
      </c>
      <c r="K230" s="4" t="str">
        <f>IF(IFERROR(VLOOKUP(M230,illustrative_procedures!$A$1:$O$1000,14,FALSE),"")=0,"",IFERROR(VLOOKUP(M230,illustrative_procedures!$A$1:$O$1000,14,FALSE),""))</f>
        <v/>
      </c>
      <c r="L230" s="4" t="str">
        <f>IF(IFERROR(VLOOKUP(M230,illustrative_procedures!$A$1:$O$1000,15,FALSE),"")=0,"",IFERROR(VLOOKUP(M230,illustrative_procedures!$A$1:$O$1000,15,FALSE),""))</f>
        <v/>
      </c>
      <c r="M230" s="4" t="str">
        <f t="shared" si="3"/>
        <v/>
      </c>
      <c r="N230" s="4" t="str">
        <f>IF(assessment_report_column!K230=0,"",assessment_report_column!K230)</f>
        <v/>
      </c>
    </row>
    <row r="231" spans="1:14" s="6" customFormat="1" x14ac:dyDescent="0.25">
      <c r="A231" s="4" t="str">
        <f>IF(assessment_report_column!L231=0,"",assessment_report_column!L231)</f>
        <v/>
      </c>
      <c r="B231" s="4" t="str">
        <f>IF(IFERROR(VLOOKUP(N231,'Domain Names'!$A$2:$C$20,2,FALSE),"")=0,"",IFERROR(VLOOKUP(N231,'Domain Names'!$A$2:$C$20,2,FALSE),""))</f>
        <v/>
      </c>
      <c r="C231" s="4" t="str">
        <f>IF(IFERROR(VLOOKUP(N231,'Domain Names'!$A$2:$C$20,3,FALSE),"")=0,"",IFERROR(VLOOKUP(N231,'Domain Names'!$A$2:$C$20,3,FALSE),""))</f>
        <v/>
      </c>
      <c r="D231" s="4" t="str">
        <f>IF(assessment_report_column!P231=0,"",assessment_report_column!P231)</f>
        <v/>
      </c>
      <c r="E231" s="4" t="str">
        <f>IF(assessment_report_column!N231=0,"",assessment_report_column!N231)</f>
        <v/>
      </c>
      <c r="F231" s="4" t="str">
        <f>IF(assessment_report_column!O231=0,"",assessment_report_column!O231)</f>
        <v/>
      </c>
      <c r="G231" s="4" t="str">
        <f>IF(assessment_report_column!S231=0,"",assessment_report_column!S231)</f>
        <v/>
      </c>
      <c r="H231" s="4" t="str">
        <f>IF(IFERROR(VLOOKUP(M231,illustrative_procedures!$A$1:$O$1000,11,FALSE),"")=0,"",IFERROR(VLOOKUP(M231,illustrative_procedures!$A$1:$O$1000,11,FALSE),""))</f>
        <v/>
      </c>
      <c r="I231" s="4" t="str">
        <f>IF(IFERROR(VLOOKUP(M231,illustrative_procedures!$A$1:$O$1000,12,FALSE),"")=0,"",IFERROR(VLOOKUP(M231,illustrative_procedures!$A$1:$O$1000,12,FALSE),""))</f>
        <v/>
      </c>
      <c r="J231" s="4" t="str">
        <f>IF(IFERROR(VLOOKUP(M231,illustrative_procedures!$A$1:$O$1000,13,FALSE),"")=0,"",IFERROR(VLOOKUP(M231,illustrative_procedures!$A$1:$O$1000,13,FALSE),""))</f>
        <v/>
      </c>
      <c r="K231" s="4" t="str">
        <f>IF(IFERROR(VLOOKUP(M231,illustrative_procedures!$A$1:$O$1000,14,FALSE),"")=0,"",IFERROR(VLOOKUP(M231,illustrative_procedures!$A$1:$O$1000,14,FALSE),""))</f>
        <v/>
      </c>
      <c r="L231" s="4" t="str">
        <f>IF(IFERROR(VLOOKUP(M231,illustrative_procedures!$A$1:$O$1000,15,FALSE),"")=0,"",IFERROR(VLOOKUP(M231,illustrative_procedures!$A$1:$O$1000,15,FALSE),""))</f>
        <v/>
      </c>
      <c r="M231" s="4" t="str">
        <f t="shared" si="3"/>
        <v/>
      </c>
      <c r="N231" s="4" t="str">
        <f>IF(assessment_report_column!K231=0,"",assessment_report_column!K231)</f>
        <v/>
      </c>
    </row>
    <row r="232" spans="1:14" s="6" customFormat="1" x14ac:dyDescent="0.25">
      <c r="A232" s="4" t="str">
        <f>IF(assessment_report_column!L232=0,"",assessment_report_column!L232)</f>
        <v/>
      </c>
      <c r="B232" s="4" t="str">
        <f>IF(IFERROR(VLOOKUP(N232,'Domain Names'!$A$2:$C$20,2,FALSE),"")=0,"",IFERROR(VLOOKUP(N232,'Domain Names'!$A$2:$C$20,2,FALSE),""))</f>
        <v/>
      </c>
      <c r="C232" s="4" t="str">
        <f>IF(IFERROR(VLOOKUP(N232,'Domain Names'!$A$2:$C$20,3,FALSE),"")=0,"",IFERROR(VLOOKUP(N232,'Domain Names'!$A$2:$C$20,3,FALSE),""))</f>
        <v/>
      </c>
      <c r="D232" s="4" t="str">
        <f>IF(assessment_report_column!P232=0,"",assessment_report_column!P232)</f>
        <v/>
      </c>
      <c r="E232" s="4" t="str">
        <f>IF(assessment_report_column!N232=0,"",assessment_report_column!N232)</f>
        <v/>
      </c>
      <c r="F232" s="4" t="str">
        <f>IF(assessment_report_column!O232=0,"",assessment_report_column!O232)</f>
        <v/>
      </c>
      <c r="G232" s="4" t="str">
        <f>IF(assessment_report_column!S232=0,"",assessment_report_column!S232)</f>
        <v/>
      </c>
      <c r="H232" s="4" t="str">
        <f>IF(IFERROR(VLOOKUP(M232,illustrative_procedures!$A$1:$O$1000,11,FALSE),"")=0,"",IFERROR(VLOOKUP(M232,illustrative_procedures!$A$1:$O$1000,11,FALSE),""))</f>
        <v/>
      </c>
      <c r="I232" s="4" t="str">
        <f>IF(IFERROR(VLOOKUP(M232,illustrative_procedures!$A$1:$O$1000,12,FALSE),"")=0,"",IFERROR(VLOOKUP(M232,illustrative_procedures!$A$1:$O$1000,12,FALSE),""))</f>
        <v/>
      </c>
      <c r="J232" s="4" t="str">
        <f>IF(IFERROR(VLOOKUP(M232,illustrative_procedures!$A$1:$O$1000,13,FALSE),"")=0,"",IFERROR(VLOOKUP(M232,illustrative_procedures!$A$1:$O$1000,13,FALSE),""))</f>
        <v/>
      </c>
      <c r="K232" s="4" t="str">
        <f>IF(IFERROR(VLOOKUP(M232,illustrative_procedures!$A$1:$O$1000,14,FALSE),"")=0,"",IFERROR(VLOOKUP(M232,illustrative_procedures!$A$1:$O$1000,14,FALSE),""))</f>
        <v/>
      </c>
      <c r="L232" s="4" t="str">
        <f>IF(IFERROR(VLOOKUP(M232,illustrative_procedures!$A$1:$O$1000,15,FALSE),"")=0,"",IFERROR(VLOOKUP(M232,illustrative_procedures!$A$1:$O$1000,15,FALSE),""))</f>
        <v/>
      </c>
      <c r="M232" s="4" t="str">
        <f t="shared" si="3"/>
        <v/>
      </c>
      <c r="N232" s="4" t="str">
        <f>IF(assessment_report_column!K232=0,"",assessment_report_column!K232)</f>
        <v/>
      </c>
    </row>
    <row r="233" spans="1:14" s="6" customFormat="1" x14ac:dyDescent="0.25">
      <c r="A233" s="4" t="str">
        <f>IF(assessment_report_column!L233=0,"",assessment_report_column!L233)</f>
        <v/>
      </c>
      <c r="B233" s="4" t="str">
        <f>IF(IFERROR(VLOOKUP(N233,'Domain Names'!$A$2:$C$20,2,FALSE),"")=0,"",IFERROR(VLOOKUP(N233,'Domain Names'!$A$2:$C$20,2,FALSE),""))</f>
        <v/>
      </c>
      <c r="C233" s="4" t="str">
        <f>IF(IFERROR(VLOOKUP(N233,'Domain Names'!$A$2:$C$20,3,FALSE),"")=0,"",IFERROR(VLOOKUP(N233,'Domain Names'!$A$2:$C$20,3,FALSE),""))</f>
        <v/>
      </c>
      <c r="D233" s="4" t="str">
        <f>IF(assessment_report_column!P233=0,"",assessment_report_column!P233)</f>
        <v/>
      </c>
      <c r="E233" s="4" t="str">
        <f>IF(assessment_report_column!N233=0,"",assessment_report_column!N233)</f>
        <v/>
      </c>
      <c r="F233" s="4" t="str">
        <f>IF(assessment_report_column!O233=0,"",assessment_report_column!O233)</f>
        <v/>
      </c>
      <c r="G233" s="4" t="str">
        <f>IF(assessment_report_column!S233=0,"",assessment_report_column!S233)</f>
        <v/>
      </c>
      <c r="H233" s="4" t="str">
        <f>IF(IFERROR(VLOOKUP(M233,illustrative_procedures!$A$1:$O$1000,11,FALSE),"")=0,"",IFERROR(VLOOKUP(M233,illustrative_procedures!$A$1:$O$1000,11,FALSE),""))</f>
        <v/>
      </c>
      <c r="I233" s="4" t="str">
        <f>IF(IFERROR(VLOOKUP(M233,illustrative_procedures!$A$1:$O$1000,12,FALSE),"")=0,"",IFERROR(VLOOKUP(M233,illustrative_procedures!$A$1:$O$1000,12,FALSE),""))</f>
        <v/>
      </c>
      <c r="J233" s="4" t="str">
        <f>IF(IFERROR(VLOOKUP(M233,illustrative_procedures!$A$1:$O$1000,13,FALSE),"")=0,"",IFERROR(VLOOKUP(M233,illustrative_procedures!$A$1:$O$1000,13,FALSE),""))</f>
        <v/>
      </c>
      <c r="K233" s="4" t="str">
        <f>IF(IFERROR(VLOOKUP(M233,illustrative_procedures!$A$1:$O$1000,14,FALSE),"")=0,"",IFERROR(VLOOKUP(M233,illustrative_procedures!$A$1:$O$1000,14,FALSE),""))</f>
        <v/>
      </c>
      <c r="L233" s="4" t="str">
        <f>IF(IFERROR(VLOOKUP(M233,illustrative_procedures!$A$1:$O$1000,15,FALSE),"")=0,"",IFERROR(VLOOKUP(M233,illustrative_procedures!$A$1:$O$1000,15,FALSE),""))</f>
        <v/>
      </c>
      <c r="M233" s="4" t="str">
        <f t="shared" si="3"/>
        <v/>
      </c>
      <c r="N233" s="4" t="str">
        <f>IF(assessment_report_column!K233=0,"",assessment_report_column!K233)</f>
        <v/>
      </c>
    </row>
    <row r="234" spans="1:14" s="6" customFormat="1" x14ac:dyDescent="0.25">
      <c r="A234" s="4" t="str">
        <f>IF(assessment_report_column!L234=0,"",assessment_report_column!L234)</f>
        <v/>
      </c>
      <c r="B234" s="4" t="str">
        <f>IF(IFERROR(VLOOKUP(N234,'Domain Names'!$A$2:$C$20,2,FALSE),"")=0,"",IFERROR(VLOOKUP(N234,'Domain Names'!$A$2:$C$20,2,FALSE),""))</f>
        <v/>
      </c>
      <c r="C234" s="4" t="str">
        <f>IF(IFERROR(VLOOKUP(N234,'Domain Names'!$A$2:$C$20,3,FALSE),"")=0,"",IFERROR(VLOOKUP(N234,'Domain Names'!$A$2:$C$20,3,FALSE),""))</f>
        <v/>
      </c>
      <c r="D234" s="4" t="str">
        <f>IF(assessment_report_column!P234=0,"",assessment_report_column!P234)</f>
        <v/>
      </c>
      <c r="E234" s="4" t="str">
        <f>IF(assessment_report_column!N234=0,"",assessment_report_column!N234)</f>
        <v/>
      </c>
      <c r="F234" s="4" t="str">
        <f>IF(assessment_report_column!O234=0,"",assessment_report_column!O234)</f>
        <v/>
      </c>
      <c r="G234" s="4" t="str">
        <f>IF(assessment_report_column!S234=0,"",assessment_report_column!S234)</f>
        <v/>
      </c>
      <c r="H234" s="4" t="str">
        <f>IF(IFERROR(VLOOKUP(M234,illustrative_procedures!$A$1:$O$1000,11,FALSE),"")=0,"",IFERROR(VLOOKUP(M234,illustrative_procedures!$A$1:$O$1000,11,FALSE),""))</f>
        <v/>
      </c>
      <c r="I234" s="4" t="str">
        <f>IF(IFERROR(VLOOKUP(M234,illustrative_procedures!$A$1:$O$1000,12,FALSE),"")=0,"",IFERROR(VLOOKUP(M234,illustrative_procedures!$A$1:$O$1000,12,FALSE),""))</f>
        <v/>
      </c>
      <c r="J234" s="4" t="str">
        <f>IF(IFERROR(VLOOKUP(M234,illustrative_procedures!$A$1:$O$1000,13,FALSE),"")=0,"",IFERROR(VLOOKUP(M234,illustrative_procedures!$A$1:$O$1000,13,FALSE),""))</f>
        <v/>
      </c>
      <c r="K234" s="4" t="str">
        <f>IF(IFERROR(VLOOKUP(M234,illustrative_procedures!$A$1:$O$1000,14,FALSE),"")=0,"",IFERROR(VLOOKUP(M234,illustrative_procedures!$A$1:$O$1000,14,FALSE),""))</f>
        <v/>
      </c>
      <c r="L234" s="4" t="str">
        <f>IF(IFERROR(VLOOKUP(M234,illustrative_procedures!$A$1:$O$1000,15,FALSE),"")=0,"",IFERROR(VLOOKUP(M234,illustrative_procedures!$A$1:$O$1000,15,FALSE),""))</f>
        <v/>
      </c>
      <c r="M234" s="4" t="str">
        <f t="shared" si="3"/>
        <v/>
      </c>
      <c r="N234" s="4" t="str">
        <f>IF(assessment_report_column!K234=0,"",assessment_report_column!K234)</f>
        <v/>
      </c>
    </row>
    <row r="235" spans="1:14" s="6" customFormat="1" x14ac:dyDescent="0.25">
      <c r="A235" s="4" t="str">
        <f>IF(assessment_report_column!L235=0,"",assessment_report_column!L235)</f>
        <v/>
      </c>
      <c r="B235" s="4" t="str">
        <f>IF(IFERROR(VLOOKUP(N235,'Domain Names'!$A$2:$C$20,2,FALSE),"")=0,"",IFERROR(VLOOKUP(N235,'Domain Names'!$A$2:$C$20,2,FALSE),""))</f>
        <v/>
      </c>
      <c r="C235" s="4" t="str">
        <f>IF(IFERROR(VLOOKUP(N235,'Domain Names'!$A$2:$C$20,3,FALSE),"")=0,"",IFERROR(VLOOKUP(N235,'Domain Names'!$A$2:$C$20,3,FALSE),""))</f>
        <v/>
      </c>
      <c r="D235" s="4" t="str">
        <f>IF(assessment_report_column!P235=0,"",assessment_report_column!P235)</f>
        <v/>
      </c>
      <c r="E235" s="4" t="str">
        <f>IF(assessment_report_column!N235=0,"",assessment_report_column!N235)</f>
        <v/>
      </c>
      <c r="F235" s="4" t="str">
        <f>IF(assessment_report_column!O235=0,"",assessment_report_column!O235)</f>
        <v/>
      </c>
      <c r="G235" s="4" t="str">
        <f>IF(assessment_report_column!S235=0,"",assessment_report_column!S235)</f>
        <v/>
      </c>
      <c r="H235" s="4" t="str">
        <f>IF(IFERROR(VLOOKUP(M235,illustrative_procedures!$A$1:$O$1000,11,FALSE),"")=0,"",IFERROR(VLOOKUP(M235,illustrative_procedures!$A$1:$O$1000,11,FALSE),""))</f>
        <v/>
      </c>
      <c r="I235" s="4" t="str">
        <f>IF(IFERROR(VLOOKUP(M235,illustrative_procedures!$A$1:$O$1000,12,FALSE),"")=0,"",IFERROR(VLOOKUP(M235,illustrative_procedures!$A$1:$O$1000,12,FALSE),""))</f>
        <v/>
      </c>
      <c r="J235" s="4" t="str">
        <f>IF(IFERROR(VLOOKUP(M235,illustrative_procedures!$A$1:$O$1000,13,FALSE),"")=0,"",IFERROR(VLOOKUP(M235,illustrative_procedures!$A$1:$O$1000,13,FALSE),""))</f>
        <v/>
      </c>
      <c r="K235" s="4" t="str">
        <f>IF(IFERROR(VLOOKUP(M235,illustrative_procedures!$A$1:$O$1000,14,FALSE),"")=0,"",IFERROR(VLOOKUP(M235,illustrative_procedures!$A$1:$O$1000,14,FALSE),""))</f>
        <v/>
      </c>
      <c r="L235" s="4" t="str">
        <f>IF(IFERROR(VLOOKUP(M235,illustrative_procedures!$A$1:$O$1000,15,FALSE),"")=0,"",IFERROR(VLOOKUP(M235,illustrative_procedures!$A$1:$O$1000,15,FALSE),""))</f>
        <v/>
      </c>
      <c r="M235" s="4" t="str">
        <f t="shared" si="3"/>
        <v/>
      </c>
      <c r="N235" s="4" t="str">
        <f>IF(assessment_report_column!K235=0,"",assessment_report_column!K235)</f>
        <v/>
      </c>
    </row>
    <row r="236" spans="1:14" s="6" customFormat="1" x14ac:dyDescent="0.25">
      <c r="A236" s="4" t="str">
        <f>IF(assessment_report_column!L236=0,"",assessment_report_column!L236)</f>
        <v/>
      </c>
      <c r="B236" s="4" t="str">
        <f>IF(IFERROR(VLOOKUP(N236,'Domain Names'!$A$2:$C$20,2,FALSE),"")=0,"",IFERROR(VLOOKUP(N236,'Domain Names'!$A$2:$C$20,2,FALSE),""))</f>
        <v/>
      </c>
      <c r="C236" s="4" t="str">
        <f>IF(IFERROR(VLOOKUP(N236,'Domain Names'!$A$2:$C$20,3,FALSE),"")=0,"",IFERROR(VLOOKUP(N236,'Domain Names'!$A$2:$C$20,3,FALSE),""))</f>
        <v/>
      </c>
      <c r="D236" s="4" t="str">
        <f>IF(assessment_report_column!P236=0,"",assessment_report_column!P236)</f>
        <v/>
      </c>
      <c r="E236" s="4" t="str">
        <f>IF(assessment_report_column!N236=0,"",assessment_report_column!N236)</f>
        <v/>
      </c>
      <c r="F236" s="4" t="str">
        <f>IF(assessment_report_column!O236=0,"",assessment_report_column!O236)</f>
        <v/>
      </c>
      <c r="G236" s="4" t="str">
        <f>IF(assessment_report_column!S236=0,"",assessment_report_column!S236)</f>
        <v/>
      </c>
      <c r="H236" s="4" t="str">
        <f>IF(IFERROR(VLOOKUP(M236,illustrative_procedures!$A$1:$O$1000,11,FALSE),"")=0,"",IFERROR(VLOOKUP(M236,illustrative_procedures!$A$1:$O$1000,11,FALSE),""))</f>
        <v/>
      </c>
      <c r="I236" s="4" t="str">
        <f>IF(IFERROR(VLOOKUP(M236,illustrative_procedures!$A$1:$O$1000,12,FALSE),"")=0,"",IFERROR(VLOOKUP(M236,illustrative_procedures!$A$1:$O$1000,12,FALSE),""))</f>
        <v/>
      </c>
      <c r="J236" s="4" t="str">
        <f>IF(IFERROR(VLOOKUP(M236,illustrative_procedures!$A$1:$O$1000,13,FALSE),"")=0,"",IFERROR(VLOOKUP(M236,illustrative_procedures!$A$1:$O$1000,13,FALSE),""))</f>
        <v/>
      </c>
      <c r="K236" s="4" t="str">
        <f>IF(IFERROR(VLOOKUP(M236,illustrative_procedures!$A$1:$O$1000,14,FALSE),"")=0,"",IFERROR(VLOOKUP(M236,illustrative_procedures!$A$1:$O$1000,14,FALSE),""))</f>
        <v/>
      </c>
      <c r="L236" s="4" t="str">
        <f>IF(IFERROR(VLOOKUP(M236,illustrative_procedures!$A$1:$O$1000,15,FALSE),"")=0,"",IFERROR(VLOOKUP(M236,illustrative_procedures!$A$1:$O$1000,15,FALSE),""))</f>
        <v/>
      </c>
      <c r="M236" s="4" t="str">
        <f t="shared" si="3"/>
        <v/>
      </c>
      <c r="N236" s="4" t="str">
        <f>IF(assessment_report_column!K236=0,"",assessment_report_column!K236)</f>
        <v/>
      </c>
    </row>
    <row r="237" spans="1:14" s="6" customFormat="1" x14ac:dyDescent="0.25">
      <c r="A237" s="4" t="str">
        <f>IF(assessment_report_column!L237=0,"",assessment_report_column!L237)</f>
        <v/>
      </c>
      <c r="B237" s="4" t="str">
        <f>IF(IFERROR(VLOOKUP(N237,'Domain Names'!$A$2:$C$20,2,FALSE),"")=0,"",IFERROR(VLOOKUP(N237,'Domain Names'!$A$2:$C$20,2,FALSE),""))</f>
        <v/>
      </c>
      <c r="C237" s="4" t="str">
        <f>IF(IFERROR(VLOOKUP(N237,'Domain Names'!$A$2:$C$20,3,FALSE),"")=0,"",IFERROR(VLOOKUP(N237,'Domain Names'!$A$2:$C$20,3,FALSE),""))</f>
        <v/>
      </c>
      <c r="D237" s="4" t="str">
        <f>IF(assessment_report_column!P237=0,"",assessment_report_column!P237)</f>
        <v/>
      </c>
      <c r="E237" s="4" t="str">
        <f>IF(assessment_report_column!N237=0,"",assessment_report_column!N237)</f>
        <v/>
      </c>
      <c r="F237" s="4" t="str">
        <f>IF(assessment_report_column!O237=0,"",assessment_report_column!O237)</f>
        <v/>
      </c>
      <c r="G237" s="4" t="str">
        <f>IF(assessment_report_column!S237=0,"",assessment_report_column!S237)</f>
        <v/>
      </c>
      <c r="H237" s="4" t="str">
        <f>IF(IFERROR(VLOOKUP(M237,illustrative_procedures!$A$1:$O$1000,11,FALSE),"")=0,"",IFERROR(VLOOKUP(M237,illustrative_procedures!$A$1:$O$1000,11,FALSE),""))</f>
        <v/>
      </c>
      <c r="I237" s="4" t="str">
        <f>IF(IFERROR(VLOOKUP(M237,illustrative_procedures!$A$1:$O$1000,12,FALSE),"")=0,"",IFERROR(VLOOKUP(M237,illustrative_procedures!$A$1:$O$1000,12,FALSE),""))</f>
        <v/>
      </c>
      <c r="J237" s="4" t="str">
        <f>IF(IFERROR(VLOOKUP(M237,illustrative_procedures!$A$1:$O$1000,13,FALSE),"")=0,"",IFERROR(VLOOKUP(M237,illustrative_procedures!$A$1:$O$1000,13,FALSE),""))</f>
        <v/>
      </c>
      <c r="K237" s="4" t="str">
        <f>IF(IFERROR(VLOOKUP(M237,illustrative_procedures!$A$1:$O$1000,14,FALSE),"")=0,"",IFERROR(VLOOKUP(M237,illustrative_procedures!$A$1:$O$1000,14,FALSE),""))</f>
        <v/>
      </c>
      <c r="L237" s="4" t="str">
        <f>IF(IFERROR(VLOOKUP(M237,illustrative_procedures!$A$1:$O$1000,15,FALSE),"")=0,"",IFERROR(VLOOKUP(M237,illustrative_procedures!$A$1:$O$1000,15,FALSE),""))</f>
        <v/>
      </c>
      <c r="M237" s="4" t="str">
        <f t="shared" si="3"/>
        <v/>
      </c>
      <c r="N237" s="4" t="str">
        <f>IF(assessment_report_column!K237=0,"",assessment_report_column!K237)</f>
        <v/>
      </c>
    </row>
    <row r="238" spans="1:14" s="6" customFormat="1" x14ac:dyDescent="0.25">
      <c r="A238" s="4" t="str">
        <f>IF(assessment_report_column!L238=0,"",assessment_report_column!L238)</f>
        <v/>
      </c>
      <c r="B238" s="4" t="str">
        <f>IF(IFERROR(VLOOKUP(N238,'Domain Names'!$A$2:$C$20,2,FALSE),"")=0,"",IFERROR(VLOOKUP(N238,'Domain Names'!$A$2:$C$20,2,FALSE),""))</f>
        <v/>
      </c>
      <c r="C238" s="4" t="str">
        <f>IF(IFERROR(VLOOKUP(N238,'Domain Names'!$A$2:$C$20,3,FALSE),"")=0,"",IFERROR(VLOOKUP(N238,'Domain Names'!$A$2:$C$20,3,FALSE),""))</f>
        <v/>
      </c>
      <c r="D238" s="4" t="str">
        <f>IF(assessment_report_column!P238=0,"",assessment_report_column!P238)</f>
        <v/>
      </c>
      <c r="E238" s="4" t="str">
        <f>IF(assessment_report_column!N238=0,"",assessment_report_column!N238)</f>
        <v/>
      </c>
      <c r="F238" s="4" t="str">
        <f>IF(assessment_report_column!O238=0,"",assessment_report_column!O238)</f>
        <v/>
      </c>
      <c r="G238" s="4" t="str">
        <f>IF(assessment_report_column!S238=0,"",assessment_report_column!S238)</f>
        <v/>
      </c>
      <c r="H238" s="4" t="str">
        <f>IF(IFERROR(VLOOKUP(M238,illustrative_procedures!$A$1:$O$1000,11,FALSE),"")=0,"",IFERROR(VLOOKUP(M238,illustrative_procedures!$A$1:$O$1000,11,FALSE),""))</f>
        <v/>
      </c>
      <c r="I238" s="4" t="str">
        <f>IF(IFERROR(VLOOKUP(M238,illustrative_procedures!$A$1:$O$1000,12,FALSE),"")=0,"",IFERROR(VLOOKUP(M238,illustrative_procedures!$A$1:$O$1000,12,FALSE),""))</f>
        <v/>
      </c>
      <c r="J238" s="4" t="str">
        <f>IF(IFERROR(VLOOKUP(M238,illustrative_procedures!$A$1:$O$1000,13,FALSE),"")=0,"",IFERROR(VLOOKUP(M238,illustrative_procedures!$A$1:$O$1000,13,FALSE),""))</f>
        <v/>
      </c>
      <c r="K238" s="4" t="str">
        <f>IF(IFERROR(VLOOKUP(M238,illustrative_procedures!$A$1:$O$1000,14,FALSE),"")=0,"",IFERROR(VLOOKUP(M238,illustrative_procedures!$A$1:$O$1000,14,FALSE),""))</f>
        <v/>
      </c>
      <c r="L238" s="4" t="str">
        <f>IF(IFERROR(VLOOKUP(M238,illustrative_procedures!$A$1:$O$1000,15,FALSE),"")=0,"",IFERROR(VLOOKUP(M238,illustrative_procedures!$A$1:$O$1000,15,FALSE),""))</f>
        <v/>
      </c>
      <c r="M238" s="4" t="str">
        <f t="shared" si="3"/>
        <v/>
      </c>
      <c r="N238" s="4" t="str">
        <f>IF(assessment_report_column!K238=0,"",assessment_report_column!K238)</f>
        <v/>
      </c>
    </row>
    <row r="239" spans="1:14" s="6" customFormat="1" x14ac:dyDescent="0.25">
      <c r="A239" s="4" t="str">
        <f>IF(assessment_report_column!L239=0,"",assessment_report_column!L239)</f>
        <v/>
      </c>
      <c r="B239" s="4" t="str">
        <f>IF(IFERROR(VLOOKUP(N239,'Domain Names'!$A$2:$C$20,2,FALSE),"")=0,"",IFERROR(VLOOKUP(N239,'Domain Names'!$A$2:$C$20,2,FALSE),""))</f>
        <v/>
      </c>
      <c r="C239" s="4" t="str">
        <f>IF(IFERROR(VLOOKUP(N239,'Domain Names'!$A$2:$C$20,3,FALSE),"")=0,"",IFERROR(VLOOKUP(N239,'Domain Names'!$A$2:$C$20,3,FALSE),""))</f>
        <v/>
      </c>
      <c r="D239" s="4" t="str">
        <f>IF(assessment_report_column!P239=0,"",assessment_report_column!P239)</f>
        <v/>
      </c>
      <c r="E239" s="4" t="str">
        <f>IF(assessment_report_column!N239=0,"",assessment_report_column!N239)</f>
        <v/>
      </c>
      <c r="F239" s="4" t="str">
        <f>IF(assessment_report_column!O239=0,"",assessment_report_column!O239)</f>
        <v/>
      </c>
      <c r="G239" s="4" t="str">
        <f>IF(assessment_report_column!S239=0,"",assessment_report_column!S239)</f>
        <v/>
      </c>
      <c r="H239" s="4" t="str">
        <f>IF(IFERROR(VLOOKUP(M239,illustrative_procedures!$A$1:$O$1000,11,FALSE),"")=0,"",IFERROR(VLOOKUP(M239,illustrative_procedures!$A$1:$O$1000,11,FALSE),""))</f>
        <v/>
      </c>
      <c r="I239" s="4" t="str">
        <f>IF(IFERROR(VLOOKUP(M239,illustrative_procedures!$A$1:$O$1000,12,FALSE),"")=0,"",IFERROR(VLOOKUP(M239,illustrative_procedures!$A$1:$O$1000,12,FALSE),""))</f>
        <v/>
      </c>
      <c r="J239" s="4" t="str">
        <f>IF(IFERROR(VLOOKUP(M239,illustrative_procedures!$A$1:$O$1000,13,FALSE),"")=0,"",IFERROR(VLOOKUP(M239,illustrative_procedures!$A$1:$O$1000,13,FALSE),""))</f>
        <v/>
      </c>
      <c r="K239" s="4" t="str">
        <f>IF(IFERROR(VLOOKUP(M239,illustrative_procedures!$A$1:$O$1000,14,FALSE),"")=0,"",IFERROR(VLOOKUP(M239,illustrative_procedures!$A$1:$O$1000,14,FALSE),""))</f>
        <v/>
      </c>
      <c r="L239" s="4" t="str">
        <f>IF(IFERROR(VLOOKUP(M239,illustrative_procedures!$A$1:$O$1000,15,FALSE),"")=0,"",IFERROR(VLOOKUP(M239,illustrative_procedures!$A$1:$O$1000,15,FALSE),""))</f>
        <v/>
      </c>
      <c r="M239" s="4" t="str">
        <f t="shared" si="3"/>
        <v/>
      </c>
      <c r="N239" s="4" t="str">
        <f>IF(assessment_report_column!K239=0,"",assessment_report_column!K239)</f>
        <v/>
      </c>
    </row>
    <row r="240" spans="1:14" s="6" customFormat="1" x14ac:dyDescent="0.25">
      <c r="A240" s="4" t="str">
        <f>IF(assessment_report_column!L240=0,"",assessment_report_column!L240)</f>
        <v/>
      </c>
      <c r="B240" s="4" t="str">
        <f>IF(IFERROR(VLOOKUP(N240,'Domain Names'!$A$2:$C$20,2,FALSE),"")=0,"",IFERROR(VLOOKUP(N240,'Domain Names'!$A$2:$C$20,2,FALSE),""))</f>
        <v/>
      </c>
      <c r="C240" s="4" t="str">
        <f>IF(IFERROR(VLOOKUP(N240,'Domain Names'!$A$2:$C$20,3,FALSE),"")=0,"",IFERROR(VLOOKUP(N240,'Domain Names'!$A$2:$C$20,3,FALSE),""))</f>
        <v/>
      </c>
      <c r="D240" s="4" t="str">
        <f>IF(assessment_report_column!P240=0,"",assessment_report_column!P240)</f>
        <v/>
      </c>
      <c r="E240" s="4" t="str">
        <f>IF(assessment_report_column!N240=0,"",assessment_report_column!N240)</f>
        <v/>
      </c>
      <c r="F240" s="4" t="str">
        <f>IF(assessment_report_column!O240=0,"",assessment_report_column!O240)</f>
        <v/>
      </c>
      <c r="G240" s="4" t="str">
        <f>IF(assessment_report_column!S240=0,"",assessment_report_column!S240)</f>
        <v/>
      </c>
      <c r="H240" s="4" t="str">
        <f>IF(IFERROR(VLOOKUP(M240,illustrative_procedures!$A$1:$O$1000,11,FALSE),"")=0,"",IFERROR(VLOOKUP(M240,illustrative_procedures!$A$1:$O$1000,11,FALSE),""))</f>
        <v/>
      </c>
      <c r="I240" s="4" t="str">
        <f>IF(IFERROR(VLOOKUP(M240,illustrative_procedures!$A$1:$O$1000,12,FALSE),"")=0,"",IFERROR(VLOOKUP(M240,illustrative_procedures!$A$1:$O$1000,12,FALSE),""))</f>
        <v/>
      </c>
      <c r="J240" s="4" t="str">
        <f>IF(IFERROR(VLOOKUP(M240,illustrative_procedures!$A$1:$O$1000,13,FALSE),"")=0,"",IFERROR(VLOOKUP(M240,illustrative_procedures!$A$1:$O$1000,13,FALSE),""))</f>
        <v/>
      </c>
      <c r="K240" s="4" t="str">
        <f>IF(IFERROR(VLOOKUP(M240,illustrative_procedures!$A$1:$O$1000,14,FALSE),"")=0,"",IFERROR(VLOOKUP(M240,illustrative_procedures!$A$1:$O$1000,14,FALSE),""))</f>
        <v/>
      </c>
      <c r="L240" s="4" t="str">
        <f>IF(IFERROR(VLOOKUP(M240,illustrative_procedures!$A$1:$O$1000,15,FALSE),"")=0,"",IFERROR(VLOOKUP(M240,illustrative_procedures!$A$1:$O$1000,15,FALSE),""))</f>
        <v/>
      </c>
      <c r="M240" s="4" t="str">
        <f t="shared" si="3"/>
        <v/>
      </c>
      <c r="N240" s="4" t="str">
        <f>IF(assessment_report_column!K240=0,"",assessment_report_column!K240)</f>
        <v/>
      </c>
    </row>
    <row r="241" spans="1:14" s="6" customFormat="1" x14ac:dyDescent="0.25">
      <c r="A241" s="4" t="str">
        <f>IF(assessment_report_column!L241=0,"",assessment_report_column!L241)</f>
        <v/>
      </c>
      <c r="B241" s="4" t="str">
        <f>IF(IFERROR(VLOOKUP(N241,'Domain Names'!$A$2:$C$20,2,FALSE),"")=0,"",IFERROR(VLOOKUP(N241,'Domain Names'!$A$2:$C$20,2,FALSE),""))</f>
        <v/>
      </c>
      <c r="C241" s="4" t="str">
        <f>IF(IFERROR(VLOOKUP(N241,'Domain Names'!$A$2:$C$20,3,FALSE),"")=0,"",IFERROR(VLOOKUP(N241,'Domain Names'!$A$2:$C$20,3,FALSE),""))</f>
        <v/>
      </c>
      <c r="D241" s="4" t="str">
        <f>IF(assessment_report_column!P241=0,"",assessment_report_column!P241)</f>
        <v/>
      </c>
      <c r="E241" s="4" t="str">
        <f>IF(assessment_report_column!N241=0,"",assessment_report_column!N241)</f>
        <v/>
      </c>
      <c r="F241" s="4" t="str">
        <f>IF(assessment_report_column!O241=0,"",assessment_report_column!O241)</f>
        <v/>
      </c>
      <c r="G241" s="4" t="str">
        <f>IF(assessment_report_column!S241=0,"",assessment_report_column!S241)</f>
        <v/>
      </c>
      <c r="H241" s="4" t="str">
        <f>IF(IFERROR(VLOOKUP(M241,illustrative_procedures!$A$1:$O$1000,11,FALSE),"")=0,"",IFERROR(VLOOKUP(M241,illustrative_procedures!$A$1:$O$1000,11,FALSE),""))</f>
        <v/>
      </c>
      <c r="I241" s="4" t="str">
        <f>IF(IFERROR(VLOOKUP(M241,illustrative_procedures!$A$1:$O$1000,12,FALSE),"")=0,"",IFERROR(VLOOKUP(M241,illustrative_procedures!$A$1:$O$1000,12,FALSE),""))</f>
        <v/>
      </c>
      <c r="J241" s="4" t="str">
        <f>IF(IFERROR(VLOOKUP(M241,illustrative_procedures!$A$1:$O$1000,13,FALSE),"")=0,"",IFERROR(VLOOKUP(M241,illustrative_procedures!$A$1:$O$1000,13,FALSE),""))</f>
        <v/>
      </c>
      <c r="K241" s="4" t="str">
        <f>IF(IFERROR(VLOOKUP(M241,illustrative_procedures!$A$1:$O$1000,14,FALSE),"")=0,"",IFERROR(VLOOKUP(M241,illustrative_procedures!$A$1:$O$1000,14,FALSE),""))</f>
        <v/>
      </c>
      <c r="L241" s="4" t="str">
        <f>IF(IFERROR(VLOOKUP(M241,illustrative_procedures!$A$1:$O$1000,15,FALSE),"")=0,"",IFERROR(VLOOKUP(M241,illustrative_procedures!$A$1:$O$1000,15,FALSE),""))</f>
        <v/>
      </c>
      <c r="M241" s="4" t="str">
        <f t="shared" si="3"/>
        <v/>
      </c>
      <c r="N241" s="4" t="str">
        <f>IF(assessment_report_column!K241=0,"",assessment_report_column!K241)</f>
        <v/>
      </c>
    </row>
    <row r="242" spans="1:14" s="6" customFormat="1" x14ac:dyDescent="0.25">
      <c r="A242" s="4" t="str">
        <f>IF(assessment_report_column!L242=0,"",assessment_report_column!L242)</f>
        <v/>
      </c>
      <c r="B242" s="4" t="str">
        <f>IF(IFERROR(VLOOKUP(N242,'Domain Names'!$A$2:$C$20,2,FALSE),"")=0,"",IFERROR(VLOOKUP(N242,'Domain Names'!$A$2:$C$20,2,FALSE),""))</f>
        <v/>
      </c>
      <c r="C242" s="4" t="str">
        <f>IF(IFERROR(VLOOKUP(N242,'Domain Names'!$A$2:$C$20,3,FALSE),"")=0,"",IFERROR(VLOOKUP(N242,'Domain Names'!$A$2:$C$20,3,FALSE),""))</f>
        <v/>
      </c>
      <c r="D242" s="4" t="str">
        <f>IF(assessment_report_column!P242=0,"",assessment_report_column!P242)</f>
        <v/>
      </c>
      <c r="E242" s="4" t="str">
        <f>IF(assessment_report_column!N242=0,"",assessment_report_column!N242)</f>
        <v/>
      </c>
      <c r="F242" s="4" t="str">
        <f>IF(assessment_report_column!O242=0,"",assessment_report_column!O242)</f>
        <v/>
      </c>
      <c r="G242" s="4" t="str">
        <f>IF(assessment_report_column!S242=0,"",assessment_report_column!S242)</f>
        <v/>
      </c>
      <c r="H242" s="4" t="str">
        <f>IF(IFERROR(VLOOKUP(M242,illustrative_procedures!$A$1:$O$1000,11,FALSE),"")=0,"",IFERROR(VLOOKUP(M242,illustrative_procedures!$A$1:$O$1000,11,FALSE),""))</f>
        <v/>
      </c>
      <c r="I242" s="4" t="str">
        <f>IF(IFERROR(VLOOKUP(M242,illustrative_procedures!$A$1:$O$1000,12,FALSE),"")=0,"",IFERROR(VLOOKUP(M242,illustrative_procedures!$A$1:$O$1000,12,FALSE),""))</f>
        <v/>
      </c>
      <c r="J242" s="4" t="str">
        <f>IF(IFERROR(VLOOKUP(M242,illustrative_procedures!$A$1:$O$1000,13,FALSE),"")=0,"",IFERROR(VLOOKUP(M242,illustrative_procedures!$A$1:$O$1000,13,FALSE),""))</f>
        <v/>
      </c>
      <c r="K242" s="4" t="str">
        <f>IF(IFERROR(VLOOKUP(M242,illustrative_procedures!$A$1:$O$1000,14,FALSE),"")=0,"",IFERROR(VLOOKUP(M242,illustrative_procedures!$A$1:$O$1000,14,FALSE),""))</f>
        <v/>
      </c>
      <c r="L242" s="4" t="str">
        <f>IF(IFERROR(VLOOKUP(M242,illustrative_procedures!$A$1:$O$1000,15,FALSE),"")=0,"",IFERROR(VLOOKUP(M242,illustrative_procedures!$A$1:$O$1000,15,FALSE),""))</f>
        <v/>
      </c>
      <c r="M242" s="4" t="str">
        <f t="shared" si="3"/>
        <v/>
      </c>
      <c r="N242" s="4" t="str">
        <f>IF(assessment_report_column!K242=0,"",assessment_report_column!K242)</f>
        <v/>
      </c>
    </row>
    <row r="243" spans="1:14" s="6" customFormat="1" x14ac:dyDescent="0.25">
      <c r="A243" s="4" t="str">
        <f>IF(assessment_report_column!L243=0,"",assessment_report_column!L243)</f>
        <v/>
      </c>
      <c r="B243" s="4" t="str">
        <f>IF(IFERROR(VLOOKUP(N243,'Domain Names'!$A$2:$C$20,2,FALSE),"")=0,"",IFERROR(VLOOKUP(N243,'Domain Names'!$A$2:$C$20,2,FALSE),""))</f>
        <v/>
      </c>
      <c r="C243" s="4" t="str">
        <f>IF(IFERROR(VLOOKUP(N243,'Domain Names'!$A$2:$C$20,3,FALSE),"")=0,"",IFERROR(VLOOKUP(N243,'Domain Names'!$A$2:$C$20,3,FALSE),""))</f>
        <v/>
      </c>
      <c r="D243" s="4" t="str">
        <f>IF(assessment_report_column!P243=0,"",assessment_report_column!P243)</f>
        <v/>
      </c>
      <c r="E243" s="4" t="str">
        <f>IF(assessment_report_column!N243=0,"",assessment_report_column!N243)</f>
        <v/>
      </c>
      <c r="F243" s="4" t="str">
        <f>IF(assessment_report_column!O243=0,"",assessment_report_column!O243)</f>
        <v/>
      </c>
      <c r="G243" s="4" t="str">
        <f>IF(assessment_report_column!S243=0,"",assessment_report_column!S243)</f>
        <v/>
      </c>
      <c r="H243" s="4" t="str">
        <f>IF(IFERROR(VLOOKUP(M243,illustrative_procedures!$A$1:$O$1000,11,FALSE),"")=0,"",IFERROR(VLOOKUP(M243,illustrative_procedures!$A$1:$O$1000,11,FALSE),""))</f>
        <v/>
      </c>
      <c r="I243" s="4" t="str">
        <f>IF(IFERROR(VLOOKUP(M243,illustrative_procedures!$A$1:$O$1000,12,FALSE),"")=0,"",IFERROR(VLOOKUP(M243,illustrative_procedures!$A$1:$O$1000,12,FALSE),""))</f>
        <v/>
      </c>
      <c r="J243" s="4" t="str">
        <f>IF(IFERROR(VLOOKUP(M243,illustrative_procedures!$A$1:$O$1000,13,FALSE),"")=0,"",IFERROR(VLOOKUP(M243,illustrative_procedures!$A$1:$O$1000,13,FALSE),""))</f>
        <v/>
      </c>
      <c r="K243" s="4" t="str">
        <f>IF(IFERROR(VLOOKUP(M243,illustrative_procedures!$A$1:$O$1000,14,FALSE),"")=0,"",IFERROR(VLOOKUP(M243,illustrative_procedures!$A$1:$O$1000,14,FALSE),""))</f>
        <v/>
      </c>
      <c r="L243" s="4" t="str">
        <f>IF(IFERROR(VLOOKUP(M243,illustrative_procedures!$A$1:$O$1000,15,FALSE),"")=0,"",IFERROR(VLOOKUP(M243,illustrative_procedures!$A$1:$O$1000,15,FALSE),""))</f>
        <v/>
      </c>
      <c r="M243" s="4" t="str">
        <f t="shared" si="3"/>
        <v/>
      </c>
      <c r="N243" s="4" t="str">
        <f>IF(assessment_report_column!K243=0,"",assessment_report_column!K243)</f>
        <v/>
      </c>
    </row>
    <row r="244" spans="1:14" s="6" customFormat="1" x14ac:dyDescent="0.25">
      <c r="A244" s="4" t="str">
        <f>IF(assessment_report_column!L244=0,"",assessment_report_column!L244)</f>
        <v/>
      </c>
      <c r="B244" s="4" t="str">
        <f>IF(IFERROR(VLOOKUP(N244,'Domain Names'!$A$2:$C$20,2,FALSE),"")=0,"",IFERROR(VLOOKUP(N244,'Domain Names'!$A$2:$C$20,2,FALSE),""))</f>
        <v/>
      </c>
      <c r="C244" s="4" t="str">
        <f>IF(IFERROR(VLOOKUP(N244,'Domain Names'!$A$2:$C$20,3,FALSE),"")=0,"",IFERROR(VLOOKUP(N244,'Domain Names'!$A$2:$C$20,3,FALSE),""))</f>
        <v/>
      </c>
      <c r="D244" s="4" t="str">
        <f>IF(assessment_report_column!P244=0,"",assessment_report_column!P244)</f>
        <v/>
      </c>
      <c r="E244" s="4" t="str">
        <f>IF(assessment_report_column!N244=0,"",assessment_report_column!N244)</f>
        <v/>
      </c>
      <c r="F244" s="4" t="str">
        <f>IF(assessment_report_column!O244=0,"",assessment_report_column!O244)</f>
        <v/>
      </c>
      <c r="G244" s="4" t="str">
        <f>IF(assessment_report_column!S244=0,"",assessment_report_column!S244)</f>
        <v/>
      </c>
      <c r="H244" s="4" t="str">
        <f>IF(IFERROR(VLOOKUP(M244,illustrative_procedures!$A$1:$O$1000,11,FALSE),"")=0,"",IFERROR(VLOOKUP(M244,illustrative_procedures!$A$1:$O$1000,11,FALSE),""))</f>
        <v/>
      </c>
      <c r="I244" s="4" t="str">
        <f>IF(IFERROR(VLOOKUP(M244,illustrative_procedures!$A$1:$O$1000,12,FALSE),"")=0,"",IFERROR(VLOOKUP(M244,illustrative_procedures!$A$1:$O$1000,12,FALSE),""))</f>
        <v/>
      </c>
      <c r="J244" s="4" t="str">
        <f>IF(IFERROR(VLOOKUP(M244,illustrative_procedures!$A$1:$O$1000,13,FALSE),"")=0,"",IFERROR(VLOOKUP(M244,illustrative_procedures!$A$1:$O$1000,13,FALSE),""))</f>
        <v/>
      </c>
      <c r="K244" s="4" t="str">
        <f>IF(IFERROR(VLOOKUP(M244,illustrative_procedures!$A$1:$O$1000,14,FALSE),"")=0,"",IFERROR(VLOOKUP(M244,illustrative_procedures!$A$1:$O$1000,14,FALSE),""))</f>
        <v/>
      </c>
      <c r="L244" s="4" t="str">
        <f>IF(IFERROR(VLOOKUP(M244,illustrative_procedures!$A$1:$O$1000,15,FALSE),"")=0,"",IFERROR(VLOOKUP(M244,illustrative_procedures!$A$1:$O$1000,15,FALSE),""))</f>
        <v/>
      </c>
      <c r="M244" s="4" t="str">
        <f t="shared" si="3"/>
        <v/>
      </c>
      <c r="N244" s="4" t="str">
        <f>IF(assessment_report_column!K244=0,"",assessment_report_column!K244)</f>
        <v/>
      </c>
    </row>
    <row r="245" spans="1:14" s="6" customFormat="1" x14ac:dyDescent="0.25">
      <c r="A245" s="4" t="str">
        <f>IF(assessment_report_column!L245=0,"",assessment_report_column!L245)</f>
        <v/>
      </c>
      <c r="B245" s="4" t="str">
        <f>IF(IFERROR(VLOOKUP(N245,'Domain Names'!$A$2:$C$20,2,FALSE),"")=0,"",IFERROR(VLOOKUP(N245,'Domain Names'!$A$2:$C$20,2,FALSE),""))</f>
        <v/>
      </c>
      <c r="C245" s="4" t="str">
        <f>IF(IFERROR(VLOOKUP(N245,'Domain Names'!$A$2:$C$20,3,FALSE),"")=0,"",IFERROR(VLOOKUP(N245,'Domain Names'!$A$2:$C$20,3,FALSE),""))</f>
        <v/>
      </c>
      <c r="D245" s="4" t="str">
        <f>IF(assessment_report_column!P245=0,"",assessment_report_column!P245)</f>
        <v/>
      </c>
      <c r="E245" s="4" t="str">
        <f>IF(assessment_report_column!N245=0,"",assessment_report_column!N245)</f>
        <v/>
      </c>
      <c r="F245" s="4" t="str">
        <f>IF(assessment_report_column!O245=0,"",assessment_report_column!O245)</f>
        <v/>
      </c>
      <c r="G245" s="4" t="str">
        <f>IF(assessment_report_column!S245=0,"",assessment_report_column!S245)</f>
        <v/>
      </c>
      <c r="H245" s="4" t="str">
        <f>IF(IFERROR(VLOOKUP(M245,illustrative_procedures!$A$1:$O$1000,11,FALSE),"")=0,"",IFERROR(VLOOKUP(M245,illustrative_procedures!$A$1:$O$1000,11,FALSE),""))</f>
        <v/>
      </c>
      <c r="I245" s="4" t="str">
        <f>IF(IFERROR(VLOOKUP(M245,illustrative_procedures!$A$1:$O$1000,12,FALSE),"")=0,"",IFERROR(VLOOKUP(M245,illustrative_procedures!$A$1:$O$1000,12,FALSE),""))</f>
        <v/>
      </c>
      <c r="J245" s="4" t="str">
        <f>IF(IFERROR(VLOOKUP(M245,illustrative_procedures!$A$1:$O$1000,13,FALSE),"")=0,"",IFERROR(VLOOKUP(M245,illustrative_procedures!$A$1:$O$1000,13,FALSE),""))</f>
        <v/>
      </c>
      <c r="K245" s="4" t="str">
        <f>IF(IFERROR(VLOOKUP(M245,illustrative_procedures!$A$1:$O$1000,14,FALSE),"")=0,"",IFERROR(VLOOKUP(M245,illustrative_procedures!$A$1:$O$1000,14,FALSE),""))</f>
        <v/>
      </c>
      <c r="L245" s="4" t="str">
        <f>IF(IFERROR(VLOOKUP(M245,illustrative_procedures!$A$1:$O$1000,15,FALSE),"")=0,"",IFERROR(VLOOKUP(M245,illustrative_procedures!$A$1:$O$1000,15,FALSE),""))</f>
        <v/>
      </c>
      <c r="M245" s="4" t="str">
        <f t="shared" si="3"/>
        <v/>
      </c>
      <c r="N245" s="4" t="str">
        <f>IF(assessment_report_column!K245=0,"",assessment_report_column!K245)</f>
        <v/>
      </c>
    </row>
    <row r="246" spans="1:14" s="6" customFormat="1" x14ac:dyDescent="0.25">
      <c r="A246" s="4" t="str">
        <f>IF(assessment_report_column!L246=0,"",assessment_report_column!L246)</f>
        <v/>
      </c>
      <c r="B246" s="4" t="str">
        <f>IF(IFERROR(VLOOKUP(N246,'Domain Names'!$A$2:$C$20,2,FALSE),"")=0,"",IFERROR(VLOOKUP(N246,'Domain Names'!$A$2:$C$20,2,FALSE),""))</f>
        <v/>
      </c>
      <c r="C246" s="4" t="str">
        <f>IF(IFERROR(VLOOKUP(N246,'Domain Names'!$A$2:$C$20,3,FALSE),"")=0,"",IFERROR(VLOOKUP(N246,'Domain Names'!$A$2:$C$20,3,FALSE),""))</f>
        <v/>
      </c>
      <c r="D246" s="4" t="str">
        <f>IF(assessment_report_column!P246=0,"",assessment_report_column!P246)</f>
        <v/>
      </c>
      <c r="E246" s="4" t="str">
        <f>IF(assessment_report_column!N246=0,"",assessment_report_column!N246)</f>
        <v/>
      </c>
      <c r="F246" s="4" t="str">
        <f>IF(assessment_report_column!O246=0,"",assessment_report_column!O246)</f>
        <v/>
      </c>
      <c r="G246" s="4" t="str">
        <f>IF(assessment_report_column!S246=0,"",assessment_report_column!S246)</f>
        <v/>
      </c>
      <c r="H246" s="4" t="str">
        <f>IF(IFERROR(VLOOKUP(M246,illustrative_procedures!$A$1:$O$1000,11,FALSE),"")=0,"",IFERROR(VLOOKUP(M246,illustrative_procedures!$A$1:$O$1000,11,FALSE),""))</f>
        <v/>
      </c>
      <c r="I246" s="4" t="str">
        <f>IF(IFERROR(VLOOKUP(M246,illustrative_procedures!$A$1:$O$1000,12,FALSE),"")=0,"",IFERROR(VLOOKUP(M246,illustrative_procedures!$A$1:$O$1000,12,FALSE),""))</f>
        <v/>
      </c>
      <c r="J246" s="4" t="str">
        <f>IF(IFERROR(VLOOKUP(M246,illustrative_procedures!$A$1:$O$1000,13,FALSE),"")=0,"",IFERROR(VLOOKUP(M246,illustrative_procedures!$A$1:$O$1000,13,FALSE),""))</f>
        <v/>
      </c>
      <c r="K246" s="4" t="str">
        <f>IF(IFERROR(VLOOKUP(M246,illustrative_procedures!$A$1:$O$1000,14,FALSE),"")=0,"",IFERROR(VLOOKUP(M246,illustrative_procedures!$A$1:$O$1000,14,FALSE),""))</f>
        <v/>
      </c>
      <c r="L246" s="4" t="str">
        <f>IF(IFERROR(VLOOKUP(M246,illustrative_procedures!$A$1:$O$1000,15,FALSE),"")=0,"",IFERROR(VLOOKUP(M246,illustrative_procedures!$A$1:$O$1000,15,FALSE),""))</f>
        <v/>
      </c>
      <c r="M246" s="4" t="str">
        <f t="shared" si="3"/>
        <v/>
      </c>
      <c r="N246" s="4" t="str">
        <f>IF(assessment_report_column!K246=0,"",assessment_report_column!K246)</f>
        <v/>
      </c>
    </row>
    <row r="247" spans="1:14" s="6" customFormat="1" x14ac:dyDescent="0.25">
      <c r="A247" s="4" t="str">
        <f>IF(assessment_report_column!L247=0,"",assessment_report_column!L247)</f>
        <v/>
      </c>
      <c r="B247" s="4" t="str">
        <f>IF(IFERROR(VLOOKUP(N247,'Domain Names'!$A$2:$C$20,2,FALSE),"")=0,"",IFERROR(VLOOKUP(N247,'Domain Names'!$A$2:$C$20,2,FALSE),""))</f>
        <v/>
      </c>
      <c r="C247" s="4" t="str">
        <f>IF(IFERROR(VLOOKUP(N247,'Domain Names'!$A$2:$C$20,3,FALSE),"")=0,"",IFERROR(VLOOKUP(N247,'Domain Names'!$A$2:$C$20,3,FALSE),""))</f>
        <v/>
      </c>
      <c r="D247" s="4" t="str">
        <f>IF(assessment_report_column!P247=0,"",assessment_report_column!P247)</f>
        <v/>
      </c>
      <c r="E247" s="4" t="str">
        <f>IF(assessment_report_column!N247=0,"",assessment_report_column!N247)</f>
        <v/>
      </c>
      <c r="F247" s="4" t="str">
        <f>IF(assessment_report_column!O247=0,"",assessment_report_column!O247)</f>
        <v/>
      </c>
      <c r="G247" s="4" t="str">
        <f>IF(assessment_report_column!S247=0,"",assessment_report_column!S247)</f>
        <v/>
      </c>
      <c r="H247" s="4" t="str">
        <f>IF(IFERROR(VLOOKUP(M247,illustrative_procedures!$A$1:$O$1000,11,FALSE),"")=0,"",IFERROR(VLOOKUP(M247,illustrative_procedures!$A$1:$O$1000,11,FALSE),""))</f>
        <v/>
      </c>
      <c r="I247" s="4" t="str">
        <f>IF(IFERROR(VLOOKUP(M247,illustrative_procedures!$A$1:$O$1000,12,FALSE),"")=0,"",IFERROR(VLOOKUP(M247,illustrative_procedures!$A$1:$O$1000,12,FALSE),""))</f>
        <v/>
      </c>
      <c r="J247" s="4" t="str">
        <f>IF(IFERROR(VLOOKUP(M247,illustrative_procedures!$A$1:$O$1000,13,FALSE),"")=0,"",IFERROR(VLOOKUP(M247,illustrative_procedures!$A$1:$O$1000,13,FALSE),""))</f>
        <v/>
      </c>
      <c r="K247" s="4" t="str">
        <f>IF(IFERROR(VLOOKUP(M247,illustrative_procedures!$A$1:$O$1000,14,FALSE),"")=0,"",IFERROR(VLOOKUP(M247,illustrative_procedures!$A$1:$O$1000,14,FALSE),""))</f>
        <v/>
      </c>
      <c r="L247" s="4" t="str">
        <f>IF(IFERROR(VLOOKUP(M247,illustrative_procedures!$A$1:$O$1000,15,FALSE),"")=0,"",IFERROR(VLOOKUP(M247,illustrative_procedures!$A$1:$O$1000,15,FALSE),""))</f>
        <v/>
      </c>
      <c r="M247" s="4" t="str">
        <f t="shared" si="3"/>
        <v/>
      </c>
      <c r="N247" s="4" t="str">
        <f>IF(assessment_report_column!K247=0,"",assessment_report_column!K247)</f>
        <v/>
      </c>
    </row>
    <row r="248" spans="1:14" s="6" customFormat="1" x14ac:dyDescent="0.25">
      <c r="A248" s="4" t="str">
        <f>IF(assessment_report_column!L248=0,"",assessment_report_column!L248)</f>
        <v/>
      </c>
      <c r="B248" s="4" t="str">
        <f>IF(IFERROR(VLOOKUP(N248,'Domain Names'!$A$2:$C$20,2,FALSE),"")=0,"",IFERROR(VLOOKUP(N248,'Domain Names'!$A$2:$C$20,2,FALSE),""))</f>
        <v/>
      </c>
      <c r="C248" s="4" t="str">
        <f>IF(IFERROR(VLOOKUP(N248,'Domain Names'!$A$2:$C$20,3,FALSE),"")=0,"",IFERROR(VLOOKUP(N248,'Domain Names'!$A$2:$C$20,3,FALSE),""))</f>
        <v/>
      </c>
      <c r="D248" s="4" t="str">
        <f>IF(assessment_report_column!P248=0,"",assessment_report_column!P248)</f>
        <v/>
      </c>
      <c r="E248" s="4" t="str">
        <f>IF(assessment_report_column!N248=0,"",assessment_report_column!N248)</f>
        <v/>
      </c>
      <c r="F248" s="4" t="str">
        <f>IF(assessment_report_column!O248=0,"",assessment_report_column!O248)</f>
        <v/>
      </c>
      <c r="G248" s="4" t="str">
        <f>IF(assessment_report_column!S248=0,"",assessment_report_column!S248)</f>
        <v/>
      </c>
      <c r="H248" s="4" t="str">
        <f>IF(IFERROR(VLOOKUP(M248,illustrative_procedures!$A$1:$O$1000,11,FALSE),"")=0,"",IFERROR(VLOOKUP(M248,illustrative_procedures!$A$1:$O$1000,11,FALSE),""))</f>
        <v/>
      </c>
      <c r="I248" s="4" t="str">
        <f>IF(IFERROR(VLOOKUP(M248,illustrative_procedures!$A$1:$O$1000,12,FALSE),"")=0,"",IFERROR(VLOOKUP(M248,illustrative_procedures!$A$1:$O$1000,12,FALSE),""))</f>
        <v/>
      </c>
      <c r="J248" s="4" t="str">
        <f>IF(IFERROR(VLOOKUP(M248,illustrative_procedures!$A$1:$O$1000,13,FALSE),"")=0,"",IFERROR(VLOOKUP(M248,illustrative_procedures!$A$1:$O$1000,13,FALSE),""))</f>
        <v/>
      </c>
      <c r="K248" s="4" t="str">
        <f>IF(IFERROR(VLOOKUP(M248,illustrative_procedures!$A$1:$O$1000,14,FALSE),"")=0,"",IFERROR(VLOOKUP(M248,illustrative_procedures!$A$1:$O$1000,14,FALSE),""))</f>
        <v/>
      </c>
      <c r="L248" s="4" t="str">
        <f>IF(IFERROR(VLOOKUP(M248,illustrative_procedures!$A$1:$O$1000,15,FALSE),"")=0,"",IFERROR(VLOOKUP(M248,illustrative_procedures!$A$1:$O$1000,15,FALSE),""))</f>
        <v/>
      </c>
      <c r="M248" s="4" t="str">
        <f t="shared" si="3"/>
        <v/>
      </c>
      <c r="N248" s="4" t="str">
        <f>IF(assessment_report_column!K248=0,"",assessment_report_column!K248)</f>
        <v/>
      </c>
    </row>
    <row r="249" spans="1:14" s="6" customFormat="1" x14ac:dyDescent="0.25">
      <c r="A249" s="4" t="str">
        <f>IF(assessment_report_column!L249=0,"",assessment_report_column!L249)</f>
        <v/>
      </c>
      <c r="B249" s="4" t="str">
        <f>IF(IFERROR(VLOOKUP(N249,'Domain Names'!$A$2:$C$20,2,FALSE),"")=0,"",IFERROR(VLOOKUP(N249,'Domain Names'!$A$2:$C$20,2,FALSE),""))</f>
        <v/>
      </c>
      <c r="C249" s="4" t="str">
        <f>IF(IFERROR(VLOOKUP(N249,'Domain Names'!$A$2:$C$20,3,FALSE),"")=0,"",IFERROR(VLOOKUP(N249,'Domain Names'!$A$2:$C$20,3,FALSE),""))</f>
        <v/>
      </c>
      <c r="D249" s="4" t="str">
        <f>IF(assessment_report_column!P249=0,"",assessment_report_column!P249)</f>
        <v/>
      </c>
      <c r="E249" s="4" t="str">
        <f>IF(assessment_report_column!N249=0,"",assessment_report_column!N249)</f>
        <v/>
      </c>
      <c r="F249" s="4" t="str">
        <f>IF(assessment_report_column!O249=0,"",assessment_report_column!O249)</f>
        <v/>
      </c>
      <c r="G249" s="4" t="str">
        <f>IF(assessment_report_column!S249=0,"",assessment_report_column!S249)</f>
        <v/>
      </c>
      <c r="H249" s="4" t="str">
        <f>IF(IFERROR(VLOOKUP(M249,illustrative_procedures!$A$1:$O$1000,11,FALSE),"")=0,"",IFERROR(VLOOKUP(M249,illustrative_procedures!$A$1:$O$1000,11,FALSE),""))</f>
        <v/>
      </c>
      <c r="I249" s="4" t="str">
        <f>IF(IFERROR(VLOOKUP(M249,illustrative_procedures!$A$1:$O$1000,12,FALSE),"")=0,"",IFERROR(VLOOKUP(M249,illustrative_procedures!$A$1:$O$1000,12,FALSE),""))</f>
        <v/>
      </c>
      <c r="J249" s="4" t="str">
        <f>IF(IFERROR(VLOOKUP(M249,illustrative_procedures!$A$1:$O$1000,13,FALSE),"")=0,"",IFERROR(VLOOKUP(M249,illustrative_procedures!$A$1:$O$1000,13,FALSE),""))</f>
        <v/>
      </c>
      <c r="K249" s="4" t="str">
        <f>IF(IFERROR(VLOOKUP(M249,illustrative_procedures!$A$1:$O$1000,14,FALSE),"")=0,"",IFERROR(VLOOKUP(M249,illustrative_procedures!$A$1:$O$1000,14,FALSE),""))</f>
        <v/>
      </c>
      <c r="L249" s="4" t="str">
        <f>IF(IFERROR(VLOOKUP(M249,illustrative_procedures!$A$1:$O$1000,15,FALSE),"")=0,"",IFERROR(VLOOKUP(M249,illustrative_procedures!$A$1:$O$1000,15,FALSE),""))</f>
        <v/>
      </c>
      <c r="M249" s="4" t="str">
        <f t="shared" si="3"/>
        <v/>
      </c>
      <c r="N249" s="4" t="str">
        <f>IF(assessment_report_column!K249=0,"",assessment_report_column!K249)</f>
        <v/>
      </c>
    </row>
    <row r="250" spans="1:14" s="6" customFormat="1" x14ac:dyDescent="0.25">
      <c r="A250" s="4" t="str">
        <f>IF(assessment_report_column!L250=0,"",assessment_report_column!L250)</f>
        <v/>
      </c>
      <c r="B250" s="4" t="str">
        <f>IF(IFERROR(VLOOKUP(N250,'Domain Names'!$A$2:$C$20,2,FALSE),"")=0,"",IFERROR(VLOOKUP(N250,'Domain Names'!$A$2:$C$20,2,FALSE),""))</f>
        <v/>
      </c>
      <c r="C250" s="4" t="str">
        <f>IF(IFERROR(VLOOKUP(N250,'Domain Names'!$A$2:$C$20,3,FALSE),"")=0,"",IFERROR(VLOOKUP(N250,'Domain Names'!$A$2:$C$20,3,FALSE),""))</f>
        <v/>
      </c>
      <c r="D250" s="4" t="str">
        <f>IF(assessment_report_column!P250=0,"",assessment_report_column!P250)</f>
        <v/>
      </c>
      <c r="E250" s="4" t="str">
        <f>IF(assessment_report_column!N250=0,"",assessment_report_column!N250)</f>
        <v/>
      </c>
      <c r="F250" s="4" t="str">
        <f>IF(assessment_report_column!O250=0,"",assessment_report_column!O250)</f>
        <v/>
      </c>
      <c r="G250" s="4" t="str">
        <f>IF(assessment_report_column!S250=0,"",assessment_report_column!S250)</f>
        <v/>
      </c>
      <c r="H250" s="4" t="str">
        <f>IF(IFERROR(VLOOKUP(M250,illustrative_procedures!$A$1:$O$1000,11,FALSE),"")=0,"",IFERROR(VLOOKUP(M250,illustrative_procedures!$A$1:$O$1000,11,FALSE),""))</f>
        <v/>
      </c>
      <c r="I250" s="4" t="str">
        <f>IF(IFERROR(VLOOKUP(M250,illustrative_procedures!$A$1:$O$1000,12,FALSE),"")=0,"",IFERROR(VLOOKUP(M250,illustrative_procedures!$A$1:$O$1000,12,FALSE),""))</f>
        <v/>
      </c>
      <c r="J250" s="4" t="str">
        <f>IF(IFERROR(VLOOKUP(M250,illustrative_procedures!$A$1:$O$1000,13,FALSE),"")=0,"",IFERROR(VLOOKUP(M250,illustrative_procedures!$A$1:$O$1000,13,FALSE),""))</f>
        <v/>
      </c>
      <c r="K250" s="4" t="str">
        <f>IF(IFERROR(VLOOKUP(M250,illustrative_procedures!$A$1:$O$1000,14,FALSE),"")=0,"",IFERROR(VLOOKUP(M250,illustrative_procedures!$A$1:$O$1000,14,FALSE),""))</f>
        <v/>
      </c>
      <c r="L250" s="4" t="str">
        <f>IF(IFERROR(VLOOKUP(M250,illustrative_procedures!$A$1:$O$1000,15,FALSE),"")=0,"",IFERROR(VLOOKUP(M250,illustrative_procedures!$A$1:$O$1000,15,FALSE),""))</f>
        <v/>
      </c>
      <c r="M250" s="4" t="str">
        <f t="shared" si="3"/>
        <v/>
      </c>
      <c r="N250" s="4" t="str">
        <f>IF(assessment_report_column!K250=0,"",assessment_report_column!K250)</f>
        <v/>
      </c>
    </row>
    <row r="251" spans="1:14" s="6" customFormat="1" x14ac:dyDescent="0.25">
      <c r="A251" s="4" t="str">
        <f>IF(assessment_report_column!L251=0,"",assessment_report_column!L251)</f>
        <v/>
      </c>
      <c r="B251" s="4" t="str">
        <f>IF(IFERROR(VLOOKUP(N251,'Domain Names'!$A$2:$C$20,2,FALSE),"")=0,"",IFERROR(VLOOKUP(N251,'Domain Names'!$A$2:$C$20,2,FALSE),""))</f>
        <v/>
      </c>
      <c r="C251" s="4" t="str">
        <f>IF(IFERROR(VLOOKUP(N251,'Domain Names'!$A$2:$C$20,3,FALSE),"")=0,"",IFERROR(VLOOKUP(N251,'Domain Names'!$A$2:$C$20,3,FALSE),""))</f>
        <v/>
      </c>
      <c r="D251" s="4" t="str">
        <f>IF(assessment_report_column!P251=0,"",assessment_report_column!P251)</f>
        <v/>
      </c>
      <c r="E251" s="4" t="str">
        <f>IF(assessment_report_column!N251=0,"",assessment_report_column!N251)</f>
        <v/>
      </c>
      <c r="F251" s="4" t="str">
        <f>IF(assessment_report_column!O251=0,"",assessment_report_column!O251)</f>
        <v/>
      </c>
      <c r="G251" s="4" t="str">
        <f>IF(assessment_report_column!S251=0,"",assessment_report_column!S251)</f>
        <v/>
      </c>
      <c r="H251" s="4" t="str">
        <f>IF(IFERROR(VLOOKUP(M251,illustrative_procedures!$A$1:$O$1000,11,FALSE),"")=0,"",IFERROR(VLOOKUP(M251,illustrative_procedures!$A$1:$O$1000,11,FALSE),""))</f>
        <v/>
      </c>
      <c r="I251" s="4" t="str">
        <f>IF(IFERROR(VLOOKUP(M251,illustrative_procedures!$A$1:$O$1000,12,FALSE),"")=0,"",IFERROR(VLOOKUP(M251,illustrative_procedures!$A$1:$O$1000,12,FALSE),""))</f>
        <v/>
      </c>
      <c r="J251" s="4" t="str">
        <f>IF(IFERROR(VLOOKUP(M251,illustrative_procedures!$A$1:$O$1000,13,FALSE),"")=0,"",IFERROR(VLOOKUP(M251,illustrative_procedures!$A$1:$O$1000,13,FALSE),""))</f>
        <v/>
      </c>
      <c r="K251" s="4" t="str">
        <f>IF(IFERROR(VLOOKUP(M251,illustrative_procedures!$A$1:$O$1000,14,FALSE),"")=0,"",IFERROR(VLOOKUP(M251,illustrative_procedures!$A$1:$O$1000,14,FALSE),""))</f>
        <v/>
      </c>
      <c r="L251" s="4" t="str">
        <f>IF(IFERROR(VLOOKUP(M251,illustrative_procedures!$A$1:$O$1000,15,FALSE),"")=0,"",IFERROR(VLOOKUP(M251,illustrative_procedures!$A$1:$O$1000,15,FALSE),""))</f>
        <v/>
      </c>
      <c r="M251" s="4" t="str">
        <f t="shared" si="3"/>
        <v/>
      </c>
      <c r="N251" s="4" t="str">
        <f>IF(assessment_report_column!K251=0,"",assessment_report_column!K251)</f>
        <v/>
      </c>
    </row>
    <row r="252" spans="1:14" s="6" customFormat="1" x14ac:dyDescent="0.25">
      <c r="A252" s="4" t="str">
        <f>IF(assessment_report_column!L252=0,"",assessment_report_column!L252)</f>
        <v/>
      </c>
      <c r="B252" s="4" t="str">
        <f>IF(IFERROR(VLOOKUP(N252,'Domain Names'!$A$2:$C$20,2,FALSE),"")=0,"",IFERROR(VLOOKUP(N252,'Domain Names'!$A$2:$C$20,2,FALSE),""))</f>
        <v/>
      </c>
      <c r="C252" s="4" t="str">
        <f>IF(IFERROR(VLOOKUP(N252,'Domain Names'!$A$2:$C$20,3,FALSE),"")=0,"",IFERROR(VLOOKUP(N252,'Domain Names'!$A$2:$C$20,3,FALSE),""))</f>
        <v/>
      </c>
      <c r="D252" s="4" t="str">
        <f>IF(assessment_report_column!P252=0,"",assessment_report_column!P252)</f>
        <v/>
      </c>
      <c r="E252" s="4" t="str">
        <f>IF(assessment_report_column!N252=0,"",assessment_report_column!N252)</f>
        <v/>
      </c>
      <c r="F252" s="4" t="str">
        <f>IF(assessment_report_column!O252=0,"",assessment_report_column!O252)</f>
        <v/>
      </c>
      <c r="G252" s="4" t="str">
        <f>IF(assessment_report_column!S252=0,"",assessment_report_column!S252)</f>
        <v/>
      </c>
      <c r="H252" s="4" t="str">
        <f>IF(IFERROR(VLOOKUP(M252,illustrative_procedures!$A$1:$O$1000,11,FALSE),"")=0,"",IFERROR(VLOOKUP(M252,illustrative_procedures!$A$1:$O$1000,11,FALSE),""))</f>
        <v/>
      </c>
      <c r="I252" s="4" t="str">
        <f>IF(IFERROR(VLOOKUP(M252,illustrative_procedures!$A$1:$O$1000,12,FALSE),"")=0,"",IFERROR(VLOOKUP(M252,illustrative_procedures!$A$1:$O$1000,12,FALSE),""))</f>
        <v/>
      </c>
      <c r="J252" s="4" t="str">
        <f>IF(IFERROR(VLOOKUP(M252,illustrative_procedures!$A$1:$O$1000,13,FALSE),"")=0,"",IFERROR(VLOOKUP(M252,illustrative_procedures!$A$1:$O$1000,13,FALSE),""))</f>
        <v/>
      </c>
      <c r="K252" s="4" t="str">
        <f>IF(IFERROR(VLOOKUP(M252,illustrative_procedures!$A$1:$O$1000,14,FALSE),"")=0,"",IFERROR(VLOOKUP(M252,illustrative_procedures!$A$1:$O$1000,14,FALSE),""))</f>
        <v/>
      </c>
      <c r="L252" s="4" t="str">
        <f>IF(IFERROR(VLOOKUP(M252,illustrative_procedures!$A$1:$O$1000,15,FALSE),"")=0,"",IFERROR(VLOOKUP(M252,illustrative_procedures!$A$1:$O$1000,15,FALSE),""))</f>
        <v/>
      </c>
      <c r="M252" s="4" t="str">
        <f t="shared" si="3"/>
        <v/>
      </c>
      <c r="N252" s="4" t="str">
        <f>IF(assessment_report_column!K252=0,"",assessment_report_column!K252)</f>
        <v/>
      </c>
    </row>
    <row r="253" spans="1:14" s="6" customFormat="1" x14ac:dyDescent="0.25">
      <c r="A253" s="4" t="str">
        <f>IF(assessment_report_column!L253=0,"",assessment_report_column!L253)</f>
        <v/>
      </c>
      <c r="B253" s="4" t="str">
        <f>IF(IFERROR(VLOOKUP(N253,'Domain Names'!$A$2:$C$20,2,FALSE),"")=0,"",IFERROR(VLOOKUP(N253,'Domain Names'!$A$2:$C$20,2,FALSE),""))</f>
        <v/>
      </c>
      <c r="C253" s="4" t="str">
        <f>IF(IFERROR(VLOOKUP(N253,'Domain Names'!$A$2:$C$20,3,FALSE),"")=0,"",IFERROR(VLOOKUP(N253,'Domain Names'!$A$2:$C$20,3,FALSE),""))</f>
        <v/>
      </c>
      <c r="D253" s="4" t="str">
        <f>IF(assessment_report_column!P253=0,"",assessment_report_column!P253)</f>
        <v/>
      </c>
      <c r="E253" s="4" t="str">
        <f>IF(assessment_report_column!N253=0,"",assessment_report_column!N253)</f>
        <v/>
      </c>
      <c r="F253" s="4" t="str">
        <f>IF(assessment_report_column!O253=0,"",assessment_report_column!O253)</f>
        <v/>
      </c>
      <c r="G253" s="4" t="str">
        <f>IF(assessment_report_column!S253=0,"",assessment_report_column!S253)</f>
        <v/>
      </c>
      <c r="H253" s="4" t="str">
        <f>IF(IFERROR(VLOOKUP(M253,illustrative_procedures!$A$1:$O$1000,11,FALSE),"")=0,"",IFERROR(VLOOKUP(M253,illustrative_procedures!$A$1:$O$1000,11,FALSE),""))</f>
        <v/>
      </c>
      <c r="I253" s="4" t="str">
        <f>IF(IFERROR(VLOOKUP(M253,illustrative_procedures!$A$1:$O$1000,12,FALSE),"")=0,"",IFERROR(VLOOKUP(M253,illustrative_procedures!$A$1:$O$1000,12,FALSE),""))</f>
        <v/>
      </c>
      <c r="J253" s="4" t="str">
        <f>IF(IFERROR(VLOOKUP(M253,illustrative_procedures!$A$1:$O$1000,13,FALSE),"")=0,"",IFERROR(VLOOKUP(M253,illustrative_procedures!$A$1:$O$1000,13,FALSE),""))</f>
        <v/>
      </c>
      <c r="K253" s="4" t="str">
        <f>IF(IFERROR(VLOOKUP(M253,illustrative_procedures!$A$1:$O$1000,14,FALSE),"")=0,"",IFERROR(VLOOKUP(M253,illustrative_procedures!$A$1:$O$1000,14,FALSE),""))</f>
        <v/>
      </c>
      <c r="L253" s="4" t="str">
        <f>IF(IFERROR(VLOOKUP(M253,illustrative_procedures!$A$1:$O$1000,15,FALSE),"")=0,"",IFERROR(VLOOKUP(M253,illustrative_procedures!$A$1:$O$1000,15,FALSE),""))</f>
        <v/>
      </c>
      <c r="M253" s="4" t="str">
        <f t="shared" si="3"/>
        <v/>
      </c>
      <c r="N253" s="4" t="str">
        <f>IF(assessment_report_column!K253=0,"",assessment_report_column!K253)</f>
        <v/>
      </c>
    </row>
    <row r="254" spans="1:14" s="6" customFormat="1" x14ac:dyDescent="0.25">
      <c r="A254" s="4" t="str">
        <f>IF(assessment_report_column!L254=0,"",assessment_report_column!L254)</f>
        <v/>
      </c>
      <c r="B254" s="4" t="str">
        <f>IF(IFERROR(VLOOKUP(N254,'Domain Names'!$A$2:$C$20,2,FALSE),"")=0,"",IFERROR(VLOOKUP(N254,'Domain Names'!$A$2:$C$20,2,FALSE),""))</f>
        <v/>
      </c>
      <c r="C254" s="4" t="str">
        <f>IF(IFERROR(VLOOKUP(N254,'Domain Names'!$A$2:$C$20,3,FALSE),"")=0,"",IFERROR(VLOOKUP(N254,'Domain Names'!$A$2:$C$20,3,FALSE),""))</f>
        <v/>
      </c>
      <c r="D254" s="4" t="str">
        <f>IF(assessment_report_column!P254=0,"",assessment_report_column!P254)</f>
        <v/>
      </c>
      <c r="E254" s="4" t="str">
        <f>IF(assessment_report_column!N254=0,"",assessment_report_column!N254)</f>
        <v/>
      </c>
      <c r="F254" s="4" t="str">
        <f>IF(assessment_report_column!O254=0,"",assessment_report_column!O254)</f>
        <v/>
      </c>
      <c r="G254" s="4" t="str">
        <f>IF(assessment_report_column!S254=0,"",assessment_report_column!S254)</f>
        <v/>
      </c>
      <c r="H254" s="4" t="str">
        <f>IF(IFERROR(VLOOKUP(M254,illustrative_procedures!$A$1:$O$1000,11,FALSE),"")=0,"",IFERROR(VLOOKUP(M254,illustrative_procedures!$A$1:$O$1000,11,FALSE),""))</f>
        <v/>
      </c>
      <c r="I254" s="4" t="str">
        <f>IF(IFERROR(VLOOKUP(M254,illustrative_procedures!$A$1:$O$1000,12,FALSE),"")=0,"",IFERROR(VLOOKUP(M254,illustrative_procedures!$A$1:$O$1000,12,FALSE),""))</f>
        <v/>
      </c>
      <c r="J254" s="4" t="str">
        <f>IF(IFERROR(VLOOKUP(M254,illustrative_procedures!$A$1:$O$1000,13,FALSE),"")=0,"",IFERROR(VLOOKUP(M254,illustrative_procedures!$A$1:$O$1000,13,FALSE),""))</f>
        <v/>
      </c>
      <c r="K254" s="4" t="str">
        <f>IF(IFERROR(VLOOKUP(M254,illustrative_procedures!$A$1:$O$1000,14,FALSE),"")=0,"",IFERROR(VLOOKUP(M254,illustrative_procedures!$A$1:$O$1000,14,FALSE),""))</f>
        <v/>
      </c>
      <c r="L254" s="4" t="str">
        <f>IF(IFERROR(VLOOKUP(M254,illustrative_procedures!$A$1:$O$1000,15,FALSE),"")=0,"",IFERROR(VLOOKUP(M254,illustrative_procedures!$A$1:$O$1000,15,FALSE),""))</f>
        <v/>
      </c>
      <c r="M254" s="4" t="str">
        <f t="shared" si="3"/>
        <v/>
      </c>
      <c r="N254" s="4" t="str">
        <f>IF(assessment_report_column!K254=0,"",assessment_report_column!K254)</f>
        <v/>
      </c>
    </row>
    <row r="255" spans="1:14" s="6" customFormat="1" x14ac:dyDescent="0.25">
      <c r="A255" s="4" t="str">
        <f>IF(assessment_report_column!L255=0,"",assessment_report_column!L255)</f>
        <v/>
      </c>
      <c r="B255" s="4" t="str">
        <f>IF(IFERROR(VLOOKUP(N255,'Domain Names'!$A$2:$C$20,2,FALSE),"")=0,"",IFERROR(VLOOKUP(N255,'Domain Names'!$A$2:$C$20,2,FALSE),""))</f>
        <v/>
      </c>
      <c r="C255" s="4" t="str">
        <f>IF(IFERROR(VLOOKUP(N255,'Domain Names'!$A$2:$C$20,3,FALSE),"")=0,"",IFERROR(VLOOKUP(N255,'Domain Names'!$A$2:$C$20,3,FALSE),""))</f>
        <v/>
      </c>
      <c r="D255" s="4" t="str">
        <f>IF(assessment_report_column!P255=0,"",assessment_report_column!P255)</f>
        <v/>
      </c>
      <c r="E255" s="4" t="str">
        <f>IF(assessment_report_column!N255=0,"",assessment_report_column!N255)</f>
        <v/>
      </c>
      <c r="F255" s="4" t="str">
        <f>IF(assessment_report_column!O255=0,"",assessment_report_column!O255)</f>
        <v/>
      </c>
      <c r="G255" s="4" t="str">
        <f>IF(assessment_report_column!S255=0,"",assessment_report_column!S255)</f>
        <v/>
      </c>
      <c r="H255" s="4" t="str">
        <f>IF(IFERROR(VLOOKUP(M255,illustrative_procedures!$A$1:$O$1000,11,FALSE),"")=0,"",IFERROR(VLOOKUP(M255,illustrative_procedures!$A$1:$O$1000,11,FALSE),""))</f>
        <v/>
      </c>
      <c r="I255" s="4" t="str">
        <f>IF(IFERROR(VLOOKUP(M255,illustrative_procedures!$A$1:$O$1000,12,FALSE),"")=0,"",IFERROR(VLOOKUP(M255,illustrative_procedures!$A$1:$O$1000,12,FALSE),""))</f>
        <v/>
      </c>
      <c r="J255" s="4" t="str">
        <f>IF(IFERROR(VLOOKUP(M255,illustrative_procedures!$A$1:$O$1000,13,FALSE),"")=0,"",IFERROR(VLOOKUP(M255,illustrative_procedures!$A$1:$O$1000,13,FALSE),""))</f>
        <v/>
      </c>
      <c r="K255" s="4" t="str">
        <f>IF(IFERROR(VLOOKUP(M255,illustrative_procedures!$A$1:$O$1000,14,FALSE),"")=0,"",IFERROR(VLOOKUP(M255,illustrative_procedures!$A$1:$O$1000,14,FALSE),""))</f>
        <v/>
      </c>
      <c r="L255" s="4" t="str">
        <f>IF(IFERROR(VLOOKUP(M255,illustrative_procedures!$A$1:$O$1000,15,FALSE),"")=0,"",IFERROR(VLOOKUP(M255,illustrative_procedures!$A$1:$O$1000,15,FALSE),""))</f>
        <v/>
      </c>
      <c r="M255" s="4" t="str">
        <f t="shared" si="3"/>
        <v/>
      </c>
      <c r="N255" s="4" t="str">
        <f>IF(assessment_report_column!K255=0,"",assessment_report_column!K255)</f>
        <v/>
      </c>
    </row>
    <row r="256" spans="1:14" s="6" customFormat="1" x14ac:dyDescent="0.25">
      <c r="A256" s="4" t="str">
        <f>IF(assessment_report_column!L256=0,"",assessment_report_column!L256)</f>
        <v/>
      </c>
      <c r="B256" s="4" t="str">
        <f>IF(IFERROR(VLOOKUP(N256,'Domain Names'!$A$2:$C$20,2,FALSE),"")=0,"",IFERROR(VLOOKUP(N256,'Domain Names'!$A$2:$C$20,2,FALSE),""))</f>
        <v/>
      </c>
      <c r="C256" s="4" t="str">
        <f>IF(IFERROR(VLOOKUP(N256,'Domain Names'!$A$2:$C$20,3,FALSE),"")=0,"",IFERROR(VLOOKUP(N256,'Domain Names'!$A$2:$C$20,3,FALSE),""))</f>
        <v/>
      </c>
      <c r="D256" s="4" t="str">
        <f>IF(assessment_report_column!P256=0,"",assessment_report_column!P256)</f>
        <v/>
      </c>
      <c r="E256" s="4" t="str">
        <f>IF(assessment_report_column!N256=0,"",assessment_report_column!N256)</f>
        <v/>
      </c>
      <c r="F256" s="4" t="str">
        <f>IF(assessment_report_column!O256=0,"",assessment_report_column!O256)</f>
        <v/>
      </c>
      <c r="G256" s="4" t="str">
        <f>IF(assessment_report_column!S256=0,"",assessment_report_column!S256)</f>
        <v/>
      </c>
      <c r="H256" s="4" t="str">
        <f>IF(IFERROR(VLOOKUP(M256,illustrative_procedures!$A$1:$O$1000,11,FALSE),"")=0,"",IFERROR(VLOOKUP(M256,illustrative_procedures!$A$1:$O$1000,11,FALSE),""))</f>
        <v/>
      </c>
      <c r="I256" s="4" t="str">
        <f>IF(IFERROR(VLOOKUP(M256,illustrative_procedures!$A$1:$O$1000,12,FALSE),"")=0,"",IFERROR(VLOOKUP(M256,illustrative_procedures!$A$1:$O$1000,12,FALSE),""))</f>
        <v/>
      </c>
      <c r="J256" s="4" t="str">
        <f>IF(IFERROR(VLOOKUP(M256,illustrative_procedures!$A$1:$O$1000,13,FALSE),"")=0,"",IFERROR(VLOOKUP(M256,illustrative_procedures!$A$1:$O$1000,13,FALSE),""))</f>
        <v/>
      </c>
      <c r="K256" s="4" t="str">
        <f>IF(IFERROR(VLOOKUP(M256,illustrative_procedures!$A$1:$O$1000,14,FALSE),"")=0,"",IFERROR(VLOOKUP(M256,illustrative_procedures!$A$1:$O$1000,14,FALSE),""))</f>
        <v/>
      </c>
      <c r="L256" s="4" t="str">
        <f>IF(IFERROR(VLOOKUP(M256,illustrative_procedures!$A$1:$O$1000,15,FALSE),"")=0,"",IFERROR(VLOOKUP(M256,illustrative_procedures!$A$1:$O$1000,15,FALSE),""))</f>
        <v/>
      </c>
      <c r="M256" s="4" t="str">
        <f t="shared" si="3"/>
        <v/>
      </c>
      <c r="N256" s="4" t="str">
        <f>IF(assessment_report_column!K256=0,"",assessment_report_column!K256)</f>
        <v/>
      </c>
    </row>
    <row r="257" spans="1:14" s="6" customFormat="1" x14ac:dyDescent="0.25">
      <c r="A257" s="4" t="str">
        <f>IF(assessment_report_column!L257=0,"",assessment_report_column!L257)</f>
        <v/>
      </c>
      <c r="B257" s="4" t="str">
        <f>IF(IFERROR(VLOOKUP(N257,'Domain Names'!$A$2:$C$20,2,FALSE),"")=0,"",IFERROR(VLOOKUP(N257,'Domain Names'!$A$2:$C$20,2,FALSE),""))</f>
        <v/>
      </c>
      <c r="C257" s="4" t="str">
        <f>IF(IFERROR(VLOOKUP(N257,'Domain Names'!$A$2:$C$20,3,FALSE),"")=0,"",IFERROR(VLOOKUP(N257,'Domain Names'!$A$2:$C$20,3,FALSE),""))</f>
        <v/>
      </c>
      <c r="D257" s="4" t="str">
        <f>IF(assessment_report_column!P257=0,"",assessment_report_column!P257)</f>
        <v/>
      </c>
      <c r="E257" s="4" t="str">
        <f>IF(assessment_report_column!N257=0,"",assessment_report_column!N257)</f>
        <v/>
      </c>
      <c r="F257" s="4" t="str">
        <f>IF(assessment_report_column!O257=0,"",assessment_report_column!O257)</f>
        <v/>
      </c>
      <c r="G257" s="4" t="str">
        <f>IF(assessment_report_column!S257=0,"",assessment_report_column!S257)</f>
        <v/>
      </c>
      <c r="H257" s="4" t="str">
        <f>IF(IFERROR(VLOOKUP(M257,illustrative_procedures!$A$1:$O$1000,11,FALSE),"")=0,"",IFERROR(VLOOKUP(M257,illustrative_procedures!$A$1:$O$1000,11,FALSE),""))</f>
        <v/>
      </c>
      <c r="I257" s="4" t="str">
        <f>IF(IFERROR(VLOOKUP(M257,illustrative_procedures!$A$1:$O$1000,12,FALSE),"")=0,"",IFERROR(VLOOKUP(M257,illustrative_procedures!$A$1:$O$1000,12,FALSE),""))</f>
        <v/>
      </c>
      <c r="J257" s="4" t="str">
        <f>IF(IFERROR(VLOOKUP(M257,illustrative_procedures!$A$1:$O$1000,13,FALSE),"")=0,"",IFERROR(VLOOKUP(M257,illustrative_procedures!$A$1:$O$1000,13,FALSE),""))</f>
        <v/>
      </c>
      <c r="K257" s="4" t="str">
        <f>IF(IFERROR(VLOOKUP(M257,illustrative_procedures!$A$1:$O$1000,14,FALSE),"")=0,"",IFERROR(VLOOKUP(M257,illustrative_procedures!$A$1:$O$1000,14,FALSE),""))</f>
        <v/>
      </c>
      <c r="L257" s="4" t="str">
        <f>IF(IFERROR(VLOOKUP(M257,illustrative_procedures!$A$1:$O$1000,15,FALSE),"")=0,"",IFERROR(VLOOKUP(M257,illustrative_procedures!$A$1:$O$1000,15,FALSE),""))</f>
        <v/>
      </c>
      <c r="M257" s="4" t="str">
        <f t="shared" si="3"/>
        <v/>
      </c>
      <c r="N257" s="4" t="str">
        <f>IF(assessment_report_column!K257=0,"",assessment_report_column!K257)</f>
        <v/>
      </c>
    </row>
    <row r="258" spans="1:14" s="6" customFormat="1" x14ac:dyDescent="0.25">
      <c r="A258" s="4" t="str">
        <f>IF(assessment_report_column!L258=0,"",assessment_report_column!L258)</f>
        <v/>
      </c>
      <c r="B258" s="4" t="str">
        <f>IF(IFERROR(VLOOKUP(N258,'Domain Names'!$A$2:$C$20,2,FALSE),"")=0,"",IFERROR(VLOOKUP(N258,'Domain Names'!$A$2:$C$20,2,FALSE),""))</f>
        <v/>
      </c>
      <c r="C258" s="4" t="str">
        <f>IF(IFERROR(VLOOKUP(N258,'Domain Names'!$A$2:$C$20,3,FALSE),"")=0,"",IFERROR(VLOOKUP(N258,'Domain Names'!$A$2:$C$20,3,FALSE),""))</f>
        <v/>
      </c>
      <c r="D258" s="4" t="str">
        <f>IF(assessment_report_column!P258=0,"",assessment_report_column!P258)</f>
        <v/>
      </c>
      <c r="E258" s="4" t="str">
        <f>IF(assessment_report_column!N258=0,"",assessment_report_column!N258)</f>
        <v/>
      </c>
      <c r="F258" s="4" t="str">
        <f>IF(assessment_report_column!O258=0,"",assessment_report_column!O258)</f>
        <v/>
      </c>
      <c r="G258" s="4" t="str">
        <f>IF(assessment_report_column!S258=0,"",assessment_report_column!S258)</f>
        <v/>
      </c>
      <c r="H258" s="4" t="str">
        <f>IF(IFERROR(VLOOKUP(M258,illustrative_procedures!$A$1:$O$1000,11,FALSE),"")=0,"",IFERROR(VLOOKUP(M258,illustrative_procedures!$A$1:$O$1000,11,FALSE),""))</f>
        <v/>
      </c>
      <c r="I258" s="4" t="str">
        <f>IF(IFERROR(VLOOKUP(M258,illustrative_procedures!$A$1:$O$1000,12,FALSE),"")=0,"",IFERROR(VLOOKUP(M258,illustrative_procedures!$A$1:$O$1000,12,FALSE),""))</f>
        <v/>
      </c>
      <c r="J258" s="4" t="str">
        <f>IF(IFERROR(VLOOKUP(M258,illustrative_procedures!$A$1:$O$1000,13,FALSE),"")=0,"",IFERROR(VLOOKUP(M258,illustrative_procedures!$A$1:$O$1000,13,FALSE),""))</f>
        <v/>
      </c>
      <c r="K258" s="4" t="str">
        <f>IF(IFERROR(VLOOKUP(M258,illustrative_procedures!$A$1:$O$1000,14,FALSE),"")=0,"",IFERROR(VLOOKUP(M258,illustrative_procedures!$A$1:$O$1000,14,FALSE),""))</f>
        <v/>
      </c>
      <c r="L258" s="4" t="str">
        <f>IF(IFERROR(VLOOKUP(M258,illustrative_procedures!$A$1:$O$1000,15,FALSE),"")=0,"",IFERROR(VLOOKUP(M258,illustrative_procedures!$A$1:$O$1000,15,FALSE),""))</f>
        <v/>
      </c>
      <c r="M258" s="4" t="str">
        <f t="shared" si="3"/>
        <v/>
      </c>
      <c r="N258" s="4" t="str">
        <f>IF(assessment_report_column!K258=0,"",assessment_report_column!K258)</f>
        <v/>
      </c>
    </row>
    <row r="259" spans="1:14" s="6" customFormat="1" x14ac:dyDescent="0.25">
      <c r="A259" s="4" t="str">
        <f>IF(assessment_report_column!L259=0,"",assessment_report_column!L259)</f>
        <v/>
      </c>
      <c r="B259" s="4" t="str">
        <f>IF(IFERROR(VLOOKUP(N259,'Domain Names'!$A$2:$C$20,2,FALSE),"")=0,"",IFERROR(VLOOKUP(N259,'Domain Names'!$A$2:$C$20,2,FALSE),""))</f>
        <v/>
      </c>
      <c r="C259" s="4" t="str">
        <f>IF(IFERROR(VLOOKUP(N259,'Domain Names'!$A$2:$C$20,3,FALSE),"")=0,"",IFERROR(VLOOKUP(N259,'Domain Names'!$A$2:$C$20,3,FALSE),""))</f>
        <v/>
      </c>
      <c r="D259" s="4" t="str">
        <f>IF(assessment_report_column!P259=0,"",assessment_report_column!P259)</f>
        <v/>
      </c>
      <c r="E259" s="4" t="str">
        <f>IF(assessment_report_column!N259=0,"",assessment_report_column!N259)</f>
        <v/>
      </c>
      <c r="F259" s="4" t="str">
        <f>IF(assessment_report_column!O259=0,"",assessment_report_column!O259)</f>
        <v/>
      </c>
      <c r="G259" s="4" t="str">
        <f>IF(assessment_report_column!S259=0,"",assessment_report_column!S259)</f>
        <v/>
      </c>
      <c r="H259" s="4" t="str">
        <f>IF(IFERROR(VLOOKUP(M259,illustrative_procedures!$A$1:$O$1000,11,FALSE),"")=0,"",IFERROR(VLOOKUP(M259,illustrative_procedures!$A$1:$O$1000,11,FALSE),""))</f>
        <v/>
      </c>
      <c r="I259" s="4" t="str">
        <f>IF(IFERROR(VLOOKUP(M259,illustrative_procedures!$A$1:$O$1000,12,FALSE),"")=0,"",IFERROR(VLOOKUP(M259,illustrative_procedures!$A$1:$O$1000,12,FALSE),""))</f>
        <v/>
      </c>
      <c r="J259" s="4" t="str">
        <f>IF(IFERROR(VLOOKUP(M259,illustrative_procedures!$A$1:$O$1000,13,FALSE),"")=0,"",IFERROR(VLOOKUP(M259,illustrative_procedures!$A$1:$O$1000,13,FALSE),""))</f>
        <v/>
      </c>
      <c r="K259" s="4" t="str">
        <f>IF(IFERROR(VLOOKUP(M259,illustrative_procedures!$A$1:$O$1000,14,FALSE),"")=0,"",IFERROR(VLOOKUP(M259,illustrative_procedures!$A$1:$O$1000,14,FALSE),""))</f>
        <v/>
      </c>
      <c r="L259" s="4" t="str">
        <f>IF(IFERROR(VLOOKUP(M259,illustrative_procedures!$A$1:$O$1000,15,FALSE),"")=0,"",IFERROR(VLOOKUP(M259,illustrative_procedures!$A$1:$O$1000,15,FALSE),""))</f>
        <v/>
      </c>
      <c r="M259" s="4" t="str">
        <f t="shared" ref="M259:M322" si="4">LEFT(G259,140)</f>
        <v/>
      </c>
      <c r="N259" s="4" t="str">
        <f>IF(assessment_report_column!K259=0,"",assessment_report_column!K259)</f>
        <v/>
      </c>
    </row>
    <row r="260" spans="1:14" s="6" customFormat="1" x14ac:dyDescent="0.25">
      <c r="A260" s="4" t="str">
        <f>IF(assessment_report_column!L260=0,"",assessment_report_column!L260)</f>
        <v/>
      </c>
      <c r="B260" s="4" t="str">
        <f>IF(IFERROR(VLOOKUP(N260,'Domain Names'!$A$2:$C$20,2,FALSE),"")=0,"",IFERROR(VLOOKUP(N260,'Domain Names'!$A$2:$C$20,2,FALSE),""))</f>
        <v/>
      </c>
      <c r="C260" s="4" t="str">
        <f>IF(IFERROR(VLOOKUP(N260,'Domain Names'!$A$2:$C$20,3,FALSE),"")=0,"",IFERROR(VLOOKUP(N260,'Domain Names'!$A$2:$C$20,3,FALSE),""))</f>
        <v/>
      </c>
      <c r="D260" s="4" t="str">
        <f>IF(assessment_report_column!P260=0,"",assessment_report_column!P260)</f>
        <v/>
      </c>
      <c r="E260" s="4" t="str">
        <f>IF(assessment_report_column!N260=0,"",assessment_report_column!N260)</f>
        <v/>
      </c>
      <c r="F260" s="4" t="str">
        <f>IF(assessment_report_column!O260=0,"",assessment_report_column!O260)</f>
        <v/>
      </c>
      <c r="G260" s="4" t="str">
        <f>IF(assessment_report_column!S260=0,"",assessment_report_column!S260)</f>
        <v/>
      </c>
      <c r="H260" s="4" t="str">
        <f>IF(IFERROR(VLOOKUP(M260,illustrative_procedures!$A$1:$O$1000,11,FALSE),"")=0,"",IFERROR(VLOOKUP(M260,illustrative_procedures!$A$1:$O$1000,11,FALSE),""))</f>
        <v/>
      </c>
      <c r="I260" s="4" t="str">
        <f>IF(IFERROR(VLOOKUP(M260,illustrative_procedures!$A$1:$O$1000,12,FALSE),"")=0,"",IFERROR(VLOOKUP(M260,illustrative_procedures!$A$1:$O$1000,12,FALSE),""))</f>
        <v/>
      </c>
      <c r="J260" s="4" t="str">
        <f>IF(IFERROR(VLOOKUP(M260,illustrative_procedures!$A$1:$O$1000,13,FALSE),"")=0,"",IFERROR(VLOOKUP(M260,illustrative_procedures!$A$1:$O$1000,13,FALSE),""))</f>
        <v/>
      </c>
      <c r="K260" s="4" t="str">
        <f>IF(IFERROR(VLOOKUP(M260,illustrative_procedures!$A$1:$O$1000,14,FALSE),"")=0,"",IFERROR(VLOOKUP(M260,illustrative_procedures!$A$1:$O$1000,14,FALSE),""))</f>
        <v/>
      </c>
      <c r="L260" s="4" t="str">
        <f>IF(IFERROR(VLOOKUP(M260,illustrative_procedures!$A$1:$O$1000,15,FALSE),"")=0,"",IFERROR(VLOOKUP(M260,illustrative_procedures!$A$1:$O$1000,15,FALSE),""))</f>
        <v/>
      </c>
      <c r="M260" s="4" t="str">
        <f t="shared" si="4"/>
        <v/>
      </c>
      <c r="N260" s="4" t="str">
        <f>IF(assessment_report_column!K260=0,"",assessment_report_column!K260)</f>
        <v/>
      </c>
    </row>
    <row r="261" spans="1:14" s="6" customFormat="1" x14ac:dyDescent="0.25">
      <c r="A261" s="4" t="str">
        <f>IF(assessment_report_column!L261=0,"",assessment_report_column!L261)</f>
        <v/>
      </c>
      <c r="B261" s="4" t="str">
        <f>IF(IFERROR(VLOOKUP(N261,'Domain Names'!$A$2:$C$20,2,FALSE),"")=0,"",IFERROR(VLOOKUP(N261,'Domain Names'!$A$2:$C$20,2,FALSE),""))</f>
        <v/>
      </c>
      <c r="C261" s="4" t="str">
        <f>IF(IFERROR(VLOOKUP(N261,'Domain Names'!$A$2:$C$20,3,FALSE),"")=0,"",IFERROR(VLOOKUP(N261,'Domain Names'!$A$2:$C$20,3,FALSE),""))</f>
        <v/>
      </c>
      <c r="D261" s="4" t="str">
        <f>IF(assessment_report_column!P261=0,"",assessment_report_column!P261)</f>
        <v/>
      </c>
      <c r="E261" s="4" t="str">
        <f>IF(assessment_report_column!N261=0,"",assessment_report_column!N261)</f>
        <v/>
      </c>
      <c r="F261" s="4" t="str">
        <f>IF(assessment_report_column!O261=0,"",assessment_report_column!O261)</f>
        <v/>
      </c>
      <c r="G261" s="4" t="str">
        <f>IF(assessment_report_column!S261=0,"",assessment_report_column!S261)</f>
        <v/>
      </c>
      <c r="H261" s="4" t="str">
        <f>IF(IFERROR(VLOOKUP(M261,illustrative_procedures!$A$1:$O$1000,11,FALSE),"")=0,"",IFERROR(VLOOKUP(M261,illustrative_procedures!$A$1:$O$1000,11,FALSE),""))</f>
        <v/>
      </c>
      <c r="I261" s="4" t="str">
        <f>IF(IFERROR(VLOOKUP(M261,illustrative_procedures!$A$1:$O$1000,12,FALSE),"")=0,"",IFERROR(VLOOKUP(M261,illustrative_procedures!$A$1:$O$1000,12,FALSE),""))</f>
        <v/>
      </c>
      <c r="J261" s="4" t="str">
        <f>IF(IFERROR(VLOOKUP(M261,illustrative_procedures!$A$1:$O$1000,13,FALSE),"")=0,"",IFERROR(VLOOKUP(M261,illustrative_procedures!$A$1:$O$1000,13,FALSE),""))</f>
        <v/>
      </c>
      <c r="K261" s="4" t="str">
        <f>IF(IFERROR(VLOOKUP(M261,illustrative_procedures!$A$1:$O$1000,14,FALSE),"")=0,"",IFERROR(VLOOKUP(M261,illustrative_procedures!$A$1:$O$1000,14,FALSE),""))</f>
        <v/>
      </c>
      <c r="L261" s="4" t="str">
        <f>IF(IFERROR(VLOOKUP(M261,illustrative_procedures!$A$1:$O$1000,15,FALSE),"")=0,"",IFERROR(VLOOKUP(M261,illustrative_procedures!$A$1:$O$1000,15,FALSE),""))</f>
        <v/>
      </c>
      <c r="M261" s="4" t="str">
        <f t="shared" si="4"/>
        <v/>
      </c>
      <c r="N261" s="4" t="str">
        <f>IF(assessment_report_column!K261=0,"",assessment_report_column!K261)</f>
        <v/>
      </c>
    </row>
    <row r="262" spans="1:14" s="6" customFormat="1" x14ac:dyDescent="0.25">
      <c r="A262" s="4" t="str">
        <f>IF(assessment_report_column!L262=0,"",assessment_report_column!L262)</f>
        <v/>
      </c>
      <c r="B262" s="4" t="str">
        <f>IF(IFERROR(VLOOKUP(N262,'Domain Names'!$A$2:$C$20,2,FALSE),"")=0,"",IFERROR(VLOOKUP(N262,'Domain Names'!$A$2:$C$20,2,FALSE),""))</f>
        <v/>
      </c>
      <c r="C262" s="4" t="str">
        <f>IF(IFERROR(VLOOKUP(N262,'Domain Names'!$A$2:$C$20,3,FALSE),"")=0,"",IFERROR(VLOOKUP(N262,'Domain Names'!$A$2:$C$20,3,FALSE),""))</f>
        <v/>
      </c>
      <c r="D262" s="4" t="str">
        <f>IF(assessment_report_column!P262=0,"",assessment_report_column!P262)</f>
        <v/>
      </c>
      <c r="E262" s="4" t="str">
        <f>IF(assessment_report_column!N262=0,"",assessment_report_column!N262)</f>
        <v/>
      </c>
      <c r="F262" s="4" t="str">
        <f>IF(assessment_report_column!O262=0,"",assessment_report_column!O262)</f>
        <v/>
      </c>
      <c r="G262" s="4" t="str">
        <f>IF(assessment_report_column!S262=0,"",assessment_report_column!S262)</f>
        <v/>
      </c>
      <c r="H262" s="4" t="str">
        <f>IF(IFERROR(VLOOKUP(M262,illustrative_procedures!$A$1:$O$1000,11,FALSE),"")=0,"",IFERROR(VLOOKUP(M262,illustrative_procedures!$A$1:$O$1000,11,FALSE),""))</f>
        <v/>
      </c>
      <c r="I262" s="4" t="str">
        <f>IF(IFERROR(VLOOKUP(M262,illustrative_procedures!$A$1:$O$1000,12,FALSE),"")=0,"",IFERROR(VLOOKUP(M262,illustrative_procedures!$A$1:$O$1000,12,FALSE),""))</f>
        <v/>
      </c>
      <c r="J262" s="4" t="str">
        <f>IF(IFERROR(VLOOKUP(M262,illustrative_procedures!$A$1:$O$1000,13,FALSE),"")=0,"",IFERROR(VLOOKUP(M262,illustrative_procedures!$A$1:$O$1000,13,FALSE),""))</f>
        <v/>
      </c>
      <c r="K262" s="4" t="str">
        <f>IF(IFERROR(VLOOKUP(M262,illustrative_procedures!$A$1:$O$1000,14,FALSE),"")=0,"",IFERROR(VLOOKUP(M262,illustrative_procedures!$A$1:$O$1000,14,FALSE),""))</f>
        <v/>
      </c>
      <c r="L262" s="4" t="str">
        <f>IF(IFERROR(VLOOKUP(M262,illustrative_procedures!$A$1:$O$1000,15,FALSE),"")=0,"",IFERROR(VLOOKUP(M262,illustrative_procedures!$A$1:$O$1000,15,FALSE),""))</f>
        <v/>
      </c>
      <c r="M262" s="4" t="str">
        <f t="shared" si="4"/>
        <v/>
      </c>
      <c r="N262" s="4" t="str">
        <f>IF(assessment_report_column!K262=0,"",assessment_report_column!K262)</f>
        <v/>
      </c>
    </row>
    <row r="263" spans="1:14" s="6" customFormat="1" x14ac:dyDescent="0.25">
      <c r="A263" s="4" t="str">
        <f>IF(assessment_report_column!L263=0,"",assessment_report_column!L263)</f>
        <v/>
      </c>
      <c r="B263" s="4" t="str">
        <f>IF(IFERROR(VLOOKUP(N263,'Domain Names'!$A$2:$C$20,2,FALSE),"")=0,"",IFERROR(VLOOKUP(N263,'Domain Names'!$A$2:$C$20,2,FALSE),""))</f>
        <v/>
      </c>
      <c r="C263" s="4" t="str">
        <f>IF(IFERROR(VLOOKUP(N263,'Domain Names'!$A$2:$C$20,3,FALSE),"")=0,"",IFERROR(VLOOKUP(N263,'Domain Names'!$A$2:$C$20,3,FALSE),""))</f>
        <v/>
      </c>
      <c r="D263" s="4" t="str">
        <f>IF(assessment_report_column!P263=0,"",assessment_report_column!P263)</f>
        <v/>
      </c>
      <c r="E263" s="4" t="str">
        <f>IF(assessment_report_column!N263=0,"",assessment_report_column!N263)</f>
        <v/>
      </c>
      <c r="F263" s="4" t="str">
        <f>IF(assessment_report_column!O263=0,"",assessment_report_column!O263)</f>
        <v/>
      </c>
      <c r="G263" s="4" t="str">
        <f>IF(assessment_report_column!S263=0,"",assessment_report_column!S263)</f>
        <v/>
      </c>
      <c r="H263" s="4" t="str">
        <f>IF(IFERROR(VLOOKUP(M263,illustrative_procedures!$A$1:$O$1000,11,FALSE),"")=0,"",IFERROR(VLOOKUP(M263,illustrative_procedures!$A$1:$O$1000,11,FALSE),""))</f>
        <v/>
      </c>
      <c r="I263" s="4" t="str">
        <f>IF(IFERROR(VLOOKUP(M263,illustrative_procedures!$A$1:$O$1000,12,FALSE),"")=0,"",IFERROR(VLOOKUP(M263,illustrative_procedures!$A$1:$O$1000,12,FALSE),""))</f>
        <v/>
      </c>
      <c r="J263" s="4" t="str">
        <f>IF(IFERROR(VLOOKUP(M263,illustrative_procedures!$A$1:$O$1000,13,FALSE),"")=0,"",IFERROR(VLOOKUP(M263,illustrative_procedures!$A$1:$O$1000,13,FALSE),""))</f>
        <v/>
      </c>
      <c r="K263" s="4" t="str">
        <f>IF(IFERROR(VLOOKUP(M263,illustrative_procedures!$A$1:$O$1000,14,FALSE),"")=0,"",IFERROR(VLOOKUP(M263,illustrative_procedures!$A$1:$O$1000,14,FALSE),""))</f>
        <v/>
      </c>
      <c r="L263" s="4" t="str">
        <f>IF(IFERROR(VLOOKUP(M263,illustrative_procedures!$A$1:$O$1000,15,FALSE),"")=0,"",IFERROR(VLOOKUP(M263,illustrative_procedures!$A$1:$O$1000,15,FALSE),""))</f>
        <v/>
      </c>
      <c r="M263" s="4" t="str">
        <f t="shared" si="4"/>
        <v/>
      </c>
      <c r="N263" s="4" t="str">
        <f>IF(assessment_report_column!K263=0,"",assessment_report_column!K263)</f>
        <v/>
      </c>
    </row>
    <row r="264" spans="1:14" s="6" customFormat="1" x14ac:dyDescent="0.25">
      <c r="A264" s="4" t="str">
        <f>IF(assessment_report_column!L264=0,"",assessment_report_column!L264)</f>
        <v/>
      </c>
      <c r="B264" s="4" t="str">
        <f>IF(IFERROR(VLOOKUP(N264,'Domain Names'!$A$2:$C$20,2,FALSE),"")=0,"",IFERROR(VLOOKUP(N264,'Domain Names'!$A$2:$C$20,2,FALSE),""))</f>
        <v/>
      </c>
      <c r="C264" s="4" t="str">
        <f>IF(IFERROR(VLOOKUP(N264,'Domain Names'!$A$2:$C$20,3,FALSE),"")=0,"",IFERROR(VLOOKUP(N264,'Domain Names'!$A$2:$C$20,3,FALSE),""))</f>
        <v/>
      </c>
      <c r="D264" s="4" t="str">
        <f>IF(assessment_report_column!P264=0,"",assessment_report_column!P264)</f>
        <v/>
      </c>
      <c r="E264" s="4" t="str">
        <f>IF(assessment_report_column!N264=0,"",assessment_report_column!N264)</f>
        <v/>
      </c>
      <c r="F264" s="4" t="str">
        <f>IF(assessment_report_column!O264=0,"",assessment_report_column!O264)</f>
        <v/>
      </c>
      <c r="G264" s="4" t="str">
        <f>IF(assessment_report_column!S264=0,"",assessment_report_column!S264)</f>
        <v/>
      </c>
      <c r="H264" s="4" t="str">
        <f>IF(IFERROR(VLOOKUP(M264,illustrative_procedures!$A$1:$O$1000,11,FALSE),"")=0,"",IFERROR(VLOOKUP(M264,illustrative_procedures!$A$1:$O$1000,11,FALSE),""))</f>
        <v/>
      </c>
      <c r="I264" s="4" t="str">
        <f>IF(IFERROR(VLOOKUP(M264,illustrative_procedures!$A$1:$O$1000,12,FALSE),"")=0,"",IFERROR(VLOOKUP(M264,illustrative_procedures!$A$1:$O$1000,12,FALSE),""))</f>
        <v/>
      </c>
      <c r="J264" s="4" t="str">
        <f>IF(IFERROR(VLOOKUP(M264,illustrative_procedures!$A$1:$O$1000,13,FALSE),"")=0,"",IFERROR(VLOOKUP(M264,illustrative_procedures!$A$1:$O$1000,13,FALSE),""))</f>
        <v/>
      </c>
      <c r="K264" s="4" t="str">
        <f>IF(IFERROR(VLOOKUP(M264,illustrative_procedures!$A$1:$O$1000,14,FALSE),"")=0,"",IFERROR(VLOOKUP(M264,illustrative_procedures!$A$1:$O$1000,14,FALSE),""))</f>
        <v/>
      </c>
      <c r="L264" s="4" t="str">
        <f>IF(IFERROR(VLOOKUP(M264,illustrative_procedures!$A$1:$O$1000,15,FALSE),"")=0,"",IFERROR(VLOOKUP(M264,illustrative_procedures!$A$1:$O$1000,15,FALSE),""))</f>
        <v/>
      </c>
      <c r="M264" s="4" t="str">
        <f t="shared" si="4"/>
        <v/>
      </c>
      <c r="N264" s="4" t="str">
        <f>IF(assessment_report_column!K264=0,"",assessment_report_column!K264)</f>
        <v/>
      </c>
    </row>
    <row r="265" spans="1:14" s="6" customFormat="1" x14ac:dyDescent="0.25">
      <c r="A265" s="4" t="str">
        <f>IF(assessment_report_column!L265=0,"",assessment_report_column!L265)</f>
        <v/>
      </c>
      <c r="B265" s="4" t="str">
        <f>IF(IFERROR(VLOOKUP(N265,'Domain Names'!$A$2:$C$20,2,FALSE),"")=0,"",IFERROR(VLOOKUP(N265,'Domain Names'!$A$2:$C$20,2,FALSE),""))</f>
        <v/>
      </c>
      <c r="C265" s="4" t="str">
        <f>IF(IFERROR(VLOOKUP(N265,'Domain Names'!$A$2:$C$20,3,FALSE),"")=0,"",IFERROR(VLOOKUP(N265,'Domain Names'!$A$2:$C$20,3,FALSE),""))</f>
        <v/>
      </c>
      <c r="D265" s="4" t="str">
        <f>IF(assessment_report_column!P265=0,"",assessment_report_column!P265)</f>
        <v/>
      </c>
      <c r="E265" s="4" t="str">
        <f>IF(assessment_report_column!N265=0,"",assessment_report_column!N265)</f>
        <v/>
      </c>
      <c r="F265" s="4" t="str">
        <f>IF(assessment_report_column!O265=0,"",assessment_report_column!O265)</f>
        <v/>
      </c>
      <c r="G265" s="4" t="str">
        <f>IF(assessment_report_column!S265=0,"",assessment_report_column!S265)</f>
        <v/>
      </c>
      <c r="H265" s="4" t="str">
        <f>IF(IFERROR(VLOOKUP(M265,illustrative_procedures!$A$1:$O$1000,11,FALSE),"")=0,"",IFERROR(VLOOKUP(M265,illustrative_procedures!$A$1:$O$1000,11,FALSE),""))</f>
        <v/>
      </c>
      <c r="I265" s="4" t="str">
        <f>IF(IFERROR(VLOOKUP(M265,illustrative_procedures!$A$1:$O$1000,12,FALSE),"")=0,"",IFERROR(VLOOKUP(M265,illustrative_procedures!$A$1:$O$1000,12,FALSE),""))</f>
        <v/>
      </c>
      <c r="J265" s="4" t="str">
        <f>IF(IFERROR(VLOOKUP(M265,illustrative_procedures!$A$1:$O$1000,13,FALSE),"")=0,"",IFERROR(VLOOKUP(M265,illustrative_procedures!$A$1:$O$1000,13,FALSE),""))</f>
        <v/>
      </c>
      <c r="K265" s="4" t="str">
        <f>IF(IFERROR(VLOOKUP(M265,illustrative_procedures!$A$1:$O$1000,14,FALSE),"")=0,"",IFERROR(VLOOKUP(M265,illustrative_procedures!$A$1:$O$1000,14,FALSE),""))</f>
        <v/>
      </c>
      <c r="L265" s="4" t="str">
        <f>IF(IFERROR(VLOOKUP(M265,illustrative_procedures!$A$1:$O$1000,15,FALSE),"")=0,"",IFERROR(VLOOKUP(M265,illustrative_procedures!$A$1:$O$1000,15,FALSE),""))</f>
        <v/>
      </c>
      <c r="M265" s="4" t="str">
        <f t="shared" si="4"/>
        <v/>
      </c>
      <c r="N265" s="4" t="str">
        <f>IF(assessment_report_column!K265=0,"",assessment_report_column!K265)</f>
        <v/>
      </c>
    </row>
    <row r="266" spans="1:14" s="6" customFormat="1" x14ac:dyDescent="0.25">
      <c r="A266" s="4" t="str">
        <f>IF(assessment_report_column!L266=0,"",assessment_report_column!L266)</f>
        <v/>
      </c>
      <c r="B266" s="4" t="str">
        <f>IF(IFERROR(VLOOKUP(N266,'Domain Names'!$A$2:$C$20,2,FALSE),"")=0,"",IFERROR(VLOOKUP(N266,'Domain Names'!$A$2:$C$20,2,FALSE),""))</f>
        <v/>
      </c>
      <c r="C266" s="4" t="str">
        <f>IF(IFERROR(VLOOKUP(N266,'Domain Names'!$A$2:$C$20,3,FALSE),"")=0,"",IFERROR(VLOOKUP(N266,'Domain Names'!$A$2:$C$20,3,FALSE),""))</f>
        <v/>
      </c>
      <c r="D266" s="4" t="str">
        <f>IF(assessment_report_column!P266=0,"",assessment_report_column!P266)</f>
        <v/>
      </c>
      <c r="E266" s="4" t="str">
        <f>IF(assessment_report_column!N266=0,"",assessment_report_column!N266)</f>
        <v/>
      </c>
      <c r="F266" s="4" t="str">
        <f>IF(assessment_report_column!O266=0,"",assessment_report_column!O266)</f>
        <v/>
      </c>
      <c r="G266" s="4" t="str">
        <f>IF(assessment_report_column!S266=0,"",assessment_report_column!S266)</f>
        <v/>
      </c>
      <c r="H266" s="4" t="str">
        <f>IF(IFERROR(VLOOKUP(M266,illustrative_procedures!$A$1:$O$1000,11,FALSE),"")=0,"",IFERROR(VLOOKUP(M266,illustrative_procedures!$A$1:$O$1000,11,FALSE),""))</f>
        <v/>
      </c>
      <c r="I266" s="4" t="str">
        <f>IF(IFERROR(VLOOKUP(M266,illustrative_procedures!$A$1:$O$1000,12,FALSE),"")=0,"",IFERROR(VLOOKUP(M266,illustrative_procedures!$A$1:$O$1000,12,FALSE),""))</f>
        <v/>
      </c>
      <c r="J266" s="4" t="str">
        <f>IF(IFERROR(VLOOKUP(M266,illustrative_procedures!$A$1:$O$1000,13,FALSE),"")=0,"",IFERROR(VLOOKUP(M266,illustrative_procedures!$A$1:$O$1000,13,FALSE),""))</f>
        <v/>
      </c>
      <c r="K266" s="4" t="str">
        <f>IF(IFERROR(VLOOKUP(M266,illustrative_procedures!$A$1:$O$1000,14,FALSE),"")=0,"",IFERROR(VLOOKUP(M266,illustrative_procedures!$A$1:$O$1000,14,FALSE),""))</f>
        <v/>
      </c>
      <c r="L266" s="4" t="str">
        <f>IF(IFERROR(VLOOKUP(M266,illustrative_procedures!$A$1:$O$1000,15,FALSE),"")=0,"",IFERROR(VLOOKUP(M266,illustrative_procedures!$A$1:$O$1000,15,FALSE),""))</f>
        <v/>
      </c>
      <c r="M266" s="4" t="str">
        <f t="shared" si="4"/>
        <v/>
      </c>
      <c r="N266" s="4" t="str">
        <f>IF(assessment_report_column!K266=0,"",assessment_report_column!K266)</f>
        <v/>
      </c>
    </row>
    <row r="267" spans="1:14" s="6" customFormat="1" x14ac:dyDescent="0.25">
      <c r="A267" s="4" t="str">
        <f>IF(assessment_report_column!L267=0,"",assessment_report_column!L267)</f>
        <v/>
      </c>
      <c r="B267" s="4" t="str">
        <f>IF(IFERROR(VLOOKUP(N267,'Domain Names'!$A$2:$C$20,2,FALSE),"")=0,"",IFERROR(VLOOKUP(N267,'Domain Names'!$A$2:$C$20,2,FALSE),""))</f>
        <v/>
      </c>
      <c r="C267" s="4" t="str">
        <f>IF(IFERROR(VLOOKUP(N267,'Domain Names'!$A$2:$C$20,3,FALSE),"")=0,"",IFERROR(VLOOKUP(N267,'Domain Names'!$A$2:$C$20,3,FALSE),""))</f>
        <v/>
      </c>
      <c r="D267" s="4" t="str">
        <f>IF(assessment_report_column!P267=0,"",assessment_report_column!P267)</f>
        <v/>
      </c>
      <c r="E267" s="4" t="str">
        <f>IF(assessment_report_column!N267=0,"",assessment_report_column!N267)</f>
        <v/>
      </c>
      <c r="F267" s="4" t="str">
        <f>IF(assessment_report_column!O267=0,"",assessment_report_column!O267)</f>
        <v/>
      </c>
      <c r="G267" s="4" t="str">
        <f>IF(assessment_report_column!S267=0,"",assessment_report_column!S267)</f>
        <v/>
      </c>
      <c r="H267" s="4" t="str">
        <f>IF(IFERROR(VLOOKUP(M267,illustrative_procedures!$A$1:$O$1000,11,FALSE),"")=0,"",IFERROR(VLOOKUP(M267,illustrative_procedures!$A$1:$O$1000,11,FALSE),""))</f>
        <v/>
      </c>
      <c r="I267" s="4" t="str">
        <f>IF(IFERROR(VLOOKUP(M267,illustrative_procedures!$A$1:$O$1000,12,FALSE),"")=0,"",IFERROR(VLOOKUP(M267,illustrative_procedures!$A$1:$O$1000,12,FALSE),""))</f>
        <v/>
      </c>
      <c r="J267" s="4" t="str">
        <f>IF(IFERROR(VLOOKUP(M267,illustrative_procedures!$A$1:$O$1000,13,FALSE),"")=0,"",IFERROR(VLOOKUP(M267,illustrative_procedures!$A$1:$O$1000,13,FALSE),""))</f>
        <v/>
      </c>
      <c r="K267" s="4" t="str">
        <f>IF(IFERROR(VLOOKUP(M267,illustrative_procedures!$A$1:$O$1000,14,FALSE),"")=0,"",IFERROR(VLOOKUP(M267,illustrative_procedures!$A$1:$O$1000,14,FALSE),""))</f>
        <v/>
      </c>
      <c r="L267" s="4" t="str">
        <f>IF(IFERROR(VLOOKUP(M267,illustrative_procedures!$A$1:$O$1000,15,FALSE),"")=0,"",IFERROR(VLOOKUP(M267,illustrative_procedures!$A$1:$O$1000,15,FALSE),""))</f>
        <v/>
      </c>
      <c r="M267" s="4" t="str">
        <f t="shared" si="4"/>
        <v/>
      </c>
      <c r="N267" s="4" t="str">
        <f>IF(assessment_report_column!K267=0,"",assessment_report_column!K267)</f>
        <v/>
      </c>
    </row>
    <row r="268" spans="1:14" s="6" customFormat="1" x14ac:dyDescent="0.25">
      <c r="A268" s="4" t="str">
        <f>IF(assessment_report_column!L268=0,"",assessment_report_column!L268)</f>
        <v/>
      </c>
      <c r="B268" s="4" t="str">
        <f>IF(IFERROR(VLOOKUP(N268,'Domain Names'!$A$2:$C$20,2,FALSE),"")=0,"",IFERROR(VLOOKUP(N268,'Domain Names'!$A$2:$C$20,2,FALSE),""))</f>
        <v/>
      </c>
      <c r="C268" s="4" t="str">
        <f>IF(IFERROR(VLOOKUP(N268,'Domain Names'!$A$2:$C$20,3,FALSE),"")=0,"",IFERROR(VLOOKUP(N268,'Domain Names'!$A$2:$C$20,3,FALSE),""))</f>
        <v/>
      </c>
      <c r="D268" s="4" t="str">
        <f>IF(assessment_report_column!P268=0,"",assessment_report_column!P268)</f>
        <v/>
      </c>
      <c r="E268" s="4" t="str">
        <f>IF(assessment_report_column!N268=0,"",assessment_report_column!N268)</f>
        <v/>
      </c>
      <c r="F268" s="4" t="str">
        <f>IF(assessment_report_column!O268=0,"",assessment_report_column!O268)</f>
        <v/>
      </c>
      <c r="G268" s="4" t="str">
        <f>IF(assessment_report_column!S268=0,"",assessment_report_column!S268)</f>
        <v/>
      </c>
      <c r="H268" s="4" t="str">
        <f>IF(IFERROR(VLOOKUP(M268,illustrative_procedures!$A$1:$O$1000,11,FALSE),"")=0,"",IFERROR(VLOOKUP(M268,illustrative_procedures!$A$1:$O$1000,11,FALSE),""))</f>
        <v/>
      </c>
      <c r="I268" s="4" t="str">
        <f>IF(IFERROR(VLOOKUP(M268,illustrative_procedures!$A$1:$O$1000,12,FALSE),"")=0,"",IFERROR(VLOOKUP(M268,illustrative_procedures!$A$1:$O$1000,12,FALSE),""))</f>
        <v/>
      </c>
      <c r="J268" s="4" t="str">
        <f>IF(IFERROR(VLOOKUP(M268,illustrative_procedures!$A$1:$O$1000,13,FALSE),"")=0,"",IFERROR(VLOOKUP(M268,illustrative_procedures!$A$1:$O$1000,13,FALSE),""))</f>
        <v/>
      </c>
      <c r="K268" s="4" t="str">
        <f>IF(IFERROR(VLOOKUP(M268,illustrative_procedures!$A$1:$O$1000,14,FALSE),"")=0,"",IFERROR(VLOOKUP(M268,illustrative_procedures!$A$1:$O$1000,14,FALSE),""))</f>
        <v/>
      </c>
      <c r="L268" s="4" t="str">
        <f>IF(IFERROR(VLOOKUP(M268,illustrative_procedures!$A$1:$O$1000,15,FALSE),"")=0,"",IFERROR(VLOOKUP(M268,illustrative_procedures!$A$1:$O$1000,15,FALSE),""))</f>
        <v/>
      </c>
      <c r="M268" s="4" t="str">
        <f t="shared" si="4"/>
        <v/>
      </c>
      <c r="N268" s="4" t="str">
        <f>IF(assessment_report_column!K268=0,"",assessment_report_column!K268)</f>
        <v/>
      </c>
    </row>
    <row r="269" spans="1:14" s="6" customFormat="1" x14ac:dyDescent="0.25">
      <c r="A269" s="4" t="str">
        <f>IF(assessment_report_column!L269=0,"",assessment_report_column!L269)</f>
        <v/>
      </c>
      <c r="B269" s="4" t="str">
        <f>IF(IFERROR(VLOOKUP(N269,'Domain Names'!$A$2:$C$20,2,FALSE),"")=0,"",IFERROR(VLOOKUP(N269,'Domain Names'!$A$2:$C$20,2,FALSE),""))</f>
        <v/>
      </c>
      <c r="C269" s="4" t="str">
        <f>IF(IFERROR(VLOOKUP(N269,'Domain Names'!$A$2:$C$20,3,FALSE),"")=0,"",IFERROR(VLOOKUP(N269,'Domain Names'!$A$2:$C$20,3,FALSE),""))</f>
        <v/>
      </c>
      <c r="D269" s="4" t="str">
        <f>IF(assessment_report_column!P269=0,"",assessment_report_column!P269)</f>
        <v/>
      </c>
      <c r="E269" s="4" t="str">
        <f>IF(assessment_report_column!N269=0,"",assessment_report_column!N269)</f>
        <v/>
      </c>
      <c r="F269" s="4" t="str">
        <f>IF(assessment_report_column!O269=0,"",assessment_report_column!O269)</f>
        <v/>
      </c>
      <c r="G269" s="4" t="str">
        <f>IF(assessment_report_column!S269=0,"",assessment_report_column!S269)</f>
        <v/>
      </c>
      <c r="H269" s="4" t="str">
        <f>IF(IFERROR(VLOOKUP(M269,illustrative_procedures!$A$1:$O$1000,11,FALSE),"")=0,"",IFERROR(VLOOKUP(M269,illustrative_procedures!$A$1:$O$1000,11,FALSE),""))</f>
        <v/>
      </c>
      <c r="I269" s="4" t="str">
        <f>IF(IFERROR(VLOOKUP(M269,illustrative_procedures!$A$1:$O$1000,12,FALSE),"")=0,"",IFERROR(VLOOKUP(M269,illustrative_procedures!$A$1:$O$1000,12,FALSE),""))</f>
        <v/>
      </c>
      <c r="J269" s="4" t="str">
        <f>IF(IFERROR(VLOOKUP(M269,illustrative_procedures!$A$1:$O$1000,13,FALSE),"")=0,"",IFERROR(VLOOKUP(M269,illustrative_procedures!$A$1:$O$1000,13,FALSE),""))</f>
        <v/>
      </c>
      <c r="K269" s="4" t="str">
        <f>IF(IFERROR(VLOOKUP(M269,illustrative_procedures!$A$1:$O$1000,14,FALSE),"")=0,"",IFERROR(VLOOKUP(M269,illustrative_procedures!$A$1:$O$1000,14,FALSE),""))</f>
        <v/>
      </c>
      <c r="L269" s="4" t="str">
        <f>IF(IFERROR(VLOOKUP(M269,illustrative_procedures!$A$1:$O$1000,15,FALSE),"")=0,"",IFERROR(VLOOKUP(M269,illustrative_procedures!$A$1:$O$1000,15,FALSE),""))</f>
        <v/>
      </c>
      <c r="M269" s="4" t="str">
        <f t="shared" si="4"/>
        <v/>
      </c>
      <c r="N269" s="4" t="str">
        <f>IF(assessment_report_column!K269=0,"",assessment_report_column!K269)</f>
        <v/>
      </c>
    </row>
    <row r="270" spans="1:14" s="6" customFormat="1" x14ac:dyDescent="0.25">
      <c r="A270" s="4" t="str">
        <f>IF(assessment_report_column!L270=0,"",assessment_report_column!L270)</f>
        <v/>
      </c>
      <c r="B270" s="4" t="str">
        <f>IF(IFERROR(VLOOKUP(N270,'Domain Names'!$A$2:$C$20,2,FALSE),"")=0,"",IFERROR(VLOOKUP(N270,'Domain Names'!$A$2:$C$20,2,FALSE),""))</f>
        <v/>
      </c>
      <c r="C270" s="4" t="str">
        <f>IF(IFERROR(VLOOKUP(N270,'Domain Names'!$A$2:$C$20,3,FALSE),"")=0,"",IFERROR(VLOOKUP(N270,'Domain Names'!$A$2:$C$20,3,FALSE),""))</f>
        <v/>
      </c>
      <c r="D270" s="4" t="str">
        <f>IF(assessment_report_column!P270=0,"",assessment_report_column!P270)</f>
        <v/>
      </c>
      <c r="E270" s="4" t="str">
        <f>IF(assessment_report_column!N270=0,"",assessment_report_column!N270)</f>
        <v/>
      </c>
      <c r="F270" s="4" t="str">
        <f>IF(assessment_report_column!O270=0,"",assessment_report_column!O270)</f>
        <v/>
      </c>
      <c r="G270" s="4" t="str">
        <f>IF(assessment_report_column!S270=0,"",assessment_report_column!S270)</f>
        <v/>
      </c>
      <c r="H270" s="4" t="str">
        <f>IF(IFERROR(VLOOKUP(M270,illustrative_procedures!$A$1:$O$1000,11,FALSE),"")=0,"",IFERROR(VLOOKUP(M270,illustrative_procedures!$A$1:$O$1000,11,FALSE),""))</f>
        <v/>
      </c>
      <c r="I270" s="4" t="str">
        <f>IF(IFERROR(VLOOKUP(M270,illustrative_procedures!$A$1:$O$1000,12,FALSE),"")=0,"",IFERROR(VLOOKUP(M270,illustrative_procedures!$A$1:$O$1000,12,FALSE),""))</f>
        <v/>
      </c>
      <c r="J270" s="4" t="str">
        <f>IF(IFERROR(VLOOKUP(M270,illustrative_procedures!$A$1:$O$1000,13,FALSE),"")=0,"",IFERROR(VLOOKUP(M270,illustrative_procedures!$A$1:$O$1000,13,FALSE),""))</f>
        <v/>
      </c>
      <c r="K270" s="4" t="str">
        <f>IF(IFERROR(VLOOKUP(M270,illustrative_procedures!$A$1:$O$1000,14,FALSE),"")=0,"",IFERROR(VLOOKUP(M270,illustrative_procedures!$A$1:$O$1000,14,FALSE),""))</f>
        <v/>
      </c>
      <c r="L270" s="4" t="str">
        <f>IF(IFERROR(VLOOKUP(M270,illustrative_procedures!$A$1:$O$1000,15,FALSE),"")=0,"",IFERROR(VLOOKUP(M270,illustrative_procedures!$A$1:$O$1000,15,FALSE),""))</f>
        <v/>
      </c>
      <c r="M270" s="4" t="str">
        <f t="shared" si="4"/>
        <v/>
      </c>
      <c r="N270" s="4" t="str">
        <f>IF(assessment_report_column!K270=0,"",assessment_report_column!K270)</f>
        <v/>
      </c>
    </row>
    <row r="271" spans="1:14" s="6" customFormat="1" x14ac:dyDescent="0.25">
      <c r="A271" s="4" t="str">
        <f>IF(assessment_report_column!L271=0,"",assessment_report_column!L271)</f>
        <v/>
      </c>
      <c r="B271" s="4" t="str">
        <f>IF(IFERROR(VLOOKUP(N271,'Domain Names'!$A$2:$C$20,2,FALSE),"")=0,"",IFERROR(VLOOKUP(N271,'Domain Names'!$A$2:$C$20,2,FALSE),""))</f>
        <v/>
      </c>
      <c r="C271" s="4" t="str">
        <f>IF(IFERROR(VLOOKUP(N271,'Domain Names'!$A$2:$C$20,3,FALSE),"")=0,"",IFERROR(VLOOKUP(N271,'Domain Names'!$A$2:$C$20,3,FALSE),""))</f>
        <v/>
      </c>
      <c r="D271" s="4" t="str">
        <f>IF(assessment_report_column!P271=0,"",assessment_report_column!P271)</f>
        <v/>
      </c>
      <c r="E271" s="4" t="str">
        <f>IF(assessment_report_column!N271=0,"",assessment_report_column!N271)</f>
        <v/>
      </c>
      <c r="F271" s="4" t="str">
        <f>IF(assessment_report_column!O271=0,"",assessment_report_column!O271)</f>
        <v/>
      </c>
      <c r="G271" s="4" t="str">
        <f>IF(assessment_report_column!S271=0,"",assessment_report_column!S271)</f>
        <v/>
      </c>
      <c r="H271" s="4" t="str">
        <f>IF(IFERROR(VLOOKUP(M271,illustrative_procedures!$A$1:$O$1000,11,FALSE),"")=0,"",IFERROR(VLOOKUP(M271,illustrative_procedures!$A$1:$O$1000,11,FALSE),""))</f>
        <v/>
      </c>
      <c r="I271" s="4" t="str">
        <f>IF(IFERROR(VLOOKUP(M271,illustrative_procedures!$A$1:$O$1000,12,FALSE),"")=0,"",IFERROR(VLOOKUP(M271,illustrative_procedures!$A$1:$O$1000,12,FALSE),""))</f>
        <v/>
      </c>
      <c r="J271" s="4" t="str">
        <f>IF(IFERROR(VLOOKUP(M271,illustrative_procedures!$A$1:$O$1000,13,FALSE),"")=0,"",IFERROR(VLOOKUP(M271,illustrative_procedures!$A$1:$O$1000,13,FALSE),""))</f>
        <v/>
      </c>
      <c r="K271" s="4" t="str">
        <f>IF(IFERROR(VLOOKUP(M271,illustrative_procedures!$A$1:$O$1000,14,FALSE),"")=0,"",IFERROR(VLOOKUP(M271,illustrative_procedures!$A$1:$O$1000,14,FALSE),""))</f>
        <v/>
      </c>
      <c r="L271" s="4" t="str">
        <f>IF(IFERROR(VLOOKUP(M271,illustrative_procedures!$A$1:$O$1000,15,FALSE),"")=0,"",IFERROR(VLOOKUP(M271,illustrative_procedures!$A$1:$O$1000,15,FALSE),""))</f>
        <v/>
      </c>
      <c r="M271" s="4" t="str">
        <f t="shared" si="4"/>
        <v/>
      </c>
      <c r="N271" s="4" t="str">
        <f>IF(assessment_report_column!K271=0,"",assessment_report_column!K271)</f>
        <v/>
      </c>
    </row>
    <row r="272" spans="1:14" s="6" customFormat="1" x14ac:dyDescent="0.25">
      <c r="A272" s="4" t="str">
        <f>IF(assessment_report_column!L272=0,"",assessment_report_column!L272)</f>
        <v/>
      </c>
      <c r="B272" s="4" t="str">
        <f>IF(IFERROR(VLOOKUP(N272,'Domain Names'!$A$2:$C$20,2,FALSE),"")=0,"",IFERROR(VLOOKUP(N272,'Domain Names'!$A$2:$C$20,2,FALSE),""))</f>
        <v/>
      </c>
      <c r="C272" s="4" t="str">
        <f>IF(IFERROR(VLOOKUP(N272,'Domain Names'!$A$2:$C$20,3,FALSE),"")=0,"",IFERROR(VLOOKUP(N272,'Domain Names'!$A$2:$C$20,3,FALSE),""))</f>
        <v/>
      </c>
      <c r="D272" s="4" t="str">
        <f>IF(assessment_report_column!P272=0,"",assessment_report_column!P272)</f>
        <v/>
      </c>
      <c r="E272" s="4" t="str">
        <f>IF(assessment_report_column!N272=0,"",assessment_report_column!N272)</f>
        <v/>
      </c>
      <c r="F272" s="4" t="str">
        <f>IF(assessment_report_column!O272=0,"",assessment_report_column!O272)</f>
        <v/>
      </c>
      <c r="G272" s="4" t="str">
        <f>IF(assessment_report_column!S272=0,"",assessment_report_column!S272)</f>
        <v/>
      </c>
      <c r="H272" s="4" t="str">
        <f>IF(IFERROR(VLOOKUP(M272,illustrative_procedures!$A$1:$O$1000,11,FALSE),"")=0,"",IFERROR(VLOOKUP(M272,illustrative_procedures!$A$1:$O$1000,11,FALSE),""))</f>
        <v/>
      </c>
      <c r="I272" s="4" t="str">
        <f>IF(IFERROR(VLOOKUP(M272,illustrative_procedures!$A$1:$O$1000,12,FALSE),"")=0,"",IFERROR(VLOOKUP(M272,illustrative_procedures!$A$1:$O$1000,12,FALSE),""))</f>
        <v/>
      </c>
      <c r="J272" s="4" t="str">
        <f>IF(IFERROR(VLOOKUP(M272,illustrative_procedures!$A$1:$O$1000,13,FALSE),"")=0,"",IFERROR(VLOOKUP(M272,illustrative_procedures!$A$1:$O$1000,13,FALSE),""))</f>
        <v/>
      </c>
      <c r="K272" s="4" t="str">
        <f>IF(IFERROR(VLOOKUP(M272,illustrative_procedures!$A$1:$O$1000,14,FALSE),"")=0,"",IFERROR(VLOOKUP(M272,illustrative_procedures!$A$1:$O$1000,14,FALSE),""))</f>
        <v/>
      </c>
      <c r="L272" s="4" t="str">
        <f>IF(IFERROR(VLOOKUP(M272,illustrative_procedures!$A$1:$O$1000,15,FALSE),"")=0,"",IFERROR(VLOOKUP(M272,illustrative_procedures!$A$1:$O$1000,15,FALSE),""))</f>
        <v/>
      </c>
      <c r="M272" s="4" t="str">
        <f t="shared" si="4"/>
        <v/>
      </c>
      <c r="N272" s="4" t="str">
        <f>IF(assessment_report_column!K272=0,"",assessment_report_column!K272)</f>
        <v/>
      </c>
    </row>
    <row r="273" spans="1:14" s="6" customFormat="1" x14ac:dyDescent="0.25">
      <c r="A273" s="4" t="str">
        <f>IF(assessment_report_column!L273=0,"",assessment_report_column!L273)</f>
        <v/>
      </c>
      <c r="B273" s="4" t="str">
        <f>IF(IFERROR(VLOOKUP(N273,'Domain Names'!$A$2:$C$20,2,FALSE),"")=0,"",IFERROR(VLOOKUP(N273,'Domain Names'!$A$2:$C$20,2,FALSE),""))</f>
        <v/>
      </c>
      <c r="C273" s="4" t="str">
        <f>IF(IFERROR(VLOOKUP(N273,'Domain Names'!$A$2:$C$20,3,FALSE),"")=0,"",IFERROR(VLOOKUP(N273,'Domain Names'!$A$2:$C$20,3,FALSE),""))</f>
        <v/>
      </c>
      <c r="D273" s="4" t="str">
        <f>IF(assessment_report_column!P273=0,"",assessment_report_column!P273)</f>
        <v/>
      </c>
      <c r="E273" s="4" t="str">
        <f>IF(assessment_report_column!N273=0,"",assessment_report_column!N273)</f>
        <v/>
      </c>
      <c r="F273" s="4" t="str">
        <f>IF(assessment_report_column!O273=0,"",assessment_report_column!O273)</f>
        <v/>
      </c>
      <c r="G273" s="4" t="str">
        <f>IF(assessment_report_column!S273=0,"",assessment_report_column!S273)</f>
        <v/>
      </c>
      <c r="H273" s="4" t="str">
        <f>IF(IFERROR(VLOOKUP(M273,illustrative_procedures!$A$1:$O$1000,11,FALSE),"")=0,"",IFERROR(VLOOKUP(M273,illustrative_procedures!$A$1:$O$1000,11,FALSE),""))</f>
        <v/>
      </c>
      <c r="I273" s="4" t="str">
        <f>IF(IFERROR(VLOOKUP(M273,illustrative_procedures!$A$1:$O$1000,12,FALSE),"")=0,"",IFERROR(VLOOKUP(M273,illustrative_procedures!$A$1:$O$1000,12,FALSE),""))</f>
        <v/>
      </c>
      <c r="J273" s="4" t="str">
        <f>IF(IFERROR(VLOOKUP(M273,illustrative_procedures!$A$1:$O$1000,13,FALSE),"")=0,"",IFERROR(VLOOKUP(M273,illustrative_procedures!$A$1:$O$1000,13,FALSE),""))</f>
        <v/>
      </c>
      <c r="K273" s="4" t="str">
        <f>IF(IFERROR(VLOOKUP(M273,illustrative_procedures!$A$1:$O$1000,14,FALSE),"")=0,"",IFERROR(VLOOKUP(M273,illustrative_procedures!$A$1:$O$1000,14,FALSE),""))</f>
        <v/>
      </c>
      <c r="L273" s="4" t="str">
        <f>IF(IFERROR(VLOOKUP(M273,illustrative_procedures!$A$1:$O$1000,15,FALSE),"")=0,"",IFERROR(VLOOKUP(M273,illustrative_procedures!$A$1:$O$1000,15,FALSE),""))</f>
        <v/>
      </c>
      <c r="M273" s="4" t="str">
        <f t="shared" si="4"/>
        <v/>
      </c>
      <c r="N273" s="4" t="str">
        <f>IF(assessment_report_column!K273=0,"",assessment_report_column!K273)</f>
        <v/>
      </c>
    </row>
    <row r="274" spans="1:14" s="6" customFormat="1" x14ac:dyDescent="0.25">
      <c r="A274" s="4" t="str">
        <f>IF(assessment_report_column!L274=0,"",assessment_report_column!L274)</f>
        <v/>
      </c>
      <c r="B274" s="4" t="str">
        <f>IF(IFERROR(VLOOKUP(N274,'Domain Names'!$A$2:$C$20,2,FALSE),"")=0,"",IFERROR(VLOOKUP(N274,'Domain Names'!$A$2:$C$20,2,FALSE),""))</f>
        <v/>
      </c>
      <c r="C274" s="4" t="str">
        <f>IF(IFERROR(VLOOKUP(N274,'Domain Names'!$A$2:$C$20,3,FALSE),"")=0,"",IFERROR(VLOOKUP(N274,'Domain Names'!$A$2:$C$20,3,FALSE),""))</f>
        <v/>
      </c>
      <c r="D274" s="4" t="str">
        <f>IF(assessment_report_column!P274=0,"",assessment_report_column!P274)</f>
        <v/>
      </c>
      <c r="E274" s="4" t="str">
        <f>IF(assessment_report_column!N274=0,"",assessment_report_column!N274)</f>
        <v/>
      </c>
      <c r="F274" s="4" t="str">
        <f>IF(assessment_report_column!O274=0,"",assessment_report_column!O274)</f>
        <v/>
      </c>
      <c r="G274" s="4" t="str">
        <f>IF(assessment_report_column!S274=0,"",assessment_report_column!S274)</f>
        <v/>
      </c>
      <c r="H274" s="4" t="str">
        <f>IF(IFERROR(VLOOKUP(M274,illustrative_procedures!$A$1:$O$1000,11,FALSE),"")=0,"",IFERROR(VLOOKUP(M274,illustrative_procedures!$A$1:$O$1000,11,FALSE),""))</f>
        <v/>
      </c>
      <c r="I274" s="4" t="str">
        <f>IF(IFERROR(VLOOKUP(M274,illustrative_procedures!$A$1:$O$1000,12,FALSE),"")=0,"",IFERROR(VLOOKUP(M274,illustrative_procedures!$A$1:$O$1000,12,FALSE),""))</f>
        <v/>
      </c>
      <c r="J274" s="4" t="str">
        <f>IF(IFERROR(VLOOKUP(M274,illustrative_procedures!$A$1:$O$1000,13,FALSE),"")=0,"",IFERROR(VLOOKUP(M274,illustrative_procedures!$A$1:$O$1000,13,FALSE),""))</f>
        <v/>
      </c>
      <c r="K274" s="4" t="str">
        <f>IF(IFERROR(VLOOKUP(M274,illustrative_procedures!$A$1:$O$1000,14,FALSE),"")=0,"",IFERROR(VLOOKUP(M274,illustrative_procedures!$A$1:$O$1000,14,FALSE),""))</f>
        <v/>
      </c>
      <c r="L274" s="4" t="str">
        <f>IF(IFERROR(VLOOKUP(M274,illustrative_procedures!$A$1:$O$1000,15,FALSE),"")=0,"",IFERROR(VLOOKUP(M274,illustrative_procedures!$A$1:$O$1000,15,FALSE),""))</f>
        <v/>
      </c>
      <c r="M274" s="4" t="str">
        <f t="shared" si="4"/>
        <v/>
      </c>
      <c r="N274" s="4" t="str">
        <f>IF(assessment_report_column!K274=0,"",assessment_report_column!K274)</f>
        <v/>
      </c>
    </row>
    <row r="275" spans="1:14" s="6" customFormat="1" x14ac:dyDescent="0.25">
      <c r="A275" s="4" t="str">
        <f>IF(assessment_report_column!L275=0,"",assessment_report_column!L275)</f>
        <v/>
      </c>
      <c r="B275" s="4" t="str">
        <f>IF(IFERROR(VLOOKUP(N275,'Domain Names'!$A$2:$C$20,2,FALSE),"")=0,"",IFERROR(VLOOKUP(N275,'Domain Names'!$A$2:$C$20,2,FALSE),""))</f>
        <v/>
      </c>
      <c r="C275" s="4" t="str">
        <f>IF(IFERROR(VLOOKUP(N275,'Domain Names'!$A$2:$C$20,3,FALSE),"")=0,"",IFERROR(VLOOKUP(N275,'Domain Names'!$A$2:$C$20,3,FALSE),""))</f>
        <v/>
      </c>
      <c r="D275" s="4" t="str">
        <f>IF(assessment_report_column!P275=0,"",assessment_report_column!P275)</f>
        <v/>
      </c>
      <c r="E275" s="4" t="str">
        <f>IF(assessment_report_column!N275=0,"",assessment_report_column!N275)</f>
        <v/>
      </c>
      <c r="F275" s="4" t="str">
        <f>IF(assessment_report_column!O275=0,"",assessment_report_column!O275)</f>
        <v/>
      </c>
      <c r="G275" s="4" t="str">
        <f>IF(assessment_report_column!S275=0,"",assessment_report_column!S275)</f>
        <v/>
      </c>
      <c r="H275" s="4" t="str">
        <f>IF(IFERROR(VLOOKUP(M275,illustrative_procedures!$A$1:$O$1000,11,FALSE),"")=0,"",IFERROR(VLOOKUP(M275,illustrative_procedures!$A$1:$O$1000,11,FALSE),""))</f>
        <v/>
      </c>
      <c r="I275" s="4" t="str">
        <f>IF(IFERROR(VLOOKUP(M275,illustrative_procedures!$A$1:$O$1000,12,FALSE),"")=0,"",IFERROR(VLOOKUP(M275,illustrative_procedures!$A$1:$O$1000,12,FALSE),""))</f>
        <v/>
      </c>
      <c r="J275" s="4" t="str">
        <f>IF(IFERROR(VLOOKUP(M275,illustrative_procedures!$A$1:$O$1000,13,FALSE),"")=0,"",IFERROR(VLOOKUP(M275,illustrative_procedures!$A$1:$O$1000,13,FALSE),""))</f>
        <v/>
      </c>
      <c r="K275" s="4" t="str">
        <f>IF(IFERROR(VLOOKUP(M275,illustrative_procedures!$A$1:$O$1000,14,FALSE),"")=0,"",IFERROR(VLOOKUP(M275,illustrative_procedures!$A$1:$O$1000,14,FALSE),""))</f>
        <v/>
      </c>
      <c r="L275" s="4" t="str">
        <f>IF(IFERROR(VLOOKUP(M275,illustrative_procedures!$A$1:$O$1000,15,FALSE),"")=0,"",IFERROR(VLOOKUP(M275,illustrative_procedures!$A$1:$O$1000,15,FALSE),""))</f>
        <v/>
      </c>
      <c r="M275" s="4" t="str">
        <f t="shared" si="4"/>
        <v/>
      </c>
      <c r="N275" s="4" t="str">
        <f>IF(assessment_report_column!K275=0,"",assessment_report_column!K275)</f>
        <v/>
      </c>
    </row>
    <row r="276" spans="1:14" s="6" customFormat="1" x14ac:dyDescent="0.25">
      <c r="A276" s="4" t="str">
        <f>IF(assessment_report_column!L276=0,"",assessment_report_column!L276)</f>
        <v/>
      </c>
      <c r="B276" s="4" t="str">
        <f>IF(IFERROR(VLOOKUP(N276,'Domain Names'!$A$2:$C$20,2,FALSE),"")=0,"",IFERROR(VLOOKUP(N276,'Domain Names'!$A$2:$C$20,2,FALSE),""))</f>
        <v/>
      </c>
      <c r="C276" s="4" t="str">
        <f>IF(IFERROR(VLOOKUP(N276,'Domain Names'!$A$2:$C$20,3,FALSE),"")=0,"",IFERROR(VLOOKUP(N276,'Domain Names'!$A$2:$C$20,3,FALSE),""))</f>
        <v/>
      </c>
      <c r="D276" s="4" t="str">
        <f>IF(assessment_report_column!P276=0,"",assessment_report_column!P276)</f>
        <v/>
      </c>
      <c r="E276" s="4" t="str">
        <f>IF(assessment_report_column!N276=0,"",assessment_report_column!N276)</f>
        <v/>
      </c>
      <c r="F276" s="4" t="str">
        <f>IF(assessment_report_column!O276=0,"",assessment_report_column!O276)</f>
        <v/>
      </c>
      <c r="G276" s="4" t="str">
        <f>IF(assessment_report_column!S276=0,"",assessment_report_column!S276)</f>
        <v/>
      </c>
      <c r="H276" s="4" t="str">
        <f>IF(IFERROR(VLOOKUP(M276,illustrative_procedures!$A$1:$O$1000,11,FALSE),"")=0,"",IFERROR(VLOOKUP(M276,illustrative_procedures!$A$1:$O$1000,11,FALSE),""))</f>
        <v/>
      </c>
      <c r="I276" s="4" t="str">
        <f>IF(IFERROR(VLOOKUP(M276,illustrative_procedures!$A$1:$O$1000,12,FALSE),"")=0,"",IFERROR(VLOOKUP(M276,illustrative_procedures!$A$1:$O$1000,12,FALSE),""))</f>
        <v/>
      </c>
      <c r="J276" s="4" t="str">
        <f>IF(IFERROR(VLOOKUP(M276,illustrative_procedures!$A$1:$O$1000,13,FALSE),"")=0,"",IFERROR(VLOOKUP(M276,illustrative_procedures!$A$1:$O$1000,13,FALSE),""))</f>
        <v/>
      </c>
      <c r="K276" s="4" t="str">
        <f>IF(IFERROR(VLOOKUP(M276,illustrative_procedures!$A$1:$O$1000,14,FALSE),"")=0,"",IFERROR(VLOOKUP(M276,illustrative_procedures!$A$1:$O$1000,14,FALSE),""))</f>
        <v/>
      </c>
      <c r="L276" s="4" t="str">
        <f>IF(IFERROR(VLOOKUP(M276,illustrative_procedures!$A$1:$O$1000,15,FALSE),"")=0,"",IFERROR(VLOOKUP(M276,illustrative_procedures!$A$1:$O$1000,15,FALSE),""))</f>
        <v/>
      </c>
      <c r="M276" s="4" t="str">
        <f t="shared" si="4"/>
        <v/>
      </c>
      <c r="N276" s="4" t="str">
        <f>IF(assessment_report_column!K276=0,"",assessment_report_column!K276)</f>
        <v/>
      </c>
    </row>
    <row r="277" spans="1:14" s="6" customFormat="1" x14ac:dyDescent="0.25">
      <c r="A277" s="4" t="str">
        <f>IF(assessment_report_column!L277=0,"",assessment_report_column!L277)</f>
        <v/>
      </c>
      <c r="B277" s="4" t="str">
        <f>IF(IFERROR(VLOOKUP(N277,'Domain Names'!$A$2:$C$20,2,FALSE),"")=0,"",IFERROR(VLOOKUP(N277,'Domain Names'!$A$2:$C$20,2,FALSE),""))</f>
        <v/>
      </c>
      <c r="C277" s="4" t="str">
        <f>IF(IFERROR(VLOOKUP(N277,'Domain Names'!$A$2:$C$20,3,FALSE),"")=0,"",IFERROR(VLOOKUP(N277,'Domain Names'!$A$2:$C$20,3,FALSE),""))</f>
        <v/>
      </c>
      <c r="D277" s="4" t="str">
        <f>IF(assessment_report_column!P277=0,"",assessment_report_column!P277)</f>
        <v/>
      </c>
      <c r="E277" s="4" t="str">
        <f>IF(assessment_report_column!N277=0,"",assessment_report_column!N277)</f>
        <v/>
      </c>
      <c r="F277" s="4" t="str">
        <f>IF(assessment_report_column!O277=0,"",assessment_report_column!O277)</f>
        <v/>
      </c>
      <c r="G277" s="4" t="str">
        <f>IF(assessment_report_column!S277=0,"",assessment_report_column!S277)</f>
        <v/>
      </c>
      <c r="H277" s="4" t="str">
        <f>IF(IFERROR(VLOOKUP(M277,illustrative_procedures!$A$1:$O$1000,11,FALSE),"")=0,"",IFERROR(VLOOKUP(M277,illustrative_procedures!$A$1:$O$1000,11,FALSE),""))</f>
        <v/>
      </c>
      <c r="I277" s="4" t="str">
        <f>IF(IFERROR(VLOOKUP(M277,illustrative_procedures!$A$1:$O$1000,12,FALSE),"")=0,"",IFERROR(VLOOKUP(M277,illustrative_procedures!$A$1:$O$1000,12,FALSE),""))</f>
        <v/>
      </c>
      <c r="J277" s="4" t="str">
        <f>IF(IFERROR(VLOOKUP(M277,illustrative_procedures!$A$1:$O$1000,13,FALSE),"")=0,"",IFERROR(VLOOKUP(M277,illustrative_procedures!$A$1:$O$1000,13,FALSE),""))</f>
        <v/>
      </c>
      <c r="K277" s="4" t="str">
        <f>IF(IFERROR(VLOOKUP(M277,illustrative_procedures!$A$1:$O$1000,14,FALSE),"")=0,"",IFERROR(VLOOKUP(M277,illustrative_procedures!$A$1:$O$1000,14,FALSE),""))</f>
        <v/>
      </c>
      <c r="L277" s="4" t="str">
        <f>IF(IFERROR(VLOOKUP(M277,illustrative_procedures!$A$1:$O$1000,15,FALSE),"")=0,"",IFERROR(VLOOKUP(M277,illustrative_procedures!$A$1:$O$1000,15,FALSE),""))</f>
        <v/>
      </c>
      <c r="M277" s="4" t="str">
        <f t="shared" si="4"/>
        <v/>
      </c>
      <c r="N277" s="4" t="str">
        <f>IF(assessment_report_column!K277=0,"",assessment_report_column!K277)</f>
        <v/>
      </c>
    </row>
    <row r="278" spans="1:14" s="6" customFormat="1" x14ac:dyDescent="0.25">
      <c r="A278" s="4" t="str">
        <f>IF(assessment_report_column!L278=0,"",assessment_report_column!L278)</f>
        <v/>
      </c>
      <c r="B278" s="4" t="str">
        <f>IF(IFERROR(VLOOKUP(N278,'Domain Names'!$A$2:$C$20,2,FALSE),"")=0,"",IFERROR(VLOOKUP(N278,'Domain Names'!$A$2:$C$20,2,FALSE),""))</f>
        <v/>
      </c>
      <c r="C278" s="4" t="str">
        <f>IF(IFERROR(VLOOKUP(N278,'Domain Names'!$A$2:$C$20,3,FALSE),"")=0,"",IFERROR(VLOOKUP(N278,'Domain Names'!$A$2:$C$20,3,FALSE),""))</f>
        <v/>
      </c>
      <c r="D278" s="4" t="str">
        <f>IF(assessment_report_column!P278=0,"",assessment_report_column!P278)</f>
        <v/>
      </c>
      <c r="E278" s="4" t="str">
        <f>IF(assessment_report_column!N278=0,"",assessment_report_column!N278)</f>
        <v/>
      </c>
      <c r="F278" s="4" t="str">
        <f>IF(assessment_report_column!O278=0,"",assessment_report_column!O278)</f>
        <v/>
      </c>
      <c r="G278" s="4" t="str">
        <f>IF(assessment_report_column!S278=0,"",assessment_report_column!S278)</f>
        <v/>
      </c>
      <c r="H278" s="4" t="str">
        <f>IF(IFERROR(VLOOKUP(M278,illustrative_procedures!$A$1:$O$1000,11,FALSE),"")=0,"",IFERROR(VLOOKUP(M278,illustrative_procedures!$A$1:$O$1000,11,FALSE),""))</f>
        <v/>
      </c>
      <c r="I278" s="4" t="str">
        <f>IF(IFERROR(VLOOKUP(M278,illustrative_procedures!$A$1:$O$1000,12,FALSE),"")=0,"",IFERROR(VLOOKUP(M278,illustrative_procedures!$A$1:$O$1000,12,FALSE),""))</f>
        <v/>
      </c>
      <c r="J278" s="4" t="str">
        <f>IF(IFERROR(VLOOKUP(M278,illustrative_procedures!$A$1:$O$1000,13,FALSE),"")=0,"",IFERROR(VLOOKUP(M278,illustrative_procedures!$A$1:$O$1000,13,FALSE),""))</f>
        <v/>
      </c>
      <c r="K278" s="4" t="str">
        <f>IF(IFERROR(VLOOKUP(M278,illustrative_procedures!$A$1:$O$1000,14,FALSE),"")=0,"",IFERROR(VLOOKUP(M278,illustrative_procedures!$A$1:$O$1000,14,FALSE),""))</f>
        <v/>
      </c>
      <c r="L278" s="4" t="str">
        <f>IF(IFERROR(VLOOKUP(M278,illustrative_procedures!$A$1:$O$1000,15,FALSE),"")=0,"",IFERROR(VLOOKUP(M278,illustrative_procedures!$A$1:$O$1000,15,FALSE),""))</f>
        <v/>
      </c>
      <c r="M278" s="4" t="str">
        <f t="shared" si="4"/>
        <v/>
      </c>
      <c r="N278" s="4" t="str">
        <f>IF(assessment_report_column!K278=0,"",assessment_report_column!K278)</f>
        <v/>
      </c>
    </row>
    <row r="279" spans="1:14" s="6" customFormat="1" x14ac:dyDescent="0.25">
      <c r="A279" s="4" t="str">
        <f>IF(assessment_report_column!L279=0,"",assessment_report_column!L279)</f>
        <v/>
      </c>
      <c r="B279" s="4" t="str">
        <f>IF(IFERROR(VLOOKUP(N279,'Domain Names'!$A$2:$C$20,2,FALSE),"")=0,"",IFERROR(VLOOKUP(N279,'Domain Names'!$A$2:$C$20,2,FALSE),""))</f>
        <v/>
      </c>
      <c r="C279" s="4" t="str">
        <f>IF(IFERROR(VLOOKUP(N279,'Domain Names'!$A$2:$C$20,3,FALSE),"")=0,"",IFERROR(VLOOKUP(N279,'Domain Names'!$A$2:$C$20,3,FALSE),""))</f>
        <v/>
      </c>
      <c r="D279" s="4" t="str">
        <f>IF(assessment_report_column!P279=0,"",assessment_report_column!P279)</f>
        <v/>
      </c>
      <c r="E279" s="4" t="str">
        <f>IF(assessment_report_column!N279=0,"",assessment_report_column!N279)</f>
        <v/>
      </c>
      <c r="F279" s="4" t="str">
        <f>IF(assessment_report_column!O279=0,"",assessment_report_column!O279)</f>
        <v/>
      </c>
      <c r="G279" s="4" t="str">
        <f>IF(assessment_report_column!S279=0,"",assessment_report_column!S279)</f>
        <v/>
      </c>
      <c r="H279" s="4" t="str">
        <f>IF(IFERROR(VLOOKUP(M279,illustrative_procedures!$A$1:$O$1000,11,FALSE),"")=0,"",IFERROR(VLOOKUP(M279,illustrative_procedures!$A$1:$O$1000,11,FALSE),""))</f>
        <v/>
      </c>
      <c r="I279" s="4" t="str">
        <f>IF(IFERROR(VLOOKUP(M279,illustrative_procedures!$A$1:$O$1000,12,FALSE),"")=0,"",IFERROR(VLOOKUP(M279,illustrative_procedures!$A$1:$O$1000,12,FALSE),""))</f>
        <v/>
      </c>
      <c r="J279" s="4" t="str">
        <f>IF(IFERROR(VLOOKUP(M279,illustrative_procedures!$A$1:$O$1000,13,FALSE),"")=0,"",IFERROR(VLOOKUP(M279,illustrative_procedures!$A$1:$O$1000,13,FALSE),""))</f>
        <v/>
      </c>
      <c r="K279" s="4" t="str">
        <f>IF(IFERROR(VLOOKUP(M279,illustrative_procedures!$A$1:$O$1000,14,FALSE),"")=0,"",IFERROR(VLOOKUP(M279,illustrative_procedures!$A$1:$O$1000,14,FALSE),""))</f>
        <v/>
      </c>
      <c r="L279" s="4" t="str">
        <f>IF(IFERROR(VLOOKUP(M279,illustrative_procedures!$A$1:$O$1000,15,FALSE),"")=0,"",IFERROR(VLOOKUP(M279,illustrative_procedures!$A$1:$O$1000,15,FALSE),""))</f>
        <v/>
      </c>
      <c r="M279" s="4" t="str">
        <f t="shared" si="4"/>
        <v/>
      </c>
      <c r="N279" s="4" t="str">
        <f>IF(assessment_report_column!K279=0,"",assessment_report_column!K279)</f>
        <v/>
      </c>
    </row>
    <row r="280" spans="1:14" s="6" customFormat="1" x14ac:dyDescent="0.25">
      <c r="A280" s="4" t="str">
        <f>IF(assessment_report_column!L280=0,"",assessment_report_column!L280)</f>
        <v/>
      </c>
      <c r="B280" s="4" t="str">
        <f>IF(IFERROR(VLOOKUP(N280,'Domain Names'!$A$2:$C$20,2,FALSE),"")=0,"",IFERROR(VLOOKUP(N280,'Domain Names'!$A$2:$C$20,2,FALSE),""))</f>
        <v/>
      </c>
      <c r="C280" s="4" t="str">
        <f>IF(IFERROR(VLOOKUP(N280,'Domain Names'!$A$2:$C$20,3,FALSE),"")=0,"",IFERROR(VLOOKUP(N280,'Domain Names'!$A$2:$C$20,3,FALSE),""))</f>
        <v/>
      </c>
      <c r="D280" s="4" t="str">
        <f>IF(assessment_report_column!P280=0,"",assessment_report_column!P280)</f>
        <v/>
      </c>
      <c r="E280" s="4" t="str">
        <f>IF(assessment_report_column!N280=0,"",assessment_report_column!N280)</f>
        <v/>
      </c>
      <c r="F280" s="4" t="str">
        <f>IF(assessment_report_column!O280=0,"",assessment_report_column!O280)</f>
        <v/>
      </c>
      <c r="G280" s="4" t="str">
        <f>IF(assessment_report_column!S280=0,"",assessment_report_column!S280)</f>
        <v/>
      </c>
      <c r="H280" s="4" t="str">
        <f>IF(IFERROR(VLOOKUP(M280,illustrative_procedures!$A$1:$O$1000,11,FALSE),"")=0,"",IFERROR(VLOOKUP(M280,illustrative_procedures!$A$1:$O$1000,11,FALSE),""))</f>
        <v/>
      </c>
      <c r="I280" s="4" t="str">
        <f>IF(IFERROR(VLOOKUP(M280,illustrative_procedures!$A$1:$O$1000,12,FALSE),"")=0,"",IFERROR(VLOOKUP(M280,illustrative_procedures!$A$1:$O$1000,12,FALSE),""))</f>
        <v/>
      </c>
      <c r="J280" s="4" t="str">
        <f>IF(IFERROR(VLOOKUP(M280,illustrative_procedures!$A$1:$O$1000,13,FALSE),"")=0,"",IFERROR(VLOOKUP(M280,illustrative_procedures!$A$1:$O$1000,13,FALSE),""))</f>
        <v/>
      </c>
      <c r="K280" s="4" t="str">
        <f>IF(IFERROR(VLOOKUP(M280,illustrative_procedures!$A$1:$O$1000,14,FALSE),"")=0,"",IFERROR(VLOOKUP(M280,illustrative_procedures!$A$1:$O$1000,14,FALSE),""))</f>
        <v/>
      </c>
      <c r="L280" s="4" t="str">
        <f>IF(IFERROR(VLOOKUP(M280,illustrative_procedures!$A$1:$O$1000,15,FALSE),"")=0,"",IFERROR(VLOOKUP(M280,illustrative_procedures!$A$1:$O$1000,15,FALSE),""))</f>
        <v/>
      </c>
      <c r="M280" s="4" t="str">
        <f t="shared" si="4"/>
        <v/>
      </c>
      <c r="N280" s="4" t="str">
        <f>IF(assessment_report_column!K280=0,"",assessment_report_column!K280)</f>
        <v/>
      </c>
    </row>
    <row r="281" spans="1:14" s="6" customFormat="1" x14ac:dyDescent="0.25">
      <c r="A281" s="4" t="str">
        <f>IF(assessment_report_column!L281=0,"",assessment_report_column!L281)</f>
        <v/>
      </c>
      <c r="B281" s="4" t="str">
        <f>IF(IFERROR(VLOOKUP(N281,'Domain Names'!$A$2:$C$20,2,FALSE),"")=0,"",IFERROR(VLOOKUP(N281,'Domain Names'!$A$2:$C$20,2,FALSE),""))</f>
        <v/>
      </c>
      <c r="C281" s="4" t="str">
        <f>IF(IFERROR(VLOOKUP(N281,'Domain Names'!$A$2:$C$20,3,FALSE),"")=0,"",IFERROR(VLOOKUP(N281,'Domain Names'!$A$2:$C$20,3,FALSE),""))</f>
        <v/>
      </c>
      <c r="D281" s="4" t="str">
        <f>IF(assessment_report_column!P281=0,"",assessment_report_column!P281)</f>
        <v/>
      </c>
      <c r="E281" s="4" t="str">
        <f>IF(assessment_report_column!N281=0,"",assessment_report_column!N281)</f>
        <v/>
      </c>
      <c r="F281" s="4" t="str">
        <f>IF(assessment_report_column!O281=0,"",assessment_report_column!O281)</f>
        <v/>
      </c>
      <c r="G281" s="4" t="str">
        <f>IF(assessment_report_column!S281=0,"",assessment_report_column!S281)</f>
        <v/>
      </c>
      <c r="H281" s="4" t="str">
        <f>IF(IFERROR(VLOOKUP(M281,illustrative_procedures!$A$1:$O$1000,11,FALSE),"")=0,"",IFERROR(VLOOKUP(M281,illustrative_procedures!$A$1:$O$1000,11,FALSE),""))</f>
        <v/>
      </c>
      <c r="I281" s="4" t="str">
        <f>IF(IFERROR(VLOOKUP(M281,illustrative_procedures!$A$1:$O$1000,12,FALSE),"")=0,"",IFERROR(VLOOKUP(M281,illustrative_procedures!$A$1:$O$1000,12,FALSE),""))</f>
        <v/>
      </c>
      <c r="J281" s="4" t="str">
        <f>IF(IFERROR(VLOOKUP(M281,illustrative_procedures!$A$1:$O$1000,13,FALSE),"")=0,"",IFERROR(VLOOKUP(M281,illustrative_procedures!$A$1:$O$1000,13,FALSE),""))</f>
        <v/>
      </c>
      <c r="K281" s="4" t="str">
        <f>IF(IFERROR(VLOOKUP(M281,illustrative_procedures!$A$1:$O$1000,14,FALSE),"")=0,"",IFERROR(VLOOKUP(M281,illustrative_procedures!$A$1:$O$1000,14,FALSE),""))</f>
        <v/>
      </c>
      <c r="L281" s="4" t="str">
        <f>IF(IFERROR(VLOOKUP(M281,illustrative_procedures!$A$1:$O$1000,15,FALSE),"")=0,"",IFERROR(VLOOKUP(M281,illustrative_procedures!$A$1:$O$1000,15,FALSE),""))</f>
        <v/>
      </c>
      <c r="M281" s="4" t="str">
        <f t="shared" si="4"/>
        <v/>
      </c>
      <c r="N281" s="4" t="str">
        <f>IF(assessment_report_column!K281=0,"",assessment_report_column!K281)</f>
        <v/>
      </c>
    </row>
    <row r="282" spans="1:14" s="6" customFormat="1" x14ac:dyDescent="0.25">
      <c r="A282" s="4" t="str">
        <f>IF(assessment_report_column!L282=0,"",assessment_report_column!L282)</f>
        <v/>
      </c>
      <c r="B282" s="4" t="str">
        <f>IF(IFERROR(VLOOKUP(N282,'Domain Names'!$A$2:$C$20,2,FALSE),"")=0,"",IFERROR(VLOOKUP(N282,'Domain Names'!$A$2:$C$20,2,FALSE),""))</f>
        <v/>
      </c>
      <c r="C282" s="4" t="str">
        <f>IF(IFERROR(VLOOKUP(N282,'Domain Names'!$A$2:$C$20,3,FALSE),"")=0,"",IFERROR(VLOOKUP(N282,'Domain Names'!$A$2:$C$20,3,FALSE),""))</f>
        <v/>
      </c>
      <c r="D282" s="4" t="str">
        <f>IF(assessment_report_column!P282=0,"",assessment_report_column!P282)</f>
        <v/>
      </c>
      <c r="E282" s="4" t="str">
        <f>IF(assessment_report_column!N282=0,"",assessment_report_column!N282)</f>
        <v/>
      </c>
      <c r="F282" s="4" t="str">
        <f>IF(assessment_report_column!O282=0,"",assessment_report_column!O282)</f>
        <v/>
      </c>
      <c r="G282" s="4" t="str">
        <f>IF(assessment_report_column!S282=0,"",assessment_report_column!S282)</f>
        <v/>
      </c>
      <c r="H282" s="4" t="str">
        <f>IF(IFERROR(VLOOKUP(M282,illustrative_procedures!$A$1:$O$1000,11,FALSE),"")=0,"",IFERROR(VLOOKUP(M282,illustrative_procedures!$A$1:$O$1000,11,FALSE),""))</f>
        <v/>
      </c>
      <c r="I282" s="4" t="str">
        <f>IF(IFERROR(VLOOKUP(M282,illustrative_procedures!$A$1:$O$1000,12,FALSE),"")=0,"",IFERROR(VLOOKUP(M282,illustrative_procedures!$A$1:$O$1000,12,FALSE),""))</f>
        <v/>
      </c>
      <c r="J282" s="4" t="str">
        <f>IF(IFERROR(VLOOKUP(M282,illustrative_procedures!$A$1:$O$1000,13,FALSE),"")=0,"",IFERROR(VLOOKUP(M282,illustrative_procedures!$A$1:$O$1000,13,FALSE),""))</f>
        <v/>
      </c>
      <c r="K282" s="4" t="str">
        <f>IF(IFERROR(VLOOKUP(M282,illustrative_procedures!$A$1:$O$1000,14,FALSE),"")=0,"",IFERROR(VLOOKUP(M282,illustrative_procedures!$A$1:$O$1000,14,FALSE),""))</f>
        <v/>
      </c>
      <c r="L282" s="4" t="str">
        <f>IF(IFERROR(VLOOKUP(M282,illustrative_procedures!$A$1:$O$1000,15,FALSE),"")=0,"",IFERROR(VLOOKUP(M282,illustrative_procedures!$A$1:$O$1000,15,FALSE),""))</f>
        <v/>
      </c>
      <c r="M282" s="4" t="str">
        <f t="shared" si="4"/>
        <v/>
      </c>
      <c r="N282" s="4" t="str">
        <f>IF(assessment_report_column!K282=0,"",assessment_report_column!K282)</f>
        <v/>
      </c>
    </row>
    <row r="283" spans="1:14" s="6" customFormat="1" x14ac:dyDescent="0.25">
      <c r="A283" s="4" t="str">
        <f>IF(assessment_report_column!L283=0,"",assessment_report_column!L283)</f>
        <v/>
      </c>
      <c r="B283" s="4" t="str">
        <f>IF(IFERROR(VLOOKUP(N283,'Domain Names'!$A$2:$C$20,2,FALSE),"")=0,"",IFERROR(VLOOKUP(N283,'Domain Names'!$A$2:$C$20,2,FALSE),""))</f>
        <v/>
      </c>
      <c r="C283" s="4" t="str">
        <f>IF(IFERROR(VLOOKUP(N283,'Domain Names'!$A$2:$C$20,3,FALSE),"")=0,"",IFERROR(VLOOKUP(N283,'Domain Names'!$A$2:$C$20,3,FALSE),""))</f>
        <v/>
      </c>
      <c r="D283" s="4" t="str">
        <f>IF(assessment_report_column!P283=0,"",assessment_report_column!P283)</f>
        <v/>
      </c>
      <c r="E283" s="4" t="str">
        <f>IF(assessment_report_column!N283=0,"",assessment_report_column!N283)</f>
        <v/>
      </c>
      <c r="F283" s="4" t="str">
        <f>IF(assessment_report_column!O283=0,"",assessment_report_column!O283)</f>
        <v/>
      </c>
      <c r="G283" s="4" t="str">
        <f>IF(assessment_report_column!S283=0,"",assessment_report_column!S283)</f>
        <v/>
      </c>
      <c r="H283" s="4" t="str">
        <f>IF(IFERROR(VLOOKUP(M283,illustrative_procedures!$A$1:$O$1000,11,FALSE),"")=0,"",IFERROR(VLOOKUP(M283,illustrative_procedures!$A$1:$O$1000,11,FALSE),""))</f>
        <v/>
      </c>
      <c r="I283" s="4" t="str">
        <f>IF(IFERROR(VLOOKUP(M283,illustrative_procedures!$A$1:$O$1000,12,FALSE),"")=0,"",IFERROR(VLOOKUP(M283,illustrative_procedures!$A$1:$O$1000,12,FALSE),""))</f>
        <v/>
      </c>
      <c r="J283" s="4" t="str">
        <f>IF(IFERROR(VLOOKUP(M283,illustrative_procedures!$A$1:$O$1000,13,FALSE),"")=0,"",IFERROR(VLOOKUP(M283,illustrative_procedures!$A$1:$O$1000,13,FALSE),""))</f>
        <v/>
      </c>
      <c r="K283" s="4" t="str">
        <f>IF(IFERROR(VLOOKUP(M283,illustrative_procedures!$A$1:$O$1000,14,FALSE),"")=0,"",IFERROR(VLOOKUP(M283,illustrative_procedures!$A$1:$O$1000,14,FALSE),""))</f>
        <v/>
      </c>
      <c r="L283" s="4" t="str">
        <f>IF(IFERROR(VLOOKUP(M283,illustrative_procedures!$A$1:$O$1000,15,FALSE),"")=0,"",IFERROR(VLOOKUP(M283,illustrative_procedures!$A$1:$O$1000,15,FALSE),""))</f>
        <v/>
      </c>
      <c r="M283" s="4" t="str">
        <f t="shared" si="4"/>
        <v/>
      </c>
      <c r="N283" s="4" t="str">
        <f>IF(assessment_report_column!K283=0,"",assessment_report_column!K283)</f>
        <v/>
      </c>
    </row>
    <row r="284" spans="1:14" s="6" customFormat="1" x14ac:dyDescent="0.25">
      <c r="A284" s="4" t="str">
        <f>IF(assessment_report_column!L284=0,"",assessment_report_column!L284)</f>
        <v/>
      </c>
      <c r="B284" s="4" t="str">
        <f>IF(IFERROR(VLOOKUP(N284,'Domain Names'!$A$2:$C$20,2,FALSE),"")=0,"",IFERROR(VLOOKUP(N284,'Domain Names'!$A$2:$C$20,2,FALSE),""))</f>
        <v/>
      </c>
      <c r="C284" s="4" t="str">
        <f>IF(IFERROR(VLOOKUP(N284,'Domain Names'!$A$2:$C$20,3,FALSE),"")=0,"",IFERROR(VLOOKUP(N284,'Domain Names'!$A$2:$C$20,3,FALSE),""))</f>
        <v/>
      </c>
      <c r="D284" s="4" t="str">
        <f>IF(assessment_report_column!P284=0,"",assessment_report_column!P284)</f>
        <v/>
      </c>
      <c r="E284" s="4" t="str">
        <f>IF(assessment_report_column!N284=0,"",assessment_report_column!N284)</f>
        <v/>
      </c>
      <c r="F284" s="4" t="str">
        <f>IF(assessment_report_column!O284=0,"",assessment_report_column!O284)</f>
        <v/>
      </c>
      <c r="G284" s="4" t="str">
        <f>IF(assessment_report_column!S284=0,"",assessment_report_column!S284)</f>
        <v/>
      </c>
      <c r="H284" s="4" t="str">
        <f>IF(IFERROR(VLOOKUP(M284,illustrative_procedures!$A$1:$O$1000,11,FALSE),"")=0,"",IFERROR(VLOOKUP(M284,illustrative_procedures!$A$1:$O$1000,11,FALSE),""))</f>
        <v/>
      </c>
      <c r="I284" s="4" t="str">
        <f>IF(IFERROR(VLOOKUP(M284,illustrative_procedures!$A$1:$O$1000,12,FALSE),"")=0,"",IFERROR(VLOOKUP(M284,illustrative_procedures!$A$1:$O$1000,12,FALSE),""))</f>
        <v/>
      </c>
      <c r="J284" s="4" t="str">
        <f>IF(IFERROR(VLOOKUP(M284,illustrative_procedures!$A$1:$O$1000,13,FALSE),"")=0,"",IFERROR(VLOOKUP(M284,illustrative_procedures!$A$1:$O$1000,13,FALSE),""))</f>
        <v/>
      </c>
      <c r="K284" s="4" t="str">
        <f>IF(IFERROR(VLOOKUP(M284,illustrative_procedures!$A$1:$O$1000,14,FALSE),"")=0,"",IFERROR(VLOOKUP(M284,illustrative_procedures!$A$1:$O$1000,14,FALSE),""))</f>
        <v/>
      </c>
      <c r="L284" s="4" t="str">
        <f>IF(IFERROR(VLOOKUP(M284,illustrative_procedures!$A$1:$O$1000,15,FALSE),"")=0,"",IFERROR(VLOOKUP(M284,illustrative_procedures!$A$1:$O$1000,15,FALSE),""))</f>
        <v/>
      </c>
      <c r="M284" s="4" t="str">
        <f t="shared" si="4"/>
        <v/>
      </c>
      <c r="N284" s="4" t="str">
        <f>IF(assessment_report_column!K284=0,"",assessment_report_column!K284)</f>
        <v/>
      </c>
    </row>
    <row r="285" spans="1:14" s="6" customFormat="1" x14ac:dyDescent="0.25">
      <c r="A285" s="4" t="str">
        <f>IF(assessment_report_column!L285=0,"",assessment_report_column!L285)</f>
        <v/>
      </c>
      <c r="B285" s="4" t="str">
        <f>IF(IFERROR(VLOOKUP(N285,'Domain Names'!$A$2:$C$20,2,FALSE),"")=0,"",IFERROR(VLOOKUP(N285,'Domain Names'!$A$2:$C$20,2,FALSE),""))</f>
        <v/>
      </c>
      <c r="C285" s="4" t="str">
        <f>IF(IFERROR(VLOOKUP(N285,'Domain Names'!$A$2:$C$20,3,FALSE),"")=0,"",IFERROR(VLOOKUP(N285,'Domain Names'!$A$2:$C$20,3,FALSE),""))</f>
        <v/>
      </c>
      <c r="D285" s="4" t="str">
        <f>IF(assessment_report_column!P285=0,"",assessment_report_column!P285)</f>
        <v/>
      </c>
      <c r="E285" s="4" t="str">
        <f>IF(assessment_report_column!N285=0,"",assessment_report_column!N285)</f>
        <v/>
      </c>
      <c r="F285" s="4" t="str">
        <f>IF(assessment_report_column!O285=0,"",assessment_report_column!O285)</f>
        <v/>
      </c>
      <c r="G285" s="4" t="str">
        <f>IF(assessment_report_column!S285=0,"",assessment_report_column!S285)</f>
        <v/>
      </c>
      <c r="H285" s="4" t="str">
        <f>IF(IFERROR(VLOOKUP(M285,illustrative_procedures!$A$1:$O$1000,11,FALSE),"")=0,"",IFERROR(VLOOKUP(M285,illustrative_procedures!$A$1:$O$1000,11,FALSE),""))</f>
        <v/>
      </c>
      <c r="I285" s="4" t="str">
        <f>IF(IFERROR(VLOOKUP(M285,illustrative_procedures!$A$1:$O$1000,12,FALSE),"")=0,"",IFERROR(VLOOKUP(M285,illustrative_procedures!$A$1:$O$1000,12,FALSE),""))</f>
        <v/>
      </c>
      <c r="J285" s="4" t="str">
        <f>IF(IFERROR(VLOOKUP(M285,illustrative_procedures!$A$1:$O$1000,13,FALSE),"")=0,"",IFERROR(VLOOKUP(M285,illustrative_procedures!$A$1:$O$1000,13,FALSE),""))</f>
        <v/>
      </c>
      <c r="K285" s="4" t="str">
        <f>IF(IFERROR(VLOOKUP(M285,illustrative_procedures!$A$1:$O$1000,14,FALSE),"")=0,"",IFERROR(VLOOKUP(M285,illustrative_procedures!$A$1:$O$1000,14,FALSE),""))</f>
        <v/>
      </c>
      <c r="L285" s="4" t="str">
        <f>IF(IFERROR(VLOOKUP(M285,illustrative_procedures!$A$1:$O$1000,15,FALSE),"")=0,"",IFERROR(VLOOKUP(M285,illustrative_procedures!$A$1:$O$1000,15,FALSE),""))</f>
        <v/>
      </c>
      <c r="M285" s="4" t="str">
        <f t="shared" si="4"/>
        <v/>
      </c>
      <c r="N285" s="4" t="str">
        <f>IF(assessment_report_column!K285=0,"",assessment_report_column!K285)</f>
        <v/>
      </c>
    </row>
    <row r="286" spans="1:14" s="6" customFormat="1" x14ac:dyDescent="0.25">
      <c r="A286" s="4" t="str">
        <f>IF(assessment_report_column!L286=0,"",assessment_report_column!L286)</f>
        <v/>
      </c>
      <c r="B286" s="4" t="str">
        <f>IF(IFERROR(VLOOKUP(N286,'Domain Names'!$A$2:$C$20,2,FALSE),"")=0,"",IFERROR(VLOOKUP(N286,'Domain Names'!$A$2:$C$20,2,FALSE),""))</f>
        <v/>
      </c>
      <c r="C286" s="4" t="str">
        <f>IF(IFERROR(VLOOKUP(N286,'Domain Names'!$A$2:$C$20,3,FALSE),"")=0,"",IFERROR(VLOOKUP(N286,'Domain Names'!$A$2:$C$20,3,FALSE),""))</f>
        <v/>
      </c>
      <c r="D286" s="4" t="str">
        <f>IF(assessment_report_column!P286=0,"",assessment_report_column!P286)</f>
        <v/>
      </c>
      <c r="E286" s="4" t="str">
        <f>IF(assessment_report_column!N286=0,"",assessment_report_column!N286)</f>
        <v/>
      </c>
      <c r="F286" s="4" t="str">
        <f>IF(assessment_report_column!O286=0,"",assessment_report_column!O286)</f>
        <v/>
      </c>
      <c r="G286" s="4" t="str">
        <f>IF(assessment_report_column!S286=0,"",assessment_report_column!S286)</f>
        <v/>
      </c>
      <c r="H286" s="4" t="str">
        <f>IF(IFERROR(VLOOKUP(M286,illustrative_procedures!$A$1:$O$1000,11,FALSE),"")=0,"",IFERROR(VLOOKUP(M286,illustrative_procedures!$A$1:$O$1000,11,FALSE),""))</f>
        <v/>
      </c>
      <c r="I286" s="4" t="str">
        <f>IF(IFERROR(VLOOKUP(M286,illustrative_procedures!$A$1:$O$1000,12,FALSE),"")=0,"",IFERROR(VLOOKUP(M286,illustrative_procedures!$A$1:$O$1000,12,FALSE),""))</f>
        <v/>
      </c>
      <c r="J286" s="4" t="str">
        <f>IF(IFERROR(VLOOKUP(M286,illustrative_procedures!$A$1:$O$1000,13,FALSE),"")=0,"",IFERROR(VLOOKUP(M286,illustrative_procedures!$A$1:$O$1000,13,FALSE),""))</f>
        <v/>
      </c>
      <c r="K286" s="4" t="str">
        <f>IF(IFERROR(VLOOKUP(M286,illustrative_procedures!$A$1:$O$1000,14,FALSE),"")=0,"",IFERROR(VLOOKUP(M286,illustrative_procedures!$A$1:$O$1000,14,FALSE),""))</f>
        <v/>
      </c>
      <c r="L286" s="4" t="str">
        <f>IF(IFERROR(VLOOKUP(M286,illustrative_procedures!$A$1:$O$1000,15,FALSE),"")=0,"",IFERROR(VLOOKUP(M286,illustrative_procedures!$A$1:$O$1000,15,FALSE),""))</f>
        <v/>
      </c>
      <c r="M286" s="4" t="str">
        <f t="shared" si="4"/>
        <v/>
      </c>
      <c r="N286" s="4" t="str">
        <f>IF(assessment_report_column!K286=0,"",assessment_report_column!K286)</f>
        <v/>
      </c>
    </row>
    <row r="287" spans="1:14" s="6" customFormat="1" x14ac:dyDescent="0.25">
      <c r="A287" s="4" t="str">
        <f>IF(assessment_report_column!L287=0,"",assessment_report_column!L287)</f>
        <v/>
      </c>
      <c r="B287" s="4" t="str">
        <f>IF(IFERROR(VLOOKUP(N287,'Domain Names'!$A$2:$C$20,2,FALSE),"")=0,"",IFERROR(VLOOKUP(N287,'Domain Names'!$A$2:$C$20,2,FALSE),""))</f>
        <v/>
      </c>
      <c r="C287" s="4" t="str">
        <f>IF(IFERROR(VLOOKUP(N287,'Domain Names'!$A$2:$C$20,3,FALSE),"")=0,"",IFERROR(VLOOKUP(N287,'Domain Names'!$A$2:$C$20,3,FALSE),""))</f>
        <v/>
      </c>
      <c r="D287" s="4" t="str">
        <f>IF(assessment_report_column!P287=0,"",assessment_report_column!P287)</f>
        <v/>
      </c>
      <c r="E287" s="4" t="str">
        <f>IF(assessment_report_column!N287=0,"",assessment_report_column!N287)</f>
        <v/>
      </c>
      <c r="F287" s="4" t="str">
        <f>IF(assessment_report_column!O287=0,"",assessment_report_column!O287)</f>
        <v/>
      </c>
      <c r="G287" s="4" t="str">
        <f>IF(assessment_report_column!S287=0,"",assessment_report_column!S287)</f>
        <v/>
      </c>
      <c r="H287" s="4" t="str">
        <f>IF(IFERROR(VLOOKUP(M287,illustrative_procedures!$A$1:$O$1000,11,FALSE),"")=0,"",IFERROR(VLOOKUP(M287,illustrative_procedures!$A$1:$O$1000,11,FALSE),""))</f>
        <v/>
      </c>
      <c r="I287" s="4" t="str">
        <f>IF(IFERROR(VLOOKUP(M287,illustrative_procedures!$A$1:$O$1000,12,FALSE),"")=0,"",IFERROR(VLOOKUP(M287,illustrative_procedures!$A$1:$O$1000,12,FALSE),""))</f>
        <v/>
      </c>
      <c r="J287" s="4" t="str">
        <f>IF(IFERROR(VLOOKUP(M287,illustrative_procedures!$A$1:$O$1000,13,FALSE),"")=0,"",IFERROR(VLOOKUP(M287,illustrative_procedures!$A$1:$O$1000,13,FALSE),""))</f>
        <v/>
      </c>
      <c r="K287" s="4" t="str">
        <f>IF(IFERROR(VLOOKUP(M287,illustrative_procedures!$A$1:$O$1000,14,FALSE),"")=0,"",IFERROR(VLOOKUP(M287,illustrative_procedures!$A$1:$O$1000,14,FALSE),""))</f>
        <v/>
      </c>
      <c r="L287" s="4" t="str">
        <f>IF(IFERROR(VLOOKUP(M287,illustrative_procedures!$A$1:$O$1000,15,FALSE),"")=0,"",IFERROR(VLOOKUP(M287,illustrative_procedures!$A$1:$O$1000,15,FALSE),""))</f>
        <v/>
      </c>
      <c r="M287" s="4" t="str">
        <f t="shared" si="4"/>
        <v/>
      </c>
      <c r="N287" s="4" t="str">
        <f>IF(assessment_report_column!K287=0,"",assessment_report_column!K287)</f>
        <v/>
      </c>
    </row>
    <row r="288" spans="1:14" s="6" customFormat="1" x14ac:dyDescent="0.25">
      <c r="A288" s="4" t="str">
        <f>IF(assessment_report_column!L288=0,"",assessment_report_column!L288)</f>
        <v/>
      </c>
      <c r="B288" s="4" t="str">
        <f>IF(IFERROR(VLOOKUP(N288,'Domain Names'!$A$2:$C$20,2,FALSE),"")=0,"",IFERROR(VLOOKUP(N288,'Domain Names'!$A$2:$C$20,2,FALSE),""))</f>
        <v/>
      </c>
      <c r="C288" s="4" t="str">
        <f>IF(IFERROR(VLOOKUP(N288,'Domain Names'!$A$2:$C$20,3,FALSE),"")=0,"",IFERROR(VLOOKUP(N288,'Domain Names'!$A$2:$C$20,3,FALSE),""))</f>
        <v/>
      </c>
      <c r="D288" s="4" t="str">
        <f>IF(assessment_report_column!P288=0,"",assessment_report_column!P288)</f>
        <v/>
      </c>
      <c r="E288" s="4" t="str">
        <f>IF(assessment_report_column!N288=0,"",assessment_report_column!N288)</f>
        <v/>
      </c>
      <c r="F288" s="4" t="str">
        <f>IF(assessment_report_column!O288=0,"",assessment_report_column!O288)</f>
        <v/>
      </c>
      <c r="G288" s="4" t="str">
        <f>IF(assessment_report_column!S288=0,"",assessment_report_column!S288)</f>
        <v/>
      </c>
      <c r="H288" s="4" t="str">
        <f>IF(IFERROR(VLOOKUP(M288,illustrative_procedures!$A$1:$O$1000,11,FALSE),"")=0,"",IFERROR(VLOOKUP(M288,illustrative_procedures!$A$1:$O$1000,11,FALSE),""))</f>
        <v/>
      </c>
      <c r="I288" s="4" t="str">
        <f>IF(IFERROR(VLOOKUP(M288,illustrative_procedures!$A$1:$O$1000,12,FALSE),"")=0,"",IFERROR(VLOOKUP(M288,illustrative_procedures!$A$1:$O$1000,12,FALSE),""))</f>
        <v/>
      </c>
      <c r="J288" s="4" t="str">
        <f>IF(IFERROR(VLOOKUP(M288,illustrative_procedures!$A$1:$O$1000,13,FALSE),"")=0,"",IFERROR(VLOOKUP(M288,illustrative_procedures!$A$1:$O$1000,13,FALSE),""))</f>
        <v/>
      </c>
      <c r="K288" s="4" t="str">
        <f>IF(IFERROR(VLOOKUP(M288,illustrative_procedures!$A$1:$O$1000,14,FALSE),"")=0,"",IFERROR(VLOOKUP(M288,illustrative_procedures!$A$1:$O$1000,14,FALSE),""))</f>
        <v/>
      </c>
      <c r="L288" s="4" t="str">
        <f>IF(IFERROR(VLOOKUP(M288,illustrative_procedures!$A$1:$O$1000,15,FALSE),"")=0,"",IFERROR(VLOOKUP(M288,illustrative_procedures!$A$1:$O$1000,15,FALSE),""))</f>
        <v/>
      </c>
      <c r="M288" s="4" t="str">
        <f t="shared" si="4"/>
        <v/>
      </c>
      <c r="N288" s="4" t="str">
        <f>IF(assessment_report_column!K288=0,"",assessment_report_column!K288)</f>
        <v/>
      </c>
    </row>
    <row r="289" spans="1:14" s="6" customFormat="1" x14ac:dyDescent="0.25">
      <c r="A289" s="4" t="str">
        <f>IF(assessment_report_column!L289=0,"",assessment_report_column!L289)</f>
        <v/>
      </c>
      <c r="B289" s="4" t="str">
        <f>IF(IFERROR(VLOOKUP(N289,'Domain Names'!$A$2:$C$20,2,FALSE),"")=0,"",IFERROR(VLOOKUP(N289,'Domain Names'!$A$2:$C$20,2,FALSE),""))</f>
        <v/>
      </c>
      <c r="C289" s="4" t="str">
        <f>IF(IFERROR(VLOOKUP(N289,'Domain Names'!$A$2:$C$20,3,FALSE),"")=0,"",IFERROR(VLOOKUP(N289,'Domain Names'!$A$2:$C$20,3,FALSE),""))</f>
        <v/>
      </c>
      <c r="D289" s="4" t="str">
        <f>IF(assessment_report_column!P289=0,"",assessment_report_column!P289)</f>
        <v/>
      </c>
      <c r="E289" s="4" t="str">
        <f>IF(assessment_report_column!N289=0,"",assessment_report_column!N289)</f>
        <v/>
      </c>
      <c r="F289" s="4" t="str">
        <f>IF(assessment_report_column!O289=0,"",assessment_report_column!O289)</f>
        <v/>
      </c>
      <c r="G289" s="4" t="str">
        <f>IF(assessment_report_column!S289=0,"",assessment_report_column!S289)</f>
        <v/>
      </c>
      <c r="H289" s="4" t="str">
        <f>IF(IFERROR(VLOOKUP(M289,illustrative_procedures!$A$1:$O$1000,11,FALSE),"")=0,"",IFERROR(VLOOKUP(M289,illustrative_procedures!$A$1:$O$1000,11,FALSE),""))</f>
        <v/>
      </c>
      <c r="I289" s="4" t="str">
        <f>IF(IFERROR(VLOOKUP(M289,illustrative_procedures!$A$1:$O$1000,12,FALSE),"")=0,"",IFERROR(VLOOKUP(M289,illustrative_procedures!$A$1:$O$1000,12,FALSE),""))</f>
        <v/>
      </c>
      <c r="J289" s="4" t="str">
        <f>IF(IFERROR(VLOOKUP(M289,illustrative_procedures!$A$1:$O$1000,13,FALSE),"")=0,"",IFERROR(VLOOKUP(M289,illustrative_procedures!$A$1:$O$1000,13,FALSE),""))</f>
        <v/>
      </c>
      <c r="K289" s="4" t="str">
        <f>IF(IFERROR(VLOOKUP(M289,illustrative_procedures!$A$1:$O$1000,14,FALSE),"")=0,"",IFERROR(VLOOKUP(M289,illustrative_procedures!$A$1:$O$1000,14,FALSE),""))</f>
        <v/>
      </c>
      <c r="L289" s="4" t="str">
        <f>IF(IFERROR(VLOOKUP(M289,illustrative_procedures!$A$1:$O$1000,15,FALSE),"")=0,"",IFERROR(VLOOKUP(M289,illustrative_procedures!$A$1:$O$1000,15,FALSE),""))</f>
        <v/>
      </c>
      <c r="M289" s="4" t="str">
        <f t="shared" si="4"/>
        <v/>
      </c>
      <c r="N289" s="4" t="str">
        <f>IF(assessment_report_column!K289=0,"",assessment_report_column!K289)</f>
        <v/>
      </c>
    </row>
    <row r="290" spans="1:14" s="6" customFormat="1" x14ac:dyDescent="0.25">
      <c r="A290" s="4" t="str">
        <f>IF(assessment_report_column!L290=0,"",assessment_report_column!L290)</f>
        <v/>
      </c>
      <c r="B290" s="4" t="str">
        <f>IF(IFERROR(VLOOKUP(N290,'Domain Names'!$A$2:$C$20,2,FALSE),"")=0,"",IFERROR(VLOOKUP(N290,'Domain Names'!$A$2:$C$20,2,FALSE),""))</f>
        <v/>
      </c>
      <c r="C290" s="4" t="str">
        <f>IF(IFERROR(VLOOKUP(N290,'Domain Names'!$A$2:$C$20,3,FALSE),"")=0,"",IFERROR(VLOOKUP(N290,'Domain Names'!$A$2:$C$20,3,FALSE),""))</f>
        <v/>
      </c>
      <c r="D290" s="4" t="str">
        <f>IF(assessment_report_column!P290=0,"",assessment_report_column!P290)</f>
        <v/>
      </c>
      <c r="E290" s="4" t="str">
        <f>IF(assessment_report_column!N290=0,"",assessment_report_column!N290)</f>
        <v/>
      </c>
      <c r="F290" s="4" t="str">
        <f>IF(assessment_report_column!O290=0,"",assessment_report_column!O290)</f>
        <v/>
      </c>
      <c r="G290" s="4" t="str">
        <f>IF(assessment_report_column!S290=0,"",assessment_report_column!S290)</f>
        <v/>
      </c>
      <c r="H290" s="4" t="str">
        <f>IF(IFERROR(VLOOKUP(M290,illustrative_procedures!$A$1:$O$1000,11,FALSE),"")=0,"",IFERROR(VLOOKUP(M290,illustrative_procedures!$A$1:$O$1000,11,FALSE),""))</f>
        <v/>
      </c>
      <c r="I290" s="4" t="str">
        <f>IF(IFERROR(VLOOKUP(M290,illustrative_procedures!$A$1:$O$1000,12,FALSE),"")=0,"",IFERROR(VLOOKUP(M290,illustrative_procedures!$A$1:$O$1000,12,FALSE),""))</f>
        <v/>
      </c>
      <c r="J290" s="4" t="str">
        <f>IF(IFERROR(VLOOKUP(M290,illustrative_procedures!$A$1:$O$1000,13,FALSE),"")=0,"",IFERROR(VLOOKUP(M290,illustrative_procedures!$A$1:$O$1000,13,FALSE),""))</f>
        <v/>
      </c>
      <c r="K290" s="4" t="str">
        <f>IF(IFERROR(VLOOKUP(M290,illustrative_procedures!$A$1:$O$1000,14,FALSE),"")=0,"",IFERROR(VLOOKUP(M290,illustrative_procedures!$A$1:$O$1000,14,FALSE),""))</f>
        <v/>
      </c>
      <c r="L290" s="4" t="str">
        <f>IF(IFERROR(VLOOKUP(M290,illustrative_procedures!$A$1:$O$1000,15,FALSE),"")=0,"",IFERROR(VLOOKUP(M290,illustrative_procedures!$A$1:$O$1000,15,FALSE),""))</f>
        <v/>
      </c>
      <c r="M290" s="4" t="str">
        <f t="shared" si="4"/>
        <v/>
      </c>
      <c r="N290" s="4" t="str">
        <f>IF(assessment_report_column!K290=0,"",assessment_report_column!K290)</f>
        <v/>
      </c>
    </row>
    <row r="291" spans="1:14" s="6" customFormat="1" x14ac:dyDescent="0.25">
      <c r="A291" s="4" t="str">
        <f>IF(assessment_report_column!L291=0,"",assessment_report_column!L291)</f>
        <v/>
      </c>
      <c r="B291" s="4" t="str">
        <f>IF(IFERROR(VLOOKUP(N291,'Domain Names'!$A$2:$C$20,2,FALSE),"")=0,"",IFERROR(VLOOKUP(N291,'Domain Names'!$A$2:$C$20,2,FALSE),""))</f>
        <v/>
      </c>
      <c r="C291" s="4" t="str">
        <f>IF(IFERROR(VLOOKUP(N291,'Domain Names'!$A$2:$C$20,3,FALSE),"")=0,"",IFERROR(VLOOKUP(N291,'Domain Names'!$A$2:$C$20,3,FALSE),""))</f>
        <v/>
      </c>
      <c r="D291" s="4" t="str">
        <f>IF(assessment_report_column!P291=0,"",assessment_report_column!P291)</f>
        <v/>
      </c>
      <c r="E291" s="4" t="str">
        <f>IF(assessment_report_column!N291=0,"",assessment_report_column!N291)</f>
        <v/>
      </c>
      <c r="F291" s="4" t="str">
        <f>IF(assessment_report_column!O291=0,"",assessment_report_column!O291)</f>
        <v/>
      </c>
      <c r="G291" s="4" t="str">
        <f>IF(assessment_report_column!S291=0,"",assessment_report_column!S291)</f>
        <v/>
      </c>
      <c r="H291" s="4" t="str">
        <f>IF(IFERROR(VLOOKUP(M291,illustrative_procedures!$A$1:$O$1000,11,FALSE),"")=0,"",IFERROR(VLOOKUP(M291,illustrative_procedures!$A$1:$O$1000,11,FALSE),""))</f>
        <v/>
      </c>
      <c r="I291" s="4" t="str">
        <f>IF(IFERROR(VLOOKUP(M291,illustrative_procedures!$A$1:$O$1000,12,FALSE),"")=0,"",IFERROR(VLOOKUP(M291,illustrative_procedures!$A$1:$O$1000,12,FALSE),""))</f>
        <v/>
      </c>
      <c r="J291" s="4" t="str">
        <f>IF(IFERROR(VLOOKUP(M291,illustrative_procedures!$A$1:$O$1000,13,FALSE),"")=0,"",IFERROR(VLOOKUP(M291,illustrative_procedures!$A$1:$O$1000,13,FALSE),""))</f>
        <v/>
      </c>
      <c r="K291" s="4" t="str">
        <f>IF(IFERROR(VLOOKUP(M291,illustrative_procedures!$A$1:$O$1000,14,FALSE),"")=0,"",IFERROR(VLOOKUP(M291,illustrative_procedures!$A$1:$O$1000,14,FALSE),""))</f>
        <v/>
      </c>
      <c r="L291" s="4" t="str">
        <f>IF(IFERROR(VLOOKUP(M291,illustrative_procedures!$A$1:$O$1000,15,FALSE),"")=0,"",IFERROR(VLOOKUP(M291,illustrative_procedures!$A$1:$O$1000,15,FALSE),""))</f>
        <v/>
      </c>
      <c r="M291" s="4" t="str">
        <f t="shared" si="4"/>
        <v/>
      </c>
      <c r="N291" s="4" t="str">
        <f>IF(assessment_report_column!K291=0,"",assessment_report_column!K291)</f>
        <v/>
      </c>
    </row>
    <row r="292" spans="1:14" s="6" customFormat="1" x14ac:dyDescent="0.25">
      <c r="A292" s="4" t="str">
        <f>IF(assessment_report_column!L292=0,"",assessment_report_column!L292)</f>
        <v/>
      </c>
      <c r="B292" s="4" t="str">
        <f>IF(IFERROR(VLOOKUP(N292,'Domain Names'!$A$2:$C$20,2,FALSE),"")=0,"",IFERROR(VLOOKUP(N292,'Domain Names'!$A$2:$C$20,2,FALSE),""))</f>
        <v/>
      </c>
      <c r="C292" s="4" t="str">
        <f>IF(IFERROR(VLOOKUP(N292,'Domain Names'!$A$2:$C$20,3,FALSE),"")=0,"",IFERROR(VLOOKUP(N292,'Domain Names'!$A$2:$C$20,3,FALSE),""))</f>
        <v/>
      </c>
      <c r="D292" s="4" t="str">
        <f>IF(assessment_report_column!P292=0,"",assessment_report_column!P292)</f>
        <v/>
      </c>
      <c r="E292" s="4" t="str">
        <f>IF(assessment_report_column!N292=0,"",assessment_report_column!N292)</f>
        <v/>
      </c>
      <c r="F292" s="4" t="str">
        <f>IF(assessment_report_column!O292=0,"",assessment_report_column!O292)</f>
        <v/>
      </c>
      <c r="G292" s="4" t="str">
        <f>IF(assessment_report_column!S292=0,"",assessment_report_column!S292)</f>
        <v/>
      </c>
      <c r="H292" s="4" t="str">
        <f>IF(IFERROR(VLOOKUP(M292,illustrative_procedures!$A$1:$O$1000,11,FALSE),"")=0,"",IFERROR(VLOOKUP(M292,illustrative_procedures!$A$1:$O$1000,11,FALSE),""))</f>
        <v/>
      </c>
      <c r="I292" s="4" t="str">
        <f>IF(IFERROR(VLOOKUP(M292,illustrative_procedures!$A$1:$O$1000,12,FALSE),"")=0,"",IFERROR(VLOOKUP(M292,illustrative_procedures!$A$1:$O$1000,12,FALSE),""))</f>
        <v/>
      </c>
      <c r="J292" s="4" t="str">
        <f>IF(IFERROR(VLOOKUP(M292,illustrative_procedures!$A$1:$O$1000,13,FALSE),"")=0,"",IFERROR(VLOOKUP(M292,illustrative_procedures!$A$1:$O$1000,13,FALSE),""))</f>
        <v/>
      </c>
      <c r="K292" s="4" t="str">
        <f>IF(IFERROR(VLOOKUP(M292,illustrative_procedures!$A$1:$O$1000,14,FALSE),"")=0,"",IFERROR(VLOOKUP(M292,illustrative_procedures!$A$1:$O$1000,14,FALSE),""))</f>
        <v/>
      </c>
      <c r="L292" s="4" t="str">
        <f>IF(IFERROR(VLOOKUP(M292,illustrative_procedures!$A$1:$O$1000,15,FALSE),"")=0,"",IFERROR(VLOOKUP(M292,illustrative_procedures!$A$1:$O$1000,15,FALSE),""))</f>
        <v/>
      </c>
      <c r="M292" s="4" t="str">
        <f t="shared" si="4"/>
        <v/>
      </c>
      <c r="N292" s="4" t="str">
        <f>IF(assessment_report_column!K292=0,"",assessment_report_column!K292)</f>
        <v/>
      </c>
    </row>
    <row r="293" spans="1:14" s="6" customFormat="1" x14ac:dyDescent="0.25">
      <c r="A293" s="4" t="str">
        <f>IF(assessment_report_column!L293=0,"",assessment_report_column!L293)</f>
        <v/>
      </c>
      <c r="B293" s="4" t="str">
        <f>IF(IFERROR(VLOOKUP(N293,'Domain Names'!$A$2:$C$20,2,FALSE),"")=0,"",IFERROR(VLOOKUP(N293,'Domain Names'!$A$2:$C$20,2,FALSE),""))</f>
        <v/>
      </c>
      <c r="C293" s="4" t="str">
        <f>IF(IFERROR(VLOOKUP(N293,'Domain Names'!$A$2:$C$20,3,FALSE),"")=0,"",IFERROR(VLOOKUP(N293,'Domain Names'!$A$2:$C$20,3,FALSE),""))</f>
        <v/>
      </c>
      <c r="D293" s="4" t="str">
        <f>IF(assessment_report_column!P293=0,"",assessment_report_column!P293)</f>
        <v/>
      </c>
      <c r="E293" s="4" t="str">
        <f>IF(assessment_report_column!N293=0,"",assessment_report_column!N293)</f>
        <v/>
      </c>
      <c r="F293" s="4" t="str">
        <f>IF(assessment_report_column!O293=0,"",assessment_report_column!O293)</f>
        <v/>
      </c>
      <c r="G293" s="4" t="str">
        <f>IF(assessment_report_column!S293=0,"",assessment_report_column!S293)</f>
        <v/>
      </c>
      <c r="H293" s="4" t="str">
        <f>IF(IFERROR(VLOOKUP(M293,illustrative_procedures!$A$1:$O$1000,11,FALSE),"")=0,"",IFERROR(VLOOKUP(M293,illustrative_procedures!$A$1:$O$1000,11,FALSE),""))</f>
        <v/>
      </c>
      <c r="I293" s="4" t="str">
        <f>IF(IFERROR(VLOOKUP(M293,illustrative_procedures!$A$1:$O$1000,12,FALSE),"")=0,"",IFERROR(VLOOKUP(M293,illustrative_procedures!$A$1:$O$1000,12,FALSE),""))</f>
        <v/>
      </c>
      <c r="J293" s="4" t="str">
        <f>IF(IFERROR(VLOOKUP(M293,illustrative_procedures!$A$1:$O$1000,13,FALSE),"")=0,"",IFERROR(VLOOKUP(M293,illustrative_procedures!$A$1:$O$1000,13,FALSE),""))</f>
        <v/>
      </c>
      <c r="K293" s="4" t="str">
        <f>IF(IFERROR(VLOOKUP(M293,illustrative_procedures!$A$1:$O$1000,14,FALSE),"")=0,"",IFERROR(VLOOKUP(M293,illustrative_procedures!$A$1:$O$1000,14,FALSE),""))</f>
        <v/>
      </c>
      <c r="L293" s="4" t="str">
        <f>IF(IFERROR(VLOOKUP(M293,illustrative_procedures!$A$1:$O$1000,15,FALSE),"")=0,"",IFERROR(VLOOKUP(M293,illustrative_procedures!$A$1:$O$1000,15,FALSE),""))</f>
        <v/>
      </c>
      <c r="M293" s="4" t="str">
        <f t="shared" si="4"/>
        <v/>
      </c>
      <c r="N293" s="4" t="str">
        <f>IF(assessment_report_column!K293=0,"",assessment_report_column!K293)</f>
        <v/>
      </c>
    </row>
    <row r="294" spans="1:14" s="6" customFormat="1" x14ac:dyDescent="0.25">
      <c r="A294" s="4" t="str">
        <f>IF(assessment_report_column!L294=0,"",assessment_report_column!L294)</f>
        <v/>
      </c>
      <c r="B294" s="4" t="str">
        <f>IF(IFERROR(VLOOKUP(N294,'Domain Names'!$A$2:$C$20,2,FALSE),"")=0,"",IFERROR(VLOOKUP(N294,'Domain Names'!$A$2:$C$20,2,FALSE),""))</f>
        <v/>
      </c>
      <c r="C294" s="4" t="str">
        <f>IF(IFERROR(VLOOKUP(N294,'Domain Names'!$A$2:$C$20,3,FALSE),"")=0,"",IFERROR(VLOOKUP(N294,'Domain Names'!$A$2:$C$20,3,FALSE),""))</f>
        <v/>
      </c>
      <c r="D294" s="4" t="str">
        <f>IF(assessment_report_column!P294=0,"",assessment_report_column!P294)</f>
        <v/>
      </c>
      <c r="E294" s="4" t="str">
        <f>IF(assessment_report_column!N294=0,"",assessment_report_column!N294)</f>
        <v/>
      </c>
      <c r="F294" s="4" t="str">
        <f>IF(assessment_report_column!O294=0,"",assessment_report_column!O294)</f>
        <v/>
      </c>
      <c r="G294" s="4" t="str">
        <f>IF(assessment_report_column!S294=0,"",assessment_report_column!S294)</f>
        <v/>
      </c>
      <c r="H294" s="4" t="str">
        <f>IF(IFERROR(VLOOKUP(M294,illustrative_procedures!$A$1:$O$1000,11,FALSE),"")=0,"",IFERROR(VLOOKUP(M294,illustrative_procedures!$A$1:$O$1000,11,FALSE),""))</f>
        <v/>
      </c>
      <c r="I294" s="4" t="str">
        <f>IF(IFERROR(VLOOKUP(M294,illustrative_procedures!$A$1:$O$1000,12,FALSE),"")=0,"",IFERROR(VLOOKUP(M294,illustrative_procedures!$A$1:$O$1000,12,FALSE),""))</f>
        <v/>
      </c>
      <c r="J294" s="4" t="str">
        <f>IF(IFERROR(VLOOKUP(M294,illustrative_procedures!$A$1:$O$1000,13,FALSE),"")=0,"",IFERROR(VLOOKUP(M294,illustrative_procedures!$A$1:$O$1000,13,FALSE),""))</f>
        <v/>
      </c>
      <c r="K294" s="4" t="str">
        <f>IF(IFERROR(VLOOKUP(M294,illustrative_procedures!$A$1:$O$1000,14,FALSE),"")=0,"",IFERROR(VLOOKUP(M294,illustrative_procedures!$A$1:$O$1000,14,FALSE),""))</f>
        <v/>
      </c>
      <c r="L294" s="4" t="str">
        <f>IF(IFERROR(VLOOKUP(M294,illustrative_procedures!$A$1:$O$1000,15,FALSE),"")=0,"",IFERROR(VLOOKUP(M294,illustrative_procedures!$A$1:$O$1000,15,FALSE),""))</f>
        <v/>
      </c>
      <c r="M294" s="4" t="str">
        <f t="shared" si="4"/>
        <v/>
      </c>
      <c r="N294" s="4" t="str">
        <f>IF(assessment_report_column!K294=0,"",assessment_report_column!K294)</f>
        <v/>
      </c>
    </row>
    <row r="295" spans="1:14" s="6" customFormat="1" x14ac:dyDescent="0.25">
      <c r="A295" s="4" t="str">
        <f>IF(assessment_report_column!L295=0,"",assessment_report_column!L295)</f>
        <v/>
      </c>
      <c r="B295" s="4" t="str">
        <f>IF(IFERROR(VLOOKUP(N295,'Domain Names'!$A$2:$C$20,2,FALSE),"")=0,"",IFERROR(VLOOKUP(N295,'Domain Names'!$A$2:$C$20,2,FALSE),""))</f>
        <v/>
      </c>
      <c r="C295" s="4" t="str">
        <f>IF(IFERROR(VLOOKUP(N295,'Domain Names'!$A$2:$C$20,3,FALSE),"")=0,"",IFERROR(VLOOKUP(N295,'Domain Names'!$A$2:$C$20,3,FALSE),""))</f>
        <v/>
      </c>
      <c r="D295" s="4" t="str">
        <f>IF(assessment_report_column!P295=0,"",assessment_report_column!P295)</f>
        <v/>
      </c>
      <c r="E295" s="4" t="str">
        <f>IF(assessment_report_column!N295=0,"",assessment_report_column!N295)</f>
        <v/>
      </c>
      <c r="F295" s="4" t="str">
        <f>IF(assessment_report_column!O295=0,"",assessment_report_column!O295)</f>
        <v/>
      </c>
      <c r="G295" s="4" t="str">
        <f>IF(assessment_report_column!S295=0,"",assessment_report_column!S295)</f>
        <v/>
      </c>
      <c r="H295" s="4" t="str">
        <f>IF(IFERROR(VLOOKUP(M295,illustrative_procedures!$A$1:$O$1000,11,FALSE),"")=0,"",IFERROR(VLOOKUP(M295,illustrative_procedures!$A$1:$O$1000,11,FALSE),""))</f>
        <v/>
      </c>
      <c r="I295" s="4" t="str">
        <f>IF(IFERROR(VLOOKUP(M295,illustrative_procedures!$A$1:$O$1000,12,FALSE),"")=0,"",IFERROR(VLOOKUP(M295,illustrative_procedures!$A$1:$O$1000,12,FALSE),""))</f>
        <v/>
      </c>
      <c r="J295" s="4" t="str">
        <f>IF(IFERROR(VLOOKUP(M295,illustrative_procedures!$A$1:$O$1000,13,FALSE),"")=0,"",IFERROR(VLOOKUP(M295,illustrative_procedures!$A$1:$O$1000,13,FALSE),""))</f>
        <v/>
      </c>
      <c r="K295" s="4" t="str">
        <f>IF(IFERROR(VLOOKUP(M295,illustrative_procedures!$A$1:$O$1000,14,FALSE),"")=0,"",IFERROR(VLOOKUP(M295,illustrative_procedures!$A$1:$O$1000,14,FALSE),""))</f>
        <v/>
      </c>
      <c r="L295" s="4" t="str">
        <f>IF(IFERROR(VLOOKUP(M295,illustrative_procedures!$A$1:$O$1000,15,FALSE),"")=0,"",IFERROR(VLOOKUP(M295,illustrative_procedures!$A$1:$O$1000,15,FALSE),""))</f>
        <v/>
      </c>
      <c r="M295" s="4" t="str">
        <f t="shared" si="4"/>
        <v/>
      </c>
      <c r="N295" s="4" t="str">
        <f>IF(assessment_report_column!K295=0,"",assessment_report_column!K295)</f>
        <v/>
      </c>
    </row>
    <row r="296" spans="1:14" s="6" customFormat="1" x14ac:dyDescent="0.25">
      <c r="A296" s="4" t="str">
        <f>IF(assessment_report_column!L296=0,"",assessment_report_column!L296)</f>
        <v/>
      </c>
      <c r="B296" s="4" t="str">
        <f>IF(IFERROR(VLOOKUP(N296,'Domain Names'!$A$2:$C$20,2,FALSE),"")=0,"",IFERROR(VLOOKUP(N296,'Domain Names'!$A$2:$C$20,2,FALSE),""))</f>
        <v/>
      </c>
      <c r="C296" s="4" t="str">
        <f>IF(IFERROR(VLOOKUP(N296,'Domain Names'!$A$2:$C$20,3,FALSE),"")=0,"",IFERROR(VLOOKUP(N296,'Domain Names'!$A$2:$C$20,3,FALSE),""))</f>
        <v/>
      </c>
      <c r="D296" s="4" t="str">
        <f>IF(assessment_report_column!P296=0,"",assessment_report_column!P296)</f>
        <v/>
      </c>
      <c r="E296" s="4" t="str">
        <f>IF(assessment_report_column!N296=0,"",assessment_report_column!N296)</f>
        <v/>
      </c>
      <c r="F296" s="4" t="str">
        <f>IF(assessment_report_column!O296=0,"",assessment_report_column!O296)</f>
        <v/>
      </c>
      <c r="G296" s="4" t="str">
        <f>IF(assessment_report_column!S296=0,"",assessment_report_column!S296)</f>
        <v/>
      </c>
      <c r="H296" s="4" t="str">
        <f>IF(IFERROR(VLOOKUP(M296,illustrative_procedures!$A$1:$O$1000,11,FALSE),"")=0,"",IFERROR(VLOOKUP(M296,illustrative_procedures!$A$1:$O$1000,11,FALSE),""))</f>
        <v/>
      </c>
      <c r="I296" s="4" t="str">
        <f>IF(IFERROR(VLOOKUP(M296,illustrative_procedures!$A$1:$O$1000,12,FALSE),"")=0,"",IFERROR(VLOOKUP(M296,illustrative_procedures!$A$1:$O$1000,12,FALSE),""))</f>
        <v/>
      </c>
      <c r="J296" s="4" t="str">
        <f>IF(IFERROR(VLOOKUP(M296,illustrative_procedures!$A$1:$O$1000,13,FALSE),"")=0,"",IFERROR(VLOOKUP(M296,illustrative_procedures!$A$1:$O$1000,13,FALSE),""))</f>
        <v/>
      </c>
      <c r="K296" s="4" t="str">
        <f>IF(IFERROR(VLOOKUP(M296,illustrative_procedures!$A$1:$O$1000,14,FALSE),"")=0,"",IFERROR(VLOOKUP(M296,illustrative_procedures!$A$1:$O$1000,14,FALSE),""))</f>
        <v/>
      </c>
      <c r="L296" s="4" t="str">
        <f>IF(IFERROR(VLOOKUP(M296,illustrative_procedures!$A$1:$O$1000,15,FALSE),"")=0,"",IFERROR(VLOOKUP(M296,illustrative_procedures!$A$1:$O$1000,15,FALSE),""))</f>
        <v/>
      </c>
      <c r="M296" s="4" t="str">
        <f t="shared" si="4"/>
        <v/>
      </c>
      <c r="N296" s="4" t="str">
        <f>IF(assessment_report_column!K296=0,"",assessment_report_column!K296)</f>
        <v/>
      </c>
    </row>
    <row r="297" spans="1:14" s="6" customFormat="1" x14ac:dyDescent="0.25">
      <c r="A297" s="4" t="str">
        <f>IF(assessment_report_column!L297=0,"",assessment_report_column!L297)</f>
        <v/>
      </c>
      <c r="B297" s="4" t="str">
        <f>IF(IFERROR(VLOOKUP(N297,'Domain Names'!$A$2:$C$20,2,FALSE),"")=0,"",IFERROR(VLOOKUP(N297,'Domain Names'!$A$2:$C$20,2,FALSE),""))</f>
        <v/>
      </c>
      <c r="C297" s="4" t="str">
        <f>IF(IFERROR(VLOOKUP(N297,'Domain Names'!$A$2:$C$20,3,FALSE),"")=0,"",IFERROR(VLOOKUP(N297,'Domain Names'!$A$2:$C$20,3,FALSE),""))</f>
        <v/>
      </c>
      <c r="D297" s="4" t="str">
        <f>IF(assessment_report_column!P297=0,"",assessment_report_column!P297)</f>
        <v/>
      </c>
      <c r="E297" s="4" t="str">
        <f>IF(assessment_report_column!N297=0,"",assessment_report_column!N297)</f>
        <v/>
      </c>
      <c r="F297" s="4" t="str">
        <f>IF(assessment_report_column!O297=0,"",assessment_report_column!O297)</f>
        <v/>
      </c>
      <c r="G297" s="4" t="str">
        <f>IF(assessment_report_column!S297=0,"",assessment_report_column!S297)</f>
        <v/>
      </c>
      <c r="H297" s="4" t="str">
        <f>IF(IFERROR(VLOOKUP(M297,illustrative_procedures!$A$1:$O$1000,11,FALSE),"")=0,"",IFERROR(VLOOKUP(M297,illustrative_procedures!$A$1:$O$1000,11,FALSE),""))</f>
        <v/>
      </c>
      <c r="I297" s="4" t="str">
        <f>IF(IFERROR(VLOOKUP(M297,illustrative_procedures!$A$1:$O$1000,12,FALSE),"")=0,"",IFERROR(VLOOKUP(M297,illustrative_procedures!$A$1:$O$1000,12,FALSE),""))</f>
        <v/>
      </c>
      <c r="J297" s="4" t="str">
        <f>IF(IFERROR(VLOOKUP(M297,illustrative_procedures!$A$1:$O$1000,13,FALSE),"")=0,"",IFERROR(VLOOKUP(M297,illustrative_procedures!$A$1:$O$1000,13,FALSE),""))</f>
        <v/>
      </c>
      <c r="K297" s="4" t="str">
        <f>IF(IFERROR(VLOOKUP(M297,illustrative_procedures!$A$1:$O$1000,14,FALSE),"")=0,"",IFERROR(VLOOKUP(M297,illustrative_procedures!$A$1:$O$1000,14,FALSE),""))</f>
        <v/>
      </c>
      <c r="L297" s="4" t="str">
        <f>IF(IFERROR(VLOOKUP(M297,illustrative_procedures!$A$1:$O$1000,15,FALSE),"")=0,"",IFERROR(VLOOKUP(M297,illustrative_procedures!$A$1:$O$1000,15,FALSE),""))</f>
        <v/>
      </c>
      <c r="M297" s="4" t="str">
        <f t="shared" si="4"/>
        <v/>
      </c>
      <c r="N297" s="4" t="str">
        <f>IF(assessment_report_column!K297=0,"",assessment_report_column!K297)</f>
        <v/>
      </c>
    </row>
    <row r="298" spans="1:14" s="6" customFormat="1" x14ac:dyDescent="0.25">
      <c r="A298" s="4" t="str">
        <f>IF(assessment_report_column!L298=0,"",assessment_report_column!L298)</f>
        <v/>
      </c>
      <c r="B298" s="4" t="str">
        <f>IF(IFERROR(VLOOKUP(N298,'Domain Names'!$A$2:$C$20,2,FALSE),"")=0,"",IFERROR(VLOOKUP(N298,'Domain Names'!$A$2:$C$20,2,FALSE),""))</f>
        <v/>
      </c>
      <c r="C298" s="4" t="str">
        <f>IF(IFERROR(VLOOKUP(N298,'Domain Names'!$A$2:$C$20,3,FALSE),"")=0,"",IFERROR(VLOOKUP(N298,'Domain Names'!$A$2:$C$20,3,FALSE),""))</f>
        <v/>
      </c>
      <c r="D298" s="4" t="str">
        <f>IF(assessment_report_column!P298=0,"",assessment_report_column!P298)</f>
        <v/>
      </c>
      <c r="E298" s="4" t="str">
        <f>IF(assessment_report_column!N298=0,"",assessment_report_column!N298)</f>
        <v/>
      </c>
      <c r="F298" s="4" t="str">
        <f>IF(assessment_report_column!O298=0,"",assessment_report_column!O298)</f>
        <v/>
      </c>
      <c r="G298" s="4" t="str">
        <f>IF(assessment_report_column!S298=0,"",assessment_report_column!S298)</f>
        <v/>
      </c>
      <c r="H298" s="4" t="str">
        <f>IF(IFERROR(VLOOKUP(M298,illustrative_procedures!$A$1:$O$1000,11,FALSE),"")=0,"",IFERROR(VLOOKUP(M298,illustrative_procedures!$A$1:$O$1000,11,FALSE),""))</f>
        <v/>
      </c>
      <c r="I298" s="4" t="str">
        <f>IF(IFERROR(VLOOKUP(M298,illustrative_procedures!$A$1:$O$1000,12,FALSE),"")=0,"",IFERROR(VLOOKUP(M298,illustrative_procedures!$A$1:$O$1000,12,FALSE),""))</f>
        <v/>
      </c>
      <c r="J298" s="4" t="str">
        <f>IF(IFERROR(VLOOKUP(M298,illustrative_procedures!$A$1:$O$1000,13,FALSE),"")=0,"",IFERROR(VLOOKUP(M298,illustrative_procedures!$A$1:$O$1000,13,FALSE),""))</f>
        <v/>
      </c>
      <c r="K298" s="4" t="str">
        <f>IF(IFERROR(VLOOKUP(M298,illustrative_procedures!$A$1:$O$1000,14,FALSE),"")=0,"",IFERROR(VLOOKUP(M298,illustrative_procedures!$A$1:$O$1000,14,FALSE),""))</f>
        <v/>
      </c>
      <c r="L298" s="4" t="str">
        <f>IF(IFERROR(VLOOKUP(M298,illustrative_procedures!$A$1:$O$1000,15,FALSE),"")=0,"",IFERROR(VLOOKUP(M298,illustrative_procedures!$A$1:$O$1000,15,FALSE),""))</f>
        <v/>
      </c>
      <c r="M298" s="4" t="str">
        <f t="shared" si="4"/>
        <v/>
      </c>
      <c r="N298" s="4" t="str">
        <f>IF(assessment_report_column!K298=0,"",assessment_report_column!K298)</f>
        <v/>
      </c>
    </row>
    <row r="299" spans="1:14" s="6" customFormat="1" x14ac:dyDescent="0.25">
      <c r="A299" s="4" t="str">
        <f>IF(assessment_report_column!L299=0,"",assessment_report_column!L299)</f>
        <v/>
      </c>
      <c r="B299" s="4" t="str">
        <f>IF(IFERROR(VLOOKUP(N299,'Domain Names'!$A$2:$C$20,2,FALSE),"")=0,"",IFERROR(VLOOKUP(N299,'Domain Names'!$A$2:$C$20,2,FALSE),""))</f>
        <v/>
      </c>
      <c r="C299" s="4" t="str">
        <f>IF(IFERROR(VLOOKUP(N299,'Domain Names'!$A$2:$C$20,3,FALSE),"")=0,"",IFERROR(VLOOKUP(N299,'Domain Names'!$A$2:$C$20,3,FALSE),""))</f>
        <v/>
      </c>
      <c r="D299" s="4" t="str">
        <f>IF(assessment_report_column!P299=0,"",assessment_report_column!P299)</f>
        <v/>
      </c>
      <c r="E299" s="4" t="str">
        <f>IF(assessment_report_column!N299=0,"",assessment_report_column!N299)</f>
        <v/>
      </c>
      <c r="F299" s="4" t="str">
        <f>IF(assessment_report_column!O299=0,"",assessment_report_column!O299)</f>
        <v/>
      </c>
      <c r="G299" s="4" t="str">
        <f>IF(assessment_report_column!S299=0,"",assessment_report_column!S299)</f>
        <v/>
      </c>
      <c r="H299" s="4" t="str">
        <f>IF(IFERROR(VLOOKUP(M299,illustrative_procedures!$A$1:$O$1000,11,FALSE),"")=0,"",IFERROR(VLOOKUP(M299,illustrative_procedures!$A$1:$O$1000,11,FALSE),""))</f>
        <v/>
      </c>
      <c r="I299" s="4" t="str">
        <f>IF(IFERROR(VLOOKUP(M299,illustrative_procedures!$A$1:$O$1000,12,FALSE),"")=0,"",IFERROR(VLOOKUP(M299,illustrative_procedures!$A$1:$O$1000,12,FALSE),""))</f>
        <v/>
      </c>
      <c r="J299" s="4" t="str">
        <f>IF(IFERROR(VLOOKUP(M299,illustrative_procedures!$A$1:$O$1000,13,FALSE),"")=0,"",IFERROR(VLOOKUP(M299,illustrative_procedures!$A$1:$O$1000,13,FALSE),""))</f>
        <v/>
      </c>
      <c r="K299" s="4" t="str">
        <f>IF(IFERROR(VLOOKUP(M299,illustrative_procedures!$A$1:$O$1000,14,FALSE),"")=0,"",IFERROR(VLOOKUP(M299,illustrative_procedures!$A$1:$O$1000,14,FALSE),""))</f>
        <v/>
      </c>
      <c r="L299" s="4" t="str">
        <f>IF(IFERROR(VLOOKUP(M299,illustrative_procedures!$A$1:$O$1000,15,FALSE),"")=0,"",IFERROR(VLOOKUP(M299,illustrative_procedures!$A$1:$O$1000,15,FALSE),""))</f>
        <v/>
      </c>
      <c r="M299" s="4" t="str">
        <f t="shared" si="4"/>
        <v/>
      </c>
      <c r="N299" s="4" t="str">
        <f>IF(assessment_report_column!K299=0,"",assessment_report_column!K299)</f>
        <v/>
      </c>
    </row>
    <row r="300" spans="1:14" s="6" customFormat="1" x14ac:dyDescent="0.25">
      <c r="A300" s="4" t="str">
        <f>IF(assessment_report_column!L300=0,"",assessment_report_column!L300)</f>
        <v/>
      </c>
      <c r="B300" s="4" t="str">
        <f>IF(IFERROR(VLOOKUP(N300,'Domain Names'!$A$2:$C$20,2,FALSE),"")=0,"",IFERROR(VLOOKUP(N300,'Domain Names'!$A$2:$C$20,2,FALSE),""))</f>
        <v/>
      </c>
      <c r="C300" s="4" t="str">
        <f>IF(IFERROR(VLOOKUP(N300,'Domain Names'!$A$2:$C$20,3,FALSE),"")=0,"",IFERROR(VLOOKUP(N300,'Domain Names'!$A$2:$C$20,3,FALSE),""))</f>
        <v/>
      </c>
      <c r="D300" s="4" t="str">
        <f>IF(assessment_report_column!P300=0,"",assessment_report_column!P300)</f>
        <v/>
      </c>
      <c r="E300" s="4" t="str">
        <f>IF(assessment_report_column!N300=0,"",assessment_report_column!N300)</f>
        <v/>
      </c>
      <c r="F300" s="4" t="str">
        <f>IF(assessment_report_column!O300=0,"",assessment_report_column!O300)</f>
        <v/>
      </c>
      <c r="G300" s="4" t="str">
        <f>IF(assessment_report_column!S300=0,"",assessment_report_column!S300)</f>
        <v/>
      </c>
      <c r="H300" s="4" t="str">
        <f>IF(IFERROR(VLOOKUP(M300,illustrative_procedures!$A$1:$O$1000,11,FALSE),"")=0,"",IFERROR(VLOOKUP(M300,illustrative_procedures!$A$1:$O$1000,11,FALSE),""))</f>
        <v/>
      </c>
      <c r="I300" s="4" t="str">
        <f>IF(IFERROR(VLOOKUP(M300,illustrative_procedures!$A$1:$O$1000,12,FALSE),"")=0,"",IFERROR(VLOOKUP(M300,illustrative_procedures!$A$1:$O$1000,12,FALSE),""))</f>
        <v/>
      </c>
      <c r="J300" s="4" t="str">
        <f>IF(IFERROR(VLOOKUP(M300,illustrative_procedures!$A$1:$O$1000,13,FALSE),"")=0,"",IFERROR(VLOOKUP(M300,illustrative_procedures!$A$1:$O$1000,13,FALSE),""))</f>
        <v/>
      </c>
      <c r="K300" s="4" t="str">
        <f>IF(IFERROR(VLOOKUP(M300,illustrative_procedures!$A$1:$O$1000,14,FALSE),"")=0,"",IFERROR(VLOOKUP(M300,illustrative_procedures!$A$1:$O$1000,14,FALSE),""))</f>
        <v/>
      </c>
      <c r="L300" s="4" t="str">
        <f>IF(IFERROR(VLOOKUP(M300,illustrative_procedures!$A$1:$O$1000,15,FALSE),"")=0,"",IFERROR(VLOOKUP(M300,illustrative_procedures!$A$1:$O$1000,15,FALSE),""))</f>
        <v/>
      </c>
      <c r="M300" s="4" t="str">
        <f t="shared" si="4"/>
        <v/>
      </c>
      <c r="N300" s="4" t="str">
        <f>IF(assessment_report_column!K300=0,"",assessment_report_column!K300)</f>
        <v/>
      </c>
    </row>
    <row r="301" spans="1:14" s="6" customFormat="1" x14ac:dyDescent="0.25">
      <c r="A301" s="4" t="str">
        <f>IF(assessment_report_column!L301=0,"",assessment_report_column!L301)</f>
        <v/>
      </c>
      <c r="B301" s="4" t="str">
        <f>IF(IFERROR(VLOOKUP(N301,'Domain Names'!$A$2:$C$20,2,FALSE),"")=0,"",IFERROR(VLOOKUP(N301,'Domain Names'!$A$2:$C$20,2,FALSE),""))</f>
        <v/>
      </c>
      <c r="C301" s="4" t="str">
        <f>IF(IFERROR(VLOOKUP(N301,'Domain Names'!$A$2:$C$20,3,FALSE),"")=0,"",IFERROR(VLOOKUP(N301,'Domain Names'!$A$2:$C$20,3,FALSE),""))</f>
        <v/>
      </c>
      <c r="D301" s="4" t="str">
        <f>IF(assessment_report_column!P301=0,"",assessment_report_column!P301)</f>
        <v/>
      </c>
      <c r="E301" s="4" t="str">
        <f>IF(assessment_report_column!N301=0,"",assessment_report_column!N301)</f>
        <v/>
      </c>
      <c r="F301" s="4" t="str">
        <f>IF(assessment_report_column!O301=0,"",assessment_report_column!O301)</f>
        <v/>
      </c>
      <c r="G301" s="4" t="str">
        <f>IF(assessment_report_column!S301=0,"",assessment_report_column!S301)</f>
        <v/>
      </c>
      <c r="H301" s="4" t="str">
        <f>IF(IFERROR(VLOOKUP(M301,illustrative_procedures!$A$1:$O$1000,11,FALSE),"")=0,"",IFERROR(VLOOKUP(M301,illustrative_procedures!$A$1:$O$1000,11,FALSE),""))</f>
        <v/>
      </c>
      <c r="I301" s="4" t="str">
        <f>IF(IFERROR(VLOOKUP(M301,illustrative_procedures!$A$1:$O$1000,12,FALSE),"")=0,"",IFERROR(VLOOKUP(M301,illustrative_procedures!$A$1:$O$1000,12,FALSE),""))</f>
        <v/>
      </c>
      <c r="J301" s="4" t="str">
        <f>IF(IFERROR(VLOOKUP(M301,illustrative_procedures!$A$1:$O$1000,13,FALSE),"")=0,"",IFERROR(VLOOKUP(M301,illustrative_procedures!$A$1:$O$1000,13,FALSE),""))</f>
        <v/>
      </c>
      <c r="K301" s="4" t="str">
        <f>IF(IFERROR(VLOOKUP(M301,illustrative_procedures!$A$1:$O$1000,14,FALSE),"")=0,"",IFERROR(VLOOKUP(M301,illustrative_procedures!$A$1:$O$1000,14,FALSE),""))</f>
        <v/>
      </c>
      <c r="L301" s="4" t="str">
        <f>IF(IFERROR(VLOOKUP(M301,illustrative_procedures!$A$1:$O$1000,15,FALSE),"")=0,"",IFERROR(VLOOKUP(M301,illustrative_procedures!$A$1:$O$1000,15,FALSE),""))</f>
        <v/>
      </c>
      <c r="M301" s="4" t="str">
        <f t="shared" si="4"/>
        <v/>
      </c>
      <c r="N301" s="4" t="str">
        <f>IF(assessment_report_column!K301=0,"",assessment_report_column!K301)</f>
        <v/>
      </c>
    </row>
    <row r="302" spans="1:14" s="6" customFormat="1" x14ac:dyDescent="0.25">
      <c r="A302" s="4" t="str">
        <f>IF(assessment_report_column!L302=0,"",assessment_report_column!L302)</f>
        <v/>
      </c>
      <c r="B302" s="4" t="str">
        <f>IF(IFERROR(VLOOKUP(N302,'Domain Names'!$A$2:$C$20,2,FALSE),"")=0,"",IFERROR(VLOOKUP(N302,'Domain Names'!$A$2:$C$20,2,FALSE),""))</f>
        <v/>
      </c>
      <c r="C302" s="4" t="str">
        <f>IF(IFERROR(VLOOKUP(N302,'Domain Names'!$A$2:$C$20,3,FALSE),"")=0,"",IFERROR(VLOOKUP(N302,'Domain Names'!$A$2:$C$20,3,FALSE),""))</f>
        <v/>
      </c>
      <c r="D302" s="4" t="str">
        <f>IF(assessment_report_column!P302=0,"",assessment_report_column!P302)</f>
        <v/>
      </c>
      <c r="E302" s="4" t="str">
        <f>IF(assessment_report_column!N302=0,"",assessment_report_column!N302)</f>
        <v/>
      </c>
      <c r="F302" s="4" t="str">
        <f>IF(assessment_report_column!O302=0,"",assessment_report_column!O302)</f>
        <v/>
      </c>
      <c r="G302" s="4" t="str">
        <f>IF(assessment_report_column!S302=0,"",assessment_report_column!S302)</f>
        <v/>
      </c>
      <c r="H302" s="4" t="str">
        <f>IF(IFERROR(VLOOKUP(M302,illustrative_procedures!$A$1:$O$1000,11,FALSE),"")=0,"",IFERROR(VLOOKUP(M302,illustrative_procedures!$A$1:$O$1000,11,FALSE),""))</f>
        <v/>
      </c>
      <c r="I302" s="4" t="str">
        <f>IF(IFERROR(VLOOKUP(M302,illustrative_procedures!$A$1:$O$1000,12,FALSE),"")=0,"",IFERROR(VLOOKUP(M302,illustrative_procedures!$A$1:$O$1000,12,FALSE),""))</f>
        <v/>
      </c>
      <c r="J302" s="4" t="str">
        <f>IF(IFERROR(VLOOKUP(M302,illustrative_procedures!$A$1:$O$1000,13,FALSE),"")=0,"",IFERROR(VLOOKUP(M302,illustrative_procedures!$A$1:$O$1000,13,FALSE),""))</f>
        <v/>
      </c>
      <c r="K302" s="4" t="str">
        <f>IF(IFERROR(VLOOKUP(M302,illustrative_procedures!$A$1:$O$1000,14,FALSE),"")=0,"",IFERROR(VLOOKUP(M302,illustrative_procedures!$A$1:$O$1000,14,FALSE),""))</f>
        <v/>
      </c>
      <c r="L302" s="4" t="str">
        <f>IF(IFERROR(VLOOKUP(M302,illustrative_procedures!$A$1:$O$1000,15,FALSE),"")=0,"",IFERROR(VLOOKUP(M302,illustrative_procedures!$A$1:$O$1000,15,FALSE),""))</f>
        <v/>
      </c>
      <c r="M302" s="4" t="str">
        <f t="shared" si="4"/>
        <v/>
      </c>
      <c r="N302" s="4" t="str">
        <f>IF(assessment_report_column!K302=0,"",assessment_report_column!K302)</f>
        <v/>
      </c>
    </row>
    <row r="303" spans="1:14" s="6" customFormat="1" x14ac:dyDescent="0.25">
      <c r="A303" s="4" t="str">
        <f>IF(assessment_report_column!L303=0,"",assessment_report_column!L303)</f>
        <v/>
      </c>
      <c r="B303" s="4" t="str">
        <f>IF(IFERROR(VLOOKUP(N303,'Domain Names'!$A$2:$C$20,2,FALSE),"")=0,"",IFERROR(VLOOKUP(N303,'Domain Names'!$A$2:$C$20,2,FALSE),""))</f>
        <v/>
      </c>
      <c r="C303" s="4" t="str">
        <f>IF(IFERROR(VLOOKUP(N303,'Domain Names'!$A$2:$C$20,3,FALSE),"")=0,"",IFERROR(VLOOKUP(N303,'Domain Names'!$A$2:$C$20,3,FALSE),""))</f>
        <v/>
      </c>
      <c r="D303" s="4" t="str">
        <f>IF(assessment_report_column!P303=0,"",assessment_report_column!P303)</f>
        <v/>
      </c>
      <c r="E303" s="4" t="str">
        <f>IF(assessment_report_column!N303=0,"",assessment_report_column!N303)</f>
        <v/>
      </c>
      <c r="F303" s="4" t="str">
        <f>IF(assessment_report_column!O303=0,"",assessment_report_column!O303)</f>
        <v/>
      </c>
      <c r="G303" s="4" t="str">
        <f>IF(assessment_report_column!S303=0,"",assessment_report_column!S303)</f>
        <v/>
      </c>
      <c r="H303" s="4" t="str">
        <f>IF(IFERROR(VLOOKUP(M303,illustrative_procedures!$A$1:$O$1000,11,FALSE),"")=0,"",IFERROR(VLOOKUP(M303,illustrative_procedures!$A$1:$O$1000,11,FALSE),""))</f>
        <v/>
      </c>
      <c r="I303" s="4" t="str">
        <f>IF(IFERROR(VLOOKUP(M303,illustrative_procedures!$A$1:$O$1000,12,FALSE),"")=0,"",IFERROR(VLOOKUP(M303,illustrative_procedures!$A$1:$O$1000,12,FALSE),""))</f>
        <v/>
      </c>
      <c r="J303" s="4" t="str">
        <f>IF(IFERROR(VLOOKUP(M303,illustrative_procedures!$A$1:$O$1000,13,FALSE),"")=0,"",IFERROR(VLOOKUP(M303,illustrative_procedures!$A$1:$O$1000,13,FALSE),""))</f>
        <v/>
      </c>
      <c r="K303" s="4" t="str">
        <f>IF(IFERROR(VLOOKUP(M303,illustrative_procedures!$A$1:$O$1000,14,FALSE),"")=0,"",IFERROR(VLOOKUP(M303,illustrative_procedures!$A$1:$O$1000,14,FALSE),""))</f>
        <v/>
      </c>
      <c r="L303" s="4" t="str">
        <f>IF(IFERROR(VLOOKUP(M303,illustrative_procedures!$A$1:$O$1000,15,FALSE),"")=0,"",IFERROR(VLOOKUP(M303,illustrative_procedures!$A$1:$O$1000,15,FALSE),""))</f>
        <v/>
      </c>
      <c r="M303" s="4" t="str">
        <f t="shared" si="4"/>
        <v/>
      </c>
      <c r="N303" s="4" t="str">
        <f>IF(assessment_report_column!K303=0,"",assessment_report_column!K303)</f>
        <v/>
      </c>
    </row>
    <row r="304" spans="1:14" s="6" customFormat="1" x14ac:dyDescent="0.25">
      <c r="A304" s="4" t="str">
        <f>IF(assessment_report_column!L304=0,"",assessment_report_column!L304)</f>
        <v/>
      </c>
      <c r="B304" s="4" t="str">
        <f>IF(IFERROR(VLOOKUP(N304,'Domain Names'!$A$2:$C$20,2,FALSE),"")=0,"",IFERROR(VLOOKUP(N304,'Domain Names'!$A$2:$C$20,2,FALSE),""))</f>
        <v/>
      </c>
      <c r="C304" s="4" t="str">
        <f>IF(IFERROR(VLOOKUP(N304,'Domain Names'!$A$2:$C$20,3,FALSE),"")=0,"",IFERROR(VLOOKUP(N304,'Domain Names'!$A$2:$C$20,3,FALSE),""))</f>
        <v/>
      </c>
      <c r="D304" s="4" t="str">
        <f>IF(assessment_report_column!P304=0,"",assessment_report_column!P304)</f>
        <v/>
      </c>
      <c r="E304" s="4" t="str">
        <f>IF(assessment_report_column!N304=0,"",assessment_report_column!N304)</f>
        <v/>
      </c>
      <c r="F304" s="4" t="str">
        <f>IF(assessment_report_column!O304=0,"",assessment_report_column!O304)</f>
        <v/>
      </c>
      <c r="G304" s="4" t="str">
        <f>IF(assessment_report_column!S304=0,"",assessment_report_column!S304)</f>
        <v/>
      </c>
      <c r="H304" s="4" t="str">
        <f>IF(IFERROR(VLOOKUP(M304,illustrative_procedures!$A$1:$O$1000,11,FALSE),"")=0,"",IFERROR(VLOOKUP(M304,illustrative_procedures!$A$1:$O$1000,11,FALSE),""))</f>
        <v/>
      </c>
      <c r="I304" s="4" t="str">
        <f>IF(IFERROR(VLOOKUP(M304,illustrative_procedures!$A$1:$O$1000,12,FALSE),"")=0,"",IFERROR(VLOOKUP(M304,illustrative_procedures!$A$1:$O$1000,12,FALSE),""))</f>
        <v/>
      </c>
      <c r="J304" s="4" t="str">
        <f>IF(IFERROR(VLOOKUP(M304,illustrative_procedures!$A$1:$O$1000,13,FALSE),"")=0,"",IFERROR(VLOOKUP(M304,illustrative_procedures!$A$1:$O$1000,13,FALSE),""))</f>
        <v/>
      </c>
      <c r="K304" s="4" t="str">
        <f>IF(IFERROR(VLOOKUP(M304,illustrative_procedures!$A$1:$O$1000,14,FALSE),"")=0,"",IFERROR(VLOOKUP(M304,illustrative_procedures!$A$1:$O$1000,14,FALSE),""))</f>
        <v/>
      </c>
      <c r="L304" s="4" t="str">
        <f>IF(IFERROR(VLOOKUP(M304,illustrative_procedures!$A$1:$O$1000,15,FALSE),"")=0,"",IFERROR(VLOOKUP(M304,illustrative_procedures!$A$1:$O$1000,15,FALSE),""))</f>
        <v/>
      </c>
      <c r="M304" s="4" t="str">
        <f t="shared" si="4"/>
        <v/>
      </c>
      <c r="N304" s="4" t="str">
        <f>IF(assessment_report_column!K304=0,"",assessment_report_column!K304)</f>
        <v/>
      </c>
    </row>
    <row r="305" spans="1:14" s="6" customFormat="1" x14ac:dyDescent="0.25">
      <c r="A305" s="4" t="str">
        <f>IF(assessment_report_column!L305=0,"",assessment_report_column!L305)</f>
        <v/>
      </c>
      <c r="B305" s="4" t="str">
        <f>IF(IFERROR(VLOOKUP(N305,'Domain Names'!$A$2:$C$20,2,FALSE),"")=0,"",IFERROR(VLOOKUP(N305,'Domain Names'!$A$2:$C$20,2,FALSE),""))</f>
        <v/>
      </c>
      <c r="C305" s="4" t="str">
        <f>IF(IFERROR(VLOOKUP(N305,'Domain Names'!$A$2:$C$20,3,FALSE),"")=0,"",IFERROR(VLOOKUP(N305,'Domain Names'!$A$2:$C$20,3,FALSE),""))</f>
        <v/>
      </c>
      <c r="D305" s="4" t="str">
        <f>IF(assessment_report_column!P305=0,"",assessment_report_column!P305)</f>
        <v/>
      </c>
      <c r="E305" s="4" t="str">
        <f>IF(assessment_report_column!N305=0,"",assessment_report_column!N305)</f>
        <v/>
      </c>
      <c r="F305" s="4" t="str">
        <f>IF(assessment_report_column!O305=0,"",assessment_report_column!O305)</f>
        <v/>
      </c>
      <c r="G305" s="4" t="str">
        <f>IF(assessment_report_column!S305=0,"",assessment_report_column!S305)</f>
        <v/>
      </c>
      <c r="H305" s="4" t="str">
        <f>IF(IFERROR(VLOOKUP(M305,illustrative_procedures!$A$1:$O$1000,11,FALSE),"")=0,"",IFERROR(VLOOKUP(M305,illustrative_procedures!$A$1:$O$1000,11,FALSE),""))</f>
        <v/>
      </c>
      <c r="I305" s="4" t="str">
        <f>IF(IFERROR(VLOOKUP(M305,illustrative_procedures!$A$1:$O$1000,12,FALSE),"")=0,"",IFERROR(VLOOKUP(M305,illustrative_procedures!$A$1:$O$1000,12,FALSE),""))</f>
        <v/>
      </c>
      <c r="J305" s="4" t="str">
        <f>IF(IFERROR(VLOOKUP(M305,illustrative_procedures!$A$1:$O$1000,13,FALSE),"")=0,"",IFERROR(VLOOKUP(M305,illustrative_procedures!$A$1:$O$1000,13,FALSE),""))</f>
        <v/>
      </c>
      <c r="K305" s="4" t="str">
        <f>IF(IFERROR(VLOOKUP(M305,illustrative_procedures!$A$1:$O$1000,14,FALSE),"")=0,"",IFERROR(VLOOKUP(M305,illustrative_procedures!$A$1:$O$1000,14,FALSE),""))</f>
        <v/>
      </c>
      <c r="L305" s="4" t="str">
        <f>IF(IFERROR(VLOOKUP(M305,illustrative_procedures!$A$1:$O$1000,15,FALSE),"")=0,"",IFERROR(VLOOKUP(M305,illustrative_procedures!$A$1:$O$1000,15,FALSE),""))</f>
        <v/>
      </c>
      <c r="M305" s="4" t="str">
        <f t="shared" si="4"/>
        <v/>
      </c>
      <c r="N305" s="4" t="str">
        <f>IF(assessment_report_column!K305=0,"",assessment_report_column!K305)</f>
        <v/>
      </c>
    </row>
    <row r="306" spans="1:14" s="6" customFormat="1" x14ac:dyDescent="0.25">
      <c r="A306" s="4" t="str">
        <f>IF(assessment_report_column!L306=0,"",assessment_report_column!L306)</f>
        <v/>
      </c>
      <c r="B306" s="4" t="str">
        <f>IF(IFERROR(VLOOKUP(N306,'Domain Names'!$A$2:$C$20,2,FALSE),"")=0,"",IFERROR(VLOOKUP(N306,'Domain Names'!$A$2:$C$20,2,FALSE),""))</f>
        <v/>
      </c>
      <c r="C306" s="4" t="str">
        <f>IF(IFERROR(VLOOKUP(N306,'Domain Names'!$A$2:$C$20,3,FALSE),"")=0,"",IFERROR(VLOOKUP(N306,'Domain Names'!$A$2:$C$20,3,FALSE),""))</f>
        <v/>
      </c>
      <c r="D306" s="4" t="str">
        <f>IF(assessment_report_column!P306=0,"",assessment_report_column!P306)</f>
        <v/>
      </c>
      <c r="E306" s="4" t="str">
        <f>IF(assessment_report_column!N306=0,"",assessment_report_column!N306)</f>
        <v/>
      </c>
      <c r="F306" s="4" t="str">
        <f>IF(assessment_report_column!O306=0,"",assessment_report_column!O306)</f>
        <v/>
      </c>
      <c r="G306" s="4" t="str">
        <f>IF(assessment_report_column!S306=0,"",assessment_report_column!S306)</f>
        <v/>
      </c>
      <c r="H306" s="4" t="str">
        <f>IF(IFERROR(VLOOKUP(M306,illustrative_procedures!$A$1:$O$1000,11,FALSE),"")=0,"",IFERROR(VLOOKUP(M306,illustrative_procedures!$A$1:$O$1000,11,FALSE),""))</f>
        <v/>
      </c>
      <c r="I306" s="4" t="str">
        <f>IF(IFERROR(VLOOKUP(M306,illustrative_procedures!$A$1:$O$1000,12,FALSE),"")=0,"",IFERROR(VLOOKUP(M306,illustrative_procedures!$A$1:$O$1000,12,FALSE),""))</f>
        <v/>
      </c>
      <c r="J306" s="4" t="str">
        <f>IF(IFERROR(VLOOKUP(M306,illustrative_procedures!$A$1:$O$1000,13,FALSE),"")=0,"",IFERROR(VLOOKUP(M306,illustrative_procedures!$A$1:$O$1000,13,FALSE),""))</f>
        <v/>
      </c>
      <c r="K306" s="4" t="str">
        <f>IF(IFERROR(VLOOKUP(M306,illustrative_procedures!$A$1:$O$1000,14,FALSE),"")=0,"",IFERROR(VLOOKUP(M306,illustrative_procedures!$A$1:$O$1000,14,FALSE),""))</f>
        <v/>
      </c>
      <c r="L306" s="4" t="str">
        <f>IF(IFERROR(VLOOKUP(M306,illustrative_procedures!$A$1:$O$1000,15,FALSE),"")=0,"",IFERROR(VLOOKUP(M306,illustrative_procedures!$A$1:$O$1000,15,FALSE),""))</f>
        <v/>
      </c>
      <c r="M306" s="4" t="str">
        <f t="shared" si="4"/>
        <v/>
      </c>
      <c r="N306" s="4" t="str">
        <f>IF(assessment_report_column!K306=0,"",assessment_report_column!K306)</f>
        <v/>
      </c>
    </row>
    <row r="307" spans="1:14" s="6" customFormat="1" x14ac:dyDescent="0.25">
      <c r="A307" s="4" t="str">
        <f>IF(assessment_report_column!L307=0,"",assessment_report_column!L307)</f>
        <v/>
      </c>
      <c r="B307" s="4" t="str">
        <f>IF(IFERROR(VLOOKUP(N307,'Domain Names'!$A$2:$C$20,2,FALSE),"")=0,"",IFERROR(VLOOKUP(N307,'Domain Names'!$A$2:$C$20,2,FALSE),""))</f>
        <v/>
      </c>
      <c r="C307" s="4" t="str">
        <f>IF(IFERROR(VLOOKUP(N307,'Domain Names'!$A$2:$C$20,3,FALSE),"")=0,"",IFERROR(VLOOKUP(N307,'Domain Names'!$A$2:$C$20,3,FALSE),""))</f>
        <v/>
      </c>
      <c r="D307" s="4" t="str">
        <f>IF(assessment_report_column!P307=0,"",assessment_report_column!P307)</f>
        <v/>
      </c>
      <c r="E307" s="4" t="str">
        <f>IF(assessment_report_column!N307=0,"",assessment_report_column!N307)</f>
        <v/>
      </c>
      <c r="F307" s="4" t="str">
        <f>IF(assessment_report_column!O307=0,"",assessment_report_column!O307)</f>
        <v/>
      </c>
      <c r="G307" s="4" t="str">
        <f>IF(assessment_report_column!S307=0,"",assessment_report_column!S307)</f>
        <v/>
      </c>
      <c r="H307" s="4" t="str">
        <f>IF(IFERROR(VLOOKUP(M307,illustrative_procedures!$A$1:$O$1000,11,FALSE),"")=0,"",IFERROR(VLOOKUP(M307,illustrative_procedures!$A$1:$O$1000,11,FALSE),""))</f>
        <v/>
      </c>
      <c r="I307" s="4" t="str">
        <f>IF(IFERROR(VLOOKUP(M307,illustrative_procedures!$A$1:$O$1000,12,FALSE),"")=0,"",IFERROR(VLOOKUP(M307,illustrative_procedures!$A$1:$O$1000,12,FALSE),""))</f>
        <v/>
      </c>
      <c r="J307" s="4" t="str">
        <f>IF(IFERROR(VLOOKUP(M307,illustrative_procedures!$A$1:$O$1000,13,FALSE),"")=0,"",IFERROR(VLOOKUP(M307,illustrative_procedures!$A$1:$O$1000,13,FALSE),""))</f>
        <v/>
      </c>
      <c r="K307" s="4" t="str">
        <f>IF(IFERROR(VLOOKUP(M307,illustrative_procedures!$A$1:$O$1000,14,FALSE),"")=0,"",IFERROR(VLOOKUP(M307,illustrative_procedures!$A$1:$O$1000,14,FALSE),""))</f>
        <v/>
      </c>
      <c r="L307" s="4" t="str">
        <f>IF(IFERROR(VLOOKUP(M307,illustrative_procedures!$A$1:$O$1000,15,FALSE),"")=0,"",IFERROR(VLOOKUP(M307,illustrative_procedures!$A$1:$O$1000,15,FALSE),""))</f>
        <v/>
      </c>
      <c r="M307" s="4" t="str">
        <f t="shared" si="4"/>
        <v/>
      </c>
      <c r="N307" s="4" t="str">
        <f>IF(assessment_report_column!K307=0,"",assessment_report_column!K307)</f>
        <v/>
      </c>
    </row>
    <row r="308" spans="1:14" s="6" customFormat="1" x14ac:dyDescent="0.25">
      <c r="A308" s="4" t="str">
        <f>IF(assessment_report_column!L308=0,"",assessment_report_column!L308)</f>
        <v/>
      </c>
      <c r="B308" s="4" t="str">
        <f>IF(IFERROR(VLOOKUP(N308,'Domain Names'!$A$2:$C$20,2,FALSE),"")=0,"",IFERROR(VLOOKUP(N308,'Domain Names'!$A$2:$C$20,2,FALSE),""))</f>
        <v/>
      </c>
      <c r="C308" s="4" t="str">
        <f>IF(IFERROR(VLOOKUP(N308,'Domain Names'!$A$2:$C$20,3,FALSE),"")=0,"",IFERROR(VLOOKUP(N308,'Domain Names'!$A$2:$C$20,3,FALSE),""))</f>
        <v/>
      </c>
      <c r="D308" s="4" t="str">
        <f>IF(assessment_report_column!P308=0,"",assessment_report_column!P308)</f>
        <v/>
      </c>
      <c r="E308" s="4" t="str">
        <f>IF(assessment_report_column!N308=0,"",assessment_report_column!N308)</f>
        <v/>
      </c>
      <c r="F308" s="4" t="str">
        <f>IF(assessment_report_column!O308=0,"",assessment_report_column!O308)</f>
        <v/>
      </c>
      <c r="G308" s="4" t="str">
        <f>IF(assessment_report_column!S308=0,"",assessment_report_column!S308)</f>
        <v/>
      </c>
      <c r="H308" s="4" t="str">
        <f>IF(IFERROR(VLOOKUP(M308,illustrative_procedures!$A$1:$O$1000,11,FALSE),"")=0,"",IFERROR(VLOOKUP(M308,illustrative_procedures!$A$1:$O$1000,11,FALSE),""))</f>
        <v/>
      </c>
      <c r="I308" s="4" t="str">
        <f>IF(IFERROR(VLOOKUP(M308,illustrative_procedures!$A$1:$O$1000,12,FALSE),"")=0,"",IFERROR(VLOOKUP(M308,illustrative_procedures!$A$1:$O$1000,12,FALSE),""))</f>
        <v/>
      </c>
      <c r="J308" s="4" t="str">
        <f>IF(IFERROR(VLOOKUP(M308,illustrative_procedures!$A$1:$O$1000,13,FALSE),"")=0,"",IFERROR(VLOOKUP(M308,illustrative_procedures!$A$1:$O$1000,13,FALSE),""))</f>
        <v/>
      </c>
      <c r="K308" s="4" t="str">
        <f>IF(IFERROR(VLOOKUP(M308,illustrative_procedures!$A$1:$O$1000,14,FALSE),"")=0,"",IFERROR(VLOOKUP(M308,illustrative_procedures!$A$1:$O$1000,14,FALSE),""))</f>
        <v/>
      </c>
      <c r="L308" s="4" t="str">
        <f>IF(IFERROR(VLOOKUP(M308,illustrative_procedures!$A$1:$O$1000,15,FALSE),"")=0,"",IFERROR(VLOOKUP(M308,illustrative_procedures!$A$1:$O$1000,15,FALSE),""))</f>
        <v/>
      </c>
      <c r="M308" s="4" t="str">
        <f t="shared" si="4"/>
        <v/>
      </c>
      <c r="N308" s="4" t="str">
        <f>IF(assessment_report_column!K308=0,"",assessment_report_column!K308)</f>
        <v/>
      </c>
    </row>
    <row r="309" spans="1:14" s="6" customFormat="1" x14ac:dyDescent="0.25">
      <c r="A309" s="4" t="str">
        <f>IF(assessment_report_column!L309=0,"",assessment_report_column!L309)</f>
        <v/>
      </c>
      <c r="B309" s="4" t="str">
        <f>IF(IFERROR(VLOOKUP(N309,'Domain Names'!$A$2:$C$20,2,FALSE),"")=0,"",IFERROR(VLOOKUP(N309,'Domain Names'!$A$2:$C$20,2,FALSE),""))</f>
        <v/>
      </c>
      <c r="C309" s="4" t="str">
        <f>IF(IFERROR(VLOOKUP(N309,'Domain Names'!$A$2:$C$20,3,FALSE),"")=0,"",IFERROR(VLOOKUP(N309,'Domain Names'!$A$2:$C$20,3,FALSE),""))</f>
        <v/>
      </c>
      <c r="D309" s="4" t="str">
        <f>IF(assessment_report_column!P309=0,"",assessment_report_column!P309)</f>
        <v/>
      </c>
      <c r="E309" s="4" t="str">
        <f>IF(assessment_report_column!N309=0,"",assessment_report_column!N309)</f>
        <v/>
      </c>
      <c r="F309" s="4" t="str">
        <f>IF(assessment_report_column!O309=0,"",assessment_report_column!O309)</f>
        <v/>
      </c>
      <c r="G309" s="4" t="str">
        <f>IF(assessment_report_column!S309=0,"",assessment_report_column!S309)</f>
        <v/>
      </c>
      <c r="H309" s="4" t="str">
        <f>IF(IFERROR(VLOOKUP(M309,illustrative_procedures!$A$1:$O$1000,11,FALSE),"")=0,"",IFERROR(VLOOKUP(M309,illustrative_procedures!$A$1:$O$1000,11,FALSE),""))</f>
        <v/>
      </c>
      <c r="I309" s="4" t="str">
        <f>IF(IFERROR(VLOOKUP(M309,illustrative_procedures!$A$1:$O$1000,12,FALSE),"")=0,"",IFERROR(VLOOKUP(M309,illustrative_procedures!$A$1:$O$1000,12,FALSE),""))</f>
        <v/>
      </c>
      <c r="J309" s="4" t="str">
        <f>IF(IFERROR(VLOOKUP(M309,illustrative_procedures!$A$1:$O$1000,13,FALSE),"")=0,"",IFERROR(VLOOKUP(M309,illustrative_procedures!$A$1:$O$1000,13,FALSE),""))</f>
        <v/>
      </c>
      <c r="K309" s="4" t="str">
        <f>IF(IFERROR(VLOOKUP(M309,illustrative_procedures!$A$1:$O$1000,14,FALSE),"")=0,"",IFERROR(VLOOKUP(M309,illustrative_procedures!$A$1:$O$1000,14,FALSE),""))</f>
        <v/>
      </c>
      <c r="L309" s="4" t="str">
        <f>IF(IFERROR(VLOOKUP(M309,illustrative_procedures!$A$1:$O$1000,15,FALSE),"")=0,"",IFERROR(VLOOKUP(M309,illustrative_procedures!$A$1:$O$1000,15,FALSE),""))</f>
        <v/>
      </c>
      <c r="M309" s="4" t="str">
        <f t="shared" si="4"/>
        <v/>
      </c>
      <c r="N309" s="4" t="str">
        <f>IF(assessment_report_column!K309=0,"",assessment_report_column!K309)</f>
        <v/>
      </c>
    </row>
    <row r="310" spans="1:14" s="6" customFormat="1" x14ac:dyDescent="0.25">
      <c r="A310" s="4" t="str">
        <f>IF(assessment_report_column!L310=0,"",assessment_report_column!L310)</f>
        <v/>
      </c>
      <c r="B310" s="4" t="str">
        <f>IF(IFERROR(VLOOKUP(N310,'Domain Names'!$A$2:$C$20,2,FALSE),"")=0,"",IFERROR(VLOOKUP(N310,'Domain Names'!$A$2:$C$20,2,FALSE),""))</f>
        <v/>
      </c>
      <c r="C310" s="4" t="str">
        <f>IF(IFERROR(VLOOKUP(N310,'Domain Names'!$A$2:$C$20,3,FALSE),"")=0,"",IFERROR(VLOOKUP(N310,'Domain Names'!$A$2:$C$20,3,FALSE),""))</f>
        <v/>
      </c>
      <c r="D310" s="4" t="str">
        <f>IF(assessment_report_column!P310=0,"",assessment_report_column!P310)</f>
        <v/>
      </c>
      <c r="E310" s="4" t="str">
        <f>IF(assessment_report_column!N310=0,"",assessment_report_column!N310)</f>
        <v/>
      </c>
      <c r="F310" s="4" t="str">
        <f>IF(assessment_report_column!O310=0,"",assessment_report_column!O310)</f>
        <v/>
      </c>
      <c r="G310" s="4" t="str">
        <f>IF(assessment_report_column!S310=0,"",assessment_report_column!S310)</f>
        <v/>
      </c>
      <c r="H310" s="4" t="str">
        <f>IF(IFERROR(VLOOKUP(M310,illustrative_procedures!$A$1:$O$1000,11,FALSE),"")=0,"",IFERROR(VLOOKUP(M310,illustrative_procedures!$A$1:$O$1000,11,FALSE),""))</f>
        <v/>
      </c>
      <c r="I310" s="4" t="str">
        <f>IF(IFERROR(VLOOKUP(M310,illustrative_procedures!$A$1:$O$1000,12,FALSE),"")=0,"",IFERROR(VLOOKUP(M310,illustrative_procedures!$A$1:$O$1000,12,FALSE),""))</f>
        <v/>
      </c>
      <c r="J310" s="4" t="str">
        <f>IF(IFERROR(VLOOKUP(M310,illustrative_procedures!$A$1:$O$1000,13,FALSE),"")=0,"",IFERROR(VLOOKUP(M310,illustrative_procedures!$A$1:$O$1000,13,FALSE),""))</f>
        <v/>
      </c>
      <c r="K310" s="4" t="str">
        <f>IF(IFERROR(VLOOKUP(M310,illustrative_procedures!$A$1:$O$1000,14,FALSE),"")=0,"",IFERROR(VLOOKUP(M310,illustrative_procedures!$A$1:$O$1000,14,FALSE),""))</f>
        <v/>
      </c>
      <c r="L310" s="4" t="str">
        <f>IF(IFERROR(VLOOKUP(M310,illustrative_procedures!$A$1:$O$1000,15,FALSE),"")=0,"",IFERROR(VLOOKUP(M310,illustrative_procedures!$A$1:$O$1000,15,FALSE),""))</f>
        <v/>
      </c>
      <c r="M310" s="4" t="str">
        <f t="shared" si="4"/>
        <v/>
      </c>
      <c r="N310" s="4" t="str">
        <f>IF(assessment_report_column!K310=0,"",assessment_report_column!K310)</f>
        <v/>
      </c>
    </row>
    <row r="311" spans="1:14" s="6" customFormat="1" x14ac:dyDescent="0.25">
      <c r="A311" s="4" t="str">
        <f>IF(assessment_report_column!L311=0,"",assessment_report_column!L311)</f>
        <v/>
      </c>
      <c r="B311" s="4" t="str">
        <f>IF(IFERROR(VLOOKUP(N311,'Domain Names'!$A$2:$C$20,2,FALSE),"")=0,"",IFERROR(VLOOKUP(N311,'Domain Names'!$A$2:$C$20,2,FALSE),""))</f>
        <v/>
      </c>
      <c r="C311" s="4" t="str">
        <f>IF(IFERROR(VLOOKUP(N311,'Domain Names'!$A$2:$C$20,3,FALSE),"")=0,"",IFERROR(VLOOKUP(N311,'Domain Names'!$A$2:$C$20,3,FALSE),""))</f>
        <v/>
      </c>
      <c r="D311" s="4" t="str">
        <f>IF(assessment_report_column!P311=0,"",assessment_report_column!P311)</f>
        <v/>
      </c>
      <c r="E311" s="4" t="str">
        <f>IF(assessment_report_column!N311=0,"",assessment_report_column!N311)</f>
        <v/>
      </c>
      <c r="F311" s="4" t="str">
        <f>IF(assessment_report_column!O311=0,"",assessment_report_column!O311)</f>
        <v/>
      </c>
      <c r="G311" s="4" t="str">
        <f>IF(assessment_report_column!S311=0,"",assessment_report_column!S311)</f>
        <v/>
      </c>
      <c r="H311" s="4" t="str">
        <f>IF(IFERROR(VLOOKUP(M311,illustrative_procedures!$A$1:$O$1000,11,FALSE),"")=0,"",IFERROR(VLOOKUP(M311,illustrative_procedures!$A$1:$O$1000,11,FALSE),""))</f>
        <v/>
      </c>
      <c r="I311" s="4" t="str">
        <f>IF(IFERROR(VLOOKUP(M311,illustrative_procedures!$A$1:$O$1000,12,FALSE),"")=0,"",IFERROR(VLOOKUP(M311,illustrative_procedures!$A$1:$O$1000,12,FALSE),""))</f>
        <v/>
      </c>
      <c r="J311" s="4" t="str">
        <f>IF(IFERROR(VLOOKUP(M311,illustrative_procedures!$A$1:$O$1000,13,FALSE),"")=0,"",IFERROR(VLOOKUP(M311,illustrative_procedures!$A$1:$O$1000,13,FALSE),""))</f>
        <v/>
      </c>
      <c r="K311" s="4" t="str">
        <f>IF(IFERROR(VLOOKUP(M311,illustrative_procedures!$A$1:$O$1000,14,FALSE),"")=0,"",IFERROR(VLOOKUP(M311,illustrative_procedures!$A$1:$O$1000,14,FALSE),""))</f>
        <v/>
      </c>
      <c r="L311" s="4" t="str">
        <f>IF(IFERROR(VLOOKUP(M311,illustrative_procedures!$A$1:$O$1000,15,FALSE),"")=0,"",IFERROR(VLOOKUP(M311,illustrative_procedures!$A$1:$O$1000,15,FALSE),""))</f>
        <v/>
      </c>
      <c r="M311" s="4" t="str">
        <f t="shared" si="4"/>
        <v/>
      </c>
      <c r="N311" s="4" t="str">
        <f>IF(assessment_report_column!K311=0,"",assessment_report_column!K311)</f>
        <v/>
      </c>
    </row>
    <row r="312" spans="1:14" s="6" customFormat="1" x14ac:dyDescent="0.25">
      <c r="A312" s="4" t="str">
        <f>IF(assessment_report_column!L312=0,"",assessment_report_column!L312)</f>
        <v/>
      </c>
      <c r="B312" s="4" t="str">
        <f>IF(IFERROR(VLOOKUP(N312,'Domain Names'!$A$2:$C$20,2,FALSE),"")=0,"",IFERROR(VLOOKUP(N312,'Domain Names'!$A$2:$C$20,2,FALSE),""))</f>
        <v/>
      </c>
      <c r="C312" s="4" t="str">
        <f>IF(IFERROR(VLOOKUP(N312,'Domain Names'!$A$2:$C$20,3,FALSE),"")=0,"",IFERROR(VLOOKUP(N312,'Domain Names'!$A$2:$C$20,3,FALSE),""))</f>
        <v/>
      </c>
      <c r="D312" s="4" t="str">
        <f>IF(assessment_report_column!P312=0,"",assessment_report_column!P312)</f>
        <v/>
      </c>
      <c r="E312" s="4" t="str">
        <f>IF(assessment_report_column!N312=0,"",assessment_report_column!N312)</f>
        <v/>
      </c>
      <c r="F312" s="4" t="str">
        <f>IF(assessment_report_column!O312=0,"",assessment_report_column!O312)</f>
        <v/>
      </c>
      <c r="G312" s="4" t="str">
        <f>IF(assessment_report_column!S312=0,"",assessment_report_column!S312)</f>
        <v/>
      </c>
      <c r="H312" s="4" t="str">
        <f>IF(IFERROR(VLOOKUP(M312,illustrative_procedures!$A$1:$O$1000,11,FALSE),"")=0,"",IFERROR(VLOOKUP(M312,illustrative_procedures!$A$1:$O$1000,11,FALSE),""))</f>
        <v/>
      </c>
      <c r="I312" s="4" t="str">
        <f>IF(IFERROR(VLOOKUP(M312,illustrative_procedures!$A$1:$O$1000,12,FALSE),"")=0,"",IFERROR(VLOOKUP(M312,illustrative_procedures!$A$1:$O$1000,12,FALSE),""))</f>
        <v/>
      </c>
      <c r="J312" s="4" t="str">
        <f>IF(IFERROR(VLOOKUP(M312,illustrative_procedures!$A$1:$O$1000,13,FALSE),"")=0,"",IFERROR(VLOOKUP(M312,illustrative_procedures!$A$1:$O$1000,13,FALSE),""))</f>
        <v/>
      </c>
      <c r="K312" s="4" t="str">
        <f>IF(IFERROR(VLOOKUP(M312,illustrative_procedures!$A$1:$O$1000,14,FALSE),"")=0,"",IFERROR(VLOOKUP(M312,illustrative_procedures!$A$1:$O$1000,14,FALSE),""))</f>
        <v/>
      </c>
      <c r="L312" s="4" t="str">
        <f>IF(IFERROR(VLOOKUP(M312,illustrative_procedures!$A$1:$O$1000,15,FALSE),"")=0,"",IFERROR(VLOOKUP(M312,illustrative_procedures!$A$1:$O$1000,15,FALSE),""))</f>
        <v/>
      </c>
      <c r="M312" s="4" t="str">
        <f t="shared" si="4"/>
        <v/>
      </c>
      <c r="N312" s="4" t="str">
        <f>IF(assessment_report_column!K312=0,"",assessment_report_column!K312)</f>
        <v/>
      </c>
    </row>
    <row r="313" spans="1:14" s="6" customFormat="1" x14ac:dyDescent="0.25">
      <c r="A313" s="4" t="str">
        <f>IF(assessment_report_column!L313=0,"",assessment_report_column!L313)</f>
        <v/>
      </c>
      <c r="B313" s="4" t="str">
        <f>IF(IFERROR(VLOOKUP(N313,'Domain Names'!$A$2:$C$20,2,FALSE),"")=0,"",IFERROR(VLOOKUP(N313,'Domain Names'!$A$2:$C$20,2,FALSE),""))</f>
        <v/>
      </c>
      <c r="C313" s="4" t="str">
        <f>IF(IFERROR(VLOOKUP(N313,'Domain Names'!$A$2:$C$20,3,FALSE),"")=0,"",IFERROR(VLOOKUP(N313,'Domain Names'!$A$2:$C$20,3,FALSE),""))</f>
        <v/>
      </c>
      <c r="D313" s="4" t="str">
        <f>IF(assessment_report_column!P313=0,"",assessment_report_column!P313)</f>
        <v/>
      </c>
      <c r="E313" s="4" t="str">
        <f>IF(assessment_report_column!N313=0,"",assessment_report_column!N313)</f>
        <v/>
      </c>
      <c r="F313" s="4" t="str">
        <f>IF(assessment_report_column!O313=0,"",assessment_report_column!O313)</f>
        <v/>
      </c>
      <c r="G313" s="4" t="str">
        <f>IF(assessment_report_column!S313=0,"",assessment_report_column!S313)</f>
        <v/>
      </c>
      <c r="H313" s="4" t="str">
        <f>IF(IFERROR(VLOOKUP(M313,illustrative_procedures!$A$1:$O$1000,11,FALSE),"")=0,"",IFERROR(VLOOKUP(M313,illustrative_procedures!$A$1:$O$1000,11,FALSE),""))</f>
        <v/>
      </c>
      <c r="I313" s="4" t="str">
        <f>IF(IFERROR(VLOOKUP(M313,illustrative_procedures!$A$1:$O$1000,12,FALSE),"")=0,"",IFERROR(VLOOKUP(M313,illustrative_procedures!$A$1:$O$1000,12,FALSE),""))</f>
        <v/>
      </c>
      <c r="J313" s="4" t="str">
        <f>IF(IFERROR(VLOOKUP(M313,illustrative_procedures!$A$1:$O$1000,13,FALSE),"")=0,"",IFERROR(VLOOKUP(M313,illustrative_procedures!$A$1:$O$1000,13,FALSE),""))</f>
        <v/>
      </c>
      <c r="K313" s="4" t="str">
        <f>IF(IFERROR(VLOOKUP(M313,illustrative_procedures!$A$1:$O$1000,14,FALSE),"")=0,"",IFERROR(VLOOKUP(M313,illustrative_procedures!$A$1:$O$1000,14,FALSE),""))</f>
        <v/>
      </c>
      <c r="L313" s="4" t="str">
        <f>IF(IFERROR(VLOOKUP(M313,illustrative_procedures!$A$1:$O$1000,15,FALSE),"")=0,"",IFERROR(VLOOKUP(M313,illustrative_procedures!$A$1:$O$1000,15,FALSE),""))</f>
        <v/>
      </c>
      <c r="M313" s="4" t="str">
        <f t="shared" si="4"/>
        <v/>
      </c>
      <c r="N313" s="4" t="str">
        <f>IF(assessment_report_column!K313=0,"",assessment_report_column!K313)</f>
        <v/>
      </c>
    </row>
    <row r="314" spans="1:14" s="6" customFormat="1" x14ac:dyDescent="0.25">
      <c r="A314" s="4" t="str">
        <f>IF(assessment_report_column!L314=0,"",assessment_report_column!L314)</f>
        <v/>
      </c>
      <c r="B314" s="4" t="str">
        <f>IF(IFERROR(VLOOKUP(N314,'Domain Names'!$A$2:$C$20,2,FALSE),"")=0,"",IFERROR(VLOOKUP(N314,'Domain Names'!$A$2:$C$20,2,FALSE),""))</f>
        <v/>
      </c>
      <c r="C314" s="4" t="str">
        <f>IF(IFERROR(VLOOKUP(N314,'Domain Names'!$A$2:$C$20,3,FALSE),"")=0,"",IFERROR(VLOOKUP(N314,'Domain Names'!$A$2:$C$20,3,FALSE),""))</f>
        <v/>
      </c>
      <c r="D314" s="4" t="str">
        <f>IF(assessment_report_column!P314=0,"",assessment_report_column!P314)</f>
        <v/>
      </c>
      <c r="E314" s="4" t="str">
        <f>IF(assessment_report_column!N314=0,"",assessment_report_column!N314)</f>
        <v/>
      </c>
      <c r="F314" s="4" t="str">
        <f>IF(assessment_report_column!O314=0,"",assessment_report_column!O314)</f>
        <v/>
      </c>
      <c r="G314" s="4" t="str">
        <f>IF(assessment_report_column!S314=0,"",assessment_report_column!S314)</f>
        <v/>
      </c>
      <c r="H314" s="4" t="str">
        <f>IF(IFERROR(VLOOKUP(M314,illustrative_procedures!$A$1:$O$1000,11,FALSE),"")=0,"",IFERROR(VLOOKUP(M314,illustrative_procedures!$A$1:$O$1000,11,FALSE),""))</f>
        <v/>
      </c>
      <c r="I314" s="4" t="str">
        <f>IF(IFERROR(VLOOKUP(M314,illustrative_procedures!$A$1:$O$1000,12,FALSE),"")=0,"",IFERROR(VLOOKUP(M314,illustrative_procedures!$A$1:$O$1000,12,FALSE),""))</f>
        <v/>
      </c>
      <c r="J314" s="4" t="str">
        <f>IF(IFERROR(VLOOKUP(M314,illustrative_procedures!$A$1:$O$1000,13,FALSE),"")=0,"",IFERROR(VLOOKUP(M314,illustrative_procedures!$A$1:$O$1000,13,FALSE),""))</f>
        <v/>
      </c>
      <c r="K314" s="4" t="str">
        <f>IF(IFERROR(VLOOKUP(M314,illustrative_procedures!$A$1:$O$1000,14,FALSE),"")=0,"",IFERROR(VLOOKUP(M314,illustrative_procedures!$A$1:$O$1000,14,FALSE),""))</f>
        <v/>
      </c>
      <c r="L314" s="4" t="str">
        <f>IF(IFERROR(VLOOKUP(M314,illustrative_procedures!$A$1:$O$1000,15,FALSE),"")=0,"",IFERROR(VLOOKUP(M314,illustrative_procedures!$A$1:$O$1000,15,FALSE),""))</f>
        <v/>
      </c>
      <c r="M314" s="4" t="str">
        <f t="shared" si="4"/>
        <v/>
      </c>
      <c r="N314" s="4" t="str">
        <f>IF(assessment_report_column!K314=0,"",assessment_report_column!K314)</f>
        <v/>
      </c>
    </row>
    <row r="315" spans="1:14" s="6" customFormat="1" x14ac:dyDescent="0.25">
      <c r="A315" s="4" t="str">
        <f>IF(assessment_report_column!L315=0,"",assessment_report_column!L315)</f>
        <v/>
      </c>
      <c r="B315" s="4" t="str">
        <f>IF(IFERROR(VLOOKUP(N315,'Domain Names'!$A$2:$C$20,2,FALSE),"")=0,"",IFERROR(VLOOKUP(N315,'Domain Names'!$A$2:$C$20,2,FALSE),""))</f>
        <v/>
      </c>
      <c r="C315" s="4" t="str">
        <f>IF(IFERROR(VLOOKUP(N315,'Domain Names'!$A$2:$C$20,3,FALSE),"")=0,"",IFERROR(VLOOKUP(N315,'Domain Names'!$A$2:$C$20,3,FALSE),""))</f>
        <v/>
      </c>
      <c r="D315" s="4" t="str">
        <f>IF(assessment_report_column!P315=0,"",assessment_report_column!P315)</f>
        <v/>
      </c>
      <c r="E315" s="4" t="str">
        <f>IF(assessment_report_column!N315=0,"",assessment_report_column!N315)</f>
        <v/>
      </c>
      <c r="F315" s="4" t="str">
        <f>IF(assessment_report_column!O315=0,"",assessment_report_column!O315)</f>
        <v/>
      </c>
      <c r="G315" s="4" t="str">
        <f>IF(assessment_report_column!S315=0,"",assessment_report_column!S315)</f>
        <v/>
      </c>
      <c r="H315" s="4" t="str">
        <f>IF(IFERROR(VLOOKUP(M315,illustrative_procedures!$A$1:$O$1000,11,FALSE),"")=0,"",IFERROR(VLOOKUP(M315,illustrative_procedures!$A$1:$O$1000,11,FALSE),""))</f>
        <v/>
      </c>
      <c r="I315" s="4" t="str">
        <f>IF(IFERROR(VLOOKUP(M315,illustrative_procedures!$A$1:$O$1000,12,FALSE),"")=0,"",IFERROR(VLOOKUP(M315,illustrative_procedures!$A$1:$O$1000,12,FALSE),""))</f>
        <v/>
      </c>
      <c r="J315" s="4" t="str">
        <f>IF(IFERROR(VLOOKUP(M315,illustrative_procedures!$A$1:$O$1000,13,FALSE),"")=0,"",IFERROR(VLOOKUP(M315,illustrative_procedures!$A$1:$O$1000,13,FALSE),""))</f>
        <v/>
      </c>
      <c r="K315" s="4" t="str">
        <f>IF(IFERROR(VLOOKUP(M315,illustrative_procedures!$A$1:$O$1000,14,FALSE),"")=0,"",IFERROR(VLOOKUP(M315,illustrative_procedures!$A$1:$O$1000,14,FALSE),""))</f>
        <v/>
      </c>
      <c r="L315" s="4" t="str">
        <f>IF(IFERROR(VLOOKUP(M315,illustrative_procedures!$A$1:$O$1000,15,FALSE),"")=0,"",IFERROR(VLOOKUP(M315,illustrative_procedures!$A$1:$O$1000,15,FALSE),""))</f>
        <v/>
      </c>
      <c r="M315" s="4" t="str">
        <f t="shared" si="4"/>
        <v/>
      </c>
      <c r="N315" s="4" t="str">
        <f>IF(assessment_report_column!K315=0,"",assessment_report_column!K315)</f>
        <v/>
      </c>
    </row>
    <row r="316" spans="1:14" s="6" customFormat="1" x14ac:dyDescent="0.25">
      <c r="A316" s="4" t="str">
        <f>IF(assessment_report_column!L316=0,"",assessment_report_column!L316)</f>
        <v/>
      </c>
      <c r="B316" s="4" t="str">
        <f>IF(IFERROR(VLOOKUP(N316,'Domain Names'!$A$2:$C$20,2,FALSE),"")=0,"",IFERROR(VLOOKUP(N316,'Domain Names'!$A$2:$C$20,2,FALSE),""))</f>
        <v/>
      </c>
      <c r="C316" s="4" t="str">
        <f>IF(IFERROR(VLOOKUP(N316,'Domain Names'!$A$2:$C$20,3,FALSE),"")=0,"",IFERROR(VLOOKUP(N316,'Domain Names'!$A$2:$C$20,3,FALSE),""))</f>
        <v/>
      </c>
      <c r="D316" s="4" t="str">
        <f>IF(assessment_report_column!P316=0,"",assessment_report_column!P316)</f>
        <v/>
      </c>
      <c r="E316" s="4" t="str">
        <f>IF(assessment_report_column!N316=0,"",assessment_report_column!N316)</f>
        <v/>
      </c>
      <c r="F316" s="4" t="str">
        <f>IF(assessment_report_column!O316=0,"",assessment_report_column!O316)</f>
        <v/>
      </c>
      <c r="G316" s="4" t="str">
        <f>IF(assessment_report_column!S316=0,"",assessment_report_column!S316)</f>
        <v/>
      </c>
      <c r="H316" s="4" t="str">
        <f>IF(IFERROR(VLOOKUP(M316,illustrative_procedures!$A$1:$O$1000,11,FALSE),"")=0,"",IFERROR(VLOOKUP(M316,illustrative_procedures!$A$1:$O$1000,11,FALSE),""))</f>
        <v/>
      </c>
      <c r="I316" s="4" t="str">
        <f>IF(IFERROR(VLOOKUP(M316,illustrative_procedures!$A$1:$O$1000,12,FALSE),"")=0,"",IFERROR(VLOOKUP(M316,illustrative_procedures!$A$1:$O$1000,12,FALSE),""))</f>
        <v/>
      </c>
      <c r="J316" s="4" t="str">
        <f>IF(IFERROR(VLOOKUP(M316,illustrative_procedures!$A$1:$O$1000,13,FALSE),"")=0,"",IFERROR(VLOOKUP(M316,illustrative_procedures!$A$1:$O$1000,13,FALSE),""))</f>
        <v/>
      </c>
      <c r="K316" s="4" t="str">
        <f>IF(IFERROR(VLOOKUP(M316,illustrative_procedures!$A$1:$O$1000,14,FALSE),"")=0,"",IFERROR(VLOOKUP(M316,illustrative_procedures!$A$1:$O$1000,14,FALSE),""))</f>
        <v/>
      </c>
      <c r="L316" s="4" t="str">
        <f>IF(IFERROR(VLOOKUP(M316,illustrative_procedures!$A$1:$O$1000,15,FALSE),"")=0,"",IFERROR(VLOOKUP(M316,illustrative_procedures!$A$1:$O$1000,15,FALSE),""))</f>
        <v/>
      </c>
      <c r="M316" s="4" t="str">
        <f t="shared" si="4"/>
        <v/>
      </c>
      <c r="N316" s="4" t="str">
        <f>IF(assessment_report_column!K316=0,"",assessment_report_column!K316)</f>
        <v/>
      </c>
    </row>
    <row r="317" spans="1:14" s="6" customFormat="1" x14ac:dyDescent="0.25">
      <c r="A317" s="4" t="str">
        <f>IF(assessment_report_column!L317=0,"",assessment_report_column!L317)</f>
        <v/>
      </c>
      <c r="B317" s="4" t="str">
        <f>IF(IFERROR(VLOOKUP(N317,'Domain Names'!$A$2:$C$20,2,FALSE),"")=0,"",IFERROR(VLOOKUP(N317,'Domain Names'!$A$2:$C$20,2,FALSE),""))</f>
        <v/>
      </c>
      <c r="C317" s="4" t="str">
        <f>IF(IFERROR(VLOOKUP(N317,'Domain Names'!$A$2:$C$20,3,FALSE),"")=0,"",IFERROR(VLOOKUP(N317,'Domain Names'!$A$2:$C$20,3,FALSE),""))</f>
        <v/>
      </c>
      <c r="D317" s="4" t="str">
        <f>IF(assessment_report_column!P317=0,"",assessment_report_column!P317)</f>
        <v/>
      </c>
      <c r="E317" s="4" t="str">
        <f>IF(assessment_report_column!N317=0,"",assessment_report_column!N317)</f>
        <v/>
      </c>
      <c r="F317" s="4" t="str">
        <f>IF(assessment_report_column!O317=0,"",assessment_report_column!O317)</f>
        <v/>
      </c>
      <c r="G317" s="4" t="str">
        <f>IF(assessment_report_column!S317=0,"",assessment_report_column!S317)</f>
        <v/>
      </c>
      <c r="H317" s="4" t="str">
        <f>IF(IFERROR(VLOOKUP(M317,illustrative_procedures!$A$1:$O$1000,11,FALSE),"")=0,"",IFERROR(VLOOKUP(M317,illustrative_procedures!$A$1:$O$1000,11,FALSE),""))</f>
        <v/>
      </c>
      <c r="I317" s="4" t="str">
        <f>IF(IFERROR(VLOOKUP(M317,illustrative_procedures!$A$1:$O$1000,12,FALSE),"")=0,"",IFERROR(VLOOKUP(M317,illustrative_procedures!$A$1:$O$1000,12,FALSE),""))</f>
        <v/>
      </c>
      <c r="J317" s="4" t="str">
        <f>IF(IFERROR(VLOOKUP(M317,illustrative_procedures!$A$1:$O$1000,13,FALSE),"")=0,"",IFERROR(VLOOKUP(M317,illustrative_procedures!$A$1:$O$1000,13,FALSE),""))</f>
        <v/>
      </c>
      <c r="K317" s="4" t="str">
        <f>IF(IFERROR(VLOOKUP(M317,illustrative_procedures!$A$1:$O$1000,14,FALSE),"")=0,"",IFERROR(VLOOKUP(M317,illustrative_procedures!$A$1:$O$1000,14,FALSE),""))</f>
        <v/>
      </c>
      <c r="L317" s="4" t="str">
        <f>IF(IFERROR(VLOOKUP(M317,illustrative_procedures!$A$1:$O$1000,15,FALSE),"")=0,"",IFERROR(VLOOKUP(M317,illustrative_procedures!$A$1:$O$1000,15,FALSE),""))</f>
        <v/>
      </c>
      <c r="M317" s="4" t="str">
        <f t="shared" si="4"/>
        <v/>
      </c>
      <c r="N317" s="4" t="str">
        <f>IF(assessment_report_column!K317=0,"",assessment_report_column!K317)</f>
        <v/>
      </c>
    </row>
    <row r="318" spans="1:14" s="6" customFormat="1" x14ac:dyDescent="0.25">
      <c r="A318" s="4" t="str">
        <f>IF(assessment_report_column!L318=0,"",assessment_report_column!L318)</f>
        <v/>
      </c>
      <c r="B318" s="4" t="str">
        <f>IF(IFERROR(VLOOKUP(N318,'Domain Names'!$A$2:$C$20,2,FALSE),"")=0,"",IFERROR(VLOOKUP(N318,'Domain Names'!$A$2:$C$20,2,FALSE),""))</f>
        <v/>
      </c>
      <c r="C318" s="4" t="str">
        <f>IF(IFERROR(VLOOKUP(N318,'Domain Names'!$A$2:$C$20,3,FALSE),"")=0,"",IFERROR(VLOOKUP(N318,'Domain Names'!$A$2:$C$20,3,FALSE),""))</f>
        <v/>
      </c>
      <c r="D318" s="4" t="str">
        <f>IF(assessment_report_column!P318=0,"",assessment_report_column!P318)</f>
        <v/>
      </c>
      <c r="E318" s="4" t="str">
        <f>IF(assessment_report_column!N318=0,"",assessment_report_column!N318)</f>
        <v/>
      </c>
      <c r="F318" s="4" t="str">
        <f>IF(assessment_report_column!O318=0,"",assessment_report_column!O318)</f>
        <v/>
      </c>
      <c r="G318" s="4" t="str">
        <f>IF(assessment_report_column!S318=0,"",assessment_report_column!S318)</f>
        <v/>
      </c>
      <c r="H318" s="4" t="str">
        <f>IF(IFERROR(VLOOKUP(M318,illustrative_procedures!$A$1:$O$1000,11,FALSE),"")=0,"",IFERROR(VLOOKUP(M318,illustrative_procedures!$A$1:$O$1000,11,FALSE),""))</f>
        <v/>
      </c>
      <c r="I318" s="4" t="str">
        <f>IF(IFERROR(VLOOKUP(M318,illustrative_procedures!$A$1:$O$1000,12,FALSE),"")=0,"",IFERROR(VLOOKUP(M318,illustrative_procedures!$A$1:$O$1000,12,FALSE),""))</f>
        <v/>
      </c>
      <c r="J318" s="4" t="str">
        <f>IF(IFERROR(VLOOKUP(M318,illustrative_procedures!$A$1:$O$1000,13,FALSE),"")=0,"",IFERROR(VLOOKUP(M318,illustrative_procedures!$A$1:$O$1000,13,FALSE),""))</f>
        <v/>
      </c>
      <c r="K318" s="4" t="str">
        <f>IF(IFERROR(VLOOKUP(M318,illustrative_procedures!$A$1:$O$1000,14,FALSE),"")=0,"",IFERROR(VLOOKUP(M318,illustrative_procedures!$A$1:$O$1000,14,FALSE),""))</f>
        <v/>
      </c>
      <c r="L318" s="4" t="str">
        <f>IF(IFERROR(VLOOKUP(M318,illustrative_procedures!$A$1:$O$1000,15,FALSE),"")=0,"",IFERROR(VLOOKUP(M318,illustrative_procedures!$A$1:$O$1000,15,FALSE),""))</f>
        <v/>
      </c>
      <c r="M318" s="4" t="str">
        <f t="shared" si="4"/>
        <v/>
      </c>
      <c r="N318" s="4" t="str">
        <f>IF(assessment_report_column!K318=0,"",assessment_report_column!K318)</f>
        <v/>
      </c>
    </row>
    <row r="319" spans="1:14" s="6" customFormat="1" x14ac:dyDescent="0.25">
      <c r="A319" s="4" t="str">
        <f>IF(assessment_report_column!L319=0,"",assessment_report_column!L319)</f>
        <v/>
      </c>
      <c r="B319" s="4" t="str">
        <f>IF(IFERROR(VLOOKUP(N319,'Domain Names'!$A$2:$C$20,2,FALSE),"")=0,"",IFERROR(VLOOKUP(N319,'Domain Names'!$A$2:$C$20,2,FALSE),""))</f>
        <v/>
      </c>
      <c r="C319" s="4" t="str">
        <f>IF(IFERROR(VLOOKUP(N319,'Domain Names'!$A$2:$C$20,3,FALSE),"")=0,"",IFERROR(VLOOKUP(N319,'Domain Names'!$A$2:$C$20,3,FALSE),""))</f>
        <v/>
      </c>
      <c r="D319" s="4" t="str">
        <f>IF(assessment_report_column!P319=0,"",assessment_report_column!P319)</f>
        <v/>
      </c>
      <c r="E319" s="4" t="str">
        <f>IF(assessment_report_column!N319=0,"",assessment_report_column!N319)</f>
        <v/>
      </c>
      <c r="F319" s="4" t="str">
        <f>IF(assessment_report_column!O319=0,"",assessment_report_column!O319)</f>
        <v/>
      </c>
      <c r="G319" s="4" t="str">
        <f>IF(assessment_report_column!S319=0,"",assessment_report_column!S319)</f>
        <v/>
      </c>
      <c r="H319" s="4" t="str">
        <f>IF(IFERROR(VLOOKUP(M319,illustrative_procedures!$A$1:$O$1000,11,FALSE),"")=0,"",IFERROR(VLOOKUP(M319,illustrative_procedures!$A$1:$O$1000,11,FALSE),""))</f>
        <v/>
      </c>
      <c r="I319" s="4" t="str">
        <f>IF(IFERROR(VLOOKUP(M319,illustrative_procedures!$A$1:$O$1000,12,FALSE),"")=0,"",IFERROR(VLOOKUP(M319,illustrative_procedures!$A$1:$O$1000,12,FALSE),""))</f>
        <v/>
      </c>
      <c r="J319" s="4" t="str">
        <f>IF(IFERROR(VLOOKUP(M319,illustrative_procedures!$A$1:$O$1000,13,FALSE),"")=0,"",IFERROR(VLOOKUP(M319,illustrative_procedures!$A$1:$O$1000,13,FALSE),""))</f>
        <v/>
      </c>
      <c r="K319" s="4" t="str">
        <f>IF(IFERROR(VLOOKUP(M319,illustrative_procedures!$A$1:$O$1000,14,FALSE),"")=0,"",IFERROR(VLOOKUP(M319,illustrative_procedures!$A$1:$O$1000,14,FALSE),""))</f>
        <v/>
      </c>
      <c r="L319" s="4" t="str">
        <f>IF(IFERROR(VLOOKUP(M319,illustrative_procedures!$A$1:$O$1000,15,FALSE),"")=0,"",IFERROR(VLOOKUP(M319,illustrative_procedures!$A$1:$O$1000,15,FALSE),""))</f>
        <v/>
      </c>
      <c r="M319" s="4" t="str">
        <f t="shared" si="4"/>
        <v/>
      </c>
      <c r="N319" s="4" t="str">
        <f>IF(assessment_report_column!K319=0,"",assessment_report_column!K319)</f>
        <v/>
      </c>
    </row>
    <row r="320" spans="1:14" s="6" customFormat="1" x14ac:dyDescent="0.25">
      <c r="A320" s="4" t="str">
        <f>IF(assessment_report_column!L320=0,"",assessment_report_column!L320)</f>
        <v/>
      </c>
      <c r="B320" s="4" t="str">
        <f>IF(IFERROR(VLOOKUP(N320,'Domain Names'!$A$2:$C$20,2,FALSE),"")=0,"",IFERROR(VLOOKUP(N320,'Domain Names'!$A$2:$C$20,2,FALSE),""))</f>
        <v/>
      </c>
      <c r="C320" s="4" t="str">
        <f>IF(IFERROR(VLOOKUP(N320,'Domain Names'!$A$2:$C$20,3,FALSE),"")=0,"",IFERROR(VLOOKUP(N320,'Domain Names'!$A$2:$C$20,3,FALSE),""))</f>
        <v/>
      </c>
      <c r="D320" s="4" t="str">
        <f>IF(assessment_report_column!P320=0,"",assessment_report_column!P320)</f>
        <v/>
      </c>
      <c r="E320" s="4" t="str">
        <f>IF(assessment_report_column!N320=0,"",assessment_report_column!N320)</f>
        <v/>
      </c>
      <c r="F320" s="4" t="str">
        <f>IF(assessment_report_column!O320=0,"",assessment_report_column!O320)</f>
        <v/>
      </c>
      <c r="G320" s="4" t="str">
        <f>IF(assessment_report_column!S320=0,"",assessment_report_column!S320)</f>
        <v/>
      </c>
      <c r="H320" s="4" t="str">
        <f>IF(IFERROR(VLOOKUP(M320,illustrative_procedures!$A$1:$O$1000,11,FALSE),"")=0,"",IFERROR(VLOOKUP(M320,illustrative_procedures!$A$1:$O$1000,11,FALSE),""))</f>
        <v/>
      </c>
      <c r="I320" s="4" t="str">
        <f>IF(IFERROR(VLOOKUP(M320,illustrative_procedures!$A$1:$O$1000,12,FALSE),"")=0,"",IFERROR(VLOOKUP(M320,illustrative_procedures!$A$1:$O$1000,12,FALSE),""))</f>
        <v/>
      </c>
      <c r="J320" s="4" t="str">
        <f>IF(IFERROR(VLOOKUP(M320,illustrative_procedures!$A$1:$O$1000,13,FALSE),"")=0,"",IFERROR(VLOOKUP(M320,illustrative_procedures!$A$1:$O$1000,13,FALSE),""))</f>
        <v/>
      </c>
      <c r="K320" s="4" t="str">
        <f>IF(IFERROR(VLOOKUP(M320,illustrative_procedures!$A$1:$O$1000,14,FALSE),"")=0,"",IFERROR(VLOOKUP(M320,illustrative_procedures!$A$1:$O$1000,14,FALSE),""))</f>
        <v/>
      </c>
      <c r="L320" s="4" t="str">
        <f>IF(IFERROR(VLOOKUP(M320,illustrative_procedures!$A$1:$O$1000,15,FALSE),"")=0,"",IFERROR(VLOOKUP(M320,illustrative_procedures!$A$1:$O$1000,15,FALSE),""))</f>
        <v/>
      </c>
      <c r="M320" s="4" t="str">
        <f t="shared" si="4"/>
        <v/>
      </c>
      <c r="N320" s="4" t="str">
        <f>IF(assessment_report_column!K320=0,"",assessment_report_column!K320)</f>
        <v/>
      </c>
    </row>
    <row r="321" spans="1:14" s="6" customFormat="1" x14ac:dyDescent="0.25">
      <c r="A321" s="4" t="str">
        <f>IF(assessment_report_column!L321=0,"",assessment_report_column!L321)</f>
        <v/>
      </c>
      <c r="B321" s="4" t="str">
        <f>IF(IFERROR(VLOOKUP(N321,'Domain Names'!$A$2:$C$20,2,FALSE),"")=0,"",IFERROR(VLOOKUP(N321,'Domain Names'!$A$2:$C$20,2,FALSE),""))</f>
        <v/>
      </c>
      <c r="C321" s="4" t="str">
        <f>IF(IFERROR(VLOOKUP(N321,'Domain Names'!$A$2:$C$20,3,FALSE),"")=0,"",IFERROR(VLOOKUP(N321,'Domain Names'!$A$2:$C$20,3,FALSE),""))</f>
        <v/>
      </c>
      <c r="D321" s="4" t="str">
        <f>IF(assessment_report_column!P321=0,"",assessment_report_column!P321)</f>
        <v/>
      </c>
      <c r="E321" s="4" t="str">
        <f>IF(assessment_report_column!N321=0,"",assessment_report_column!N321)</f>
        <v/>
      </c>
      <c r="F321" s="4" t="str">
        <f>IF(assessment_report_column!O321=0,"",assessment_report_column!O321)</f>
        <v/>
      </c>
      <c r="G321" s="4" t="str">
        <f>IF(assessment_report_column!S321=0,"",assessment_report_column!S321)</f>
        <v/>
      </c>
      <c r="H321" s="4" t="str">
        <f>IF(IFERROR(VLOOKUP(M321,illustrative_procedures!$A$1:$O$1000,11,FALSE),"")=0,"",IFERROR(VLOOKUP(M321,illustrative_procedures!$A$1:$O$1000,11,FALSE),""))</f>
        <v/>
      </c>
      <c r="I321" s="4" t="str">
        <f>IF(IFERROR(VLOOKUP(M321,illustrative_procedures!$A$1:$O$1000,12,FALSE),"")=0,"",IFERROR(VLOOKUP(M321,illustrative_procedures!$A$1:$O$1000,12,FALSE),""))</f>
        <v/>
      </c>
      <c r="J321" s="4" t="str">
        <f>IF(IFERROR(VLOOKUP(M321,illustrative_procedures!$A$1:$O$1000,13,FALSE),"")=0,"",IFERROR(VLOOKUP(M321,illustrative_procedures!$A$1:$O$1000,13,FALSE),""))</f>
        <v/>
      </c>
      <c r="K321" s="4" t="str">
        <f>IF(IFERROR(VLOOKUP(M321,illustrative_procedures!$A$1:$O$1000,14,FALSE),"")=0,"",IFERROR(VLOOKUP(M321,illustrative_procedures!$A$1:$O$1000,14,FALSE),""))</f>
        <v/>
      </c>
      <c r="L321" s="4" t="str">
        <f>IF(IFERROR(VLOOKUP(M321,illustrative_procedures!$A$1:$O$1000,15,FALSE),"")=0,"",IFERROR(VLOOKUP(M321,illustrative_procedures!$A$1:$O$1000,15,FALSE),""))</f>
        <v/>
      </c>
      <c r="M321" s="4" t="str">
        <f t="shared" si="4"/>
        <v/>
      </c>
      <c r="N321" s="4" t="str">
        <f>IF(assessment_report_column!K321=0,"",assessment_report_column!K321)</f>
        <v/>
      </c>
    </row>
    <row r="322" spans="1:14" s="6" customFormat="1" x14ac:dyDescent="0.25">
      <c r="A322" s="4" t="str">
        <f>IF(assessment_report_column!L322=0,"",assessment_report_column!L322)</f>
        <v/>
      </c>
      <c r="B322" s="4" t="str">
        <f>IF(IFERROR(VLOOKUP(N322,'Domain Names'!$A$2:$C$20,2,FALSE),"")=0,"",IFERROR(VLOOKUP(N322,'Domain Names'!$A$2:$C$20,2,FALSE),""))</f>
        <v/>
      </c>
      <c r="C322" s="4" t="str">
        <f>IF(IFERROR(VLOOKUP(N322,'Domain Names'!$A$2:$C$20,3,FALSE),"")=0,"",IFERROR(VLOOKUP(N322,'Domain Names'!$A$2:$C$20,3,FALSE),""))</f>
        <v/>
      </c>
      <c r="D322" s="4" t="str">
        <f>IF(assessment_report_column!P322=0,"",assessment_report_column!P322)</f>
        <v/>
      </c>
      <c r="E322" s="4" t="str">
        <f>IF(assessment_report_column!N322=0,"",assessment_report_column!N322)</f>
        <v/>
      </c>
      <c r="F322" s="4" t="str">
        <f>IF(assessment_report_column!O322=0,"",assessment_report_column!O322)</f>
        <v/>
      </c>
      <c r="G322" s="4" t="str">
        <f>IF(assessment_report_column!S322=0,"",assessment_report_column!S322)</f>
        <v/>
      </c>
      <c r="H322" s="4" t="str">
        <f>IF(IFERROR(VLOOKUP(M322,illustrative_procedures!$A$1:$O$1000,11,FALSE),"")=0,"",IFERROR(VLOOKUP(M322,illustrative_procedures!$A$1:$O$1000,11,FALSE),""))</f>
        <v/>
      </c>
      <c r="I322" s="4" t="str">
        <f>IF(IFERROR(VLOOKUP(M322,illustrative_procedures!$A$1:$O$1000,12,FALSE),"")=0,"",IFERROR(VLOOKUP(M322,illustrative_procedures!$A$1:$O$1000,12,FALSE),""))</f>
        <v/>
      </c>
      <c r="J322" s="4" t="str">
        <f>IF(IFERROR(VLOOKUP(M322,illustrative_procedures!$A$1:$O$1000,13,FALSE),"")=0,"",IFERROR(VLOOKUP(M322,illustrative_procedures!$A$1:$O$1000,13,FALSE),""))</f>
        <v/>
      </c>
      <c r="K322" s="4" t="str">
        <f>IF(IFERROR(VLOOKUP(M322,illustrative_procedures!$A$1:$O$1000,14,FALSE),"")=0,"",IFERROR(VLOOKUP(M322,illustrative_procedures!$A$1:$O$1000,14,FALSE),""))</f>
        <v/>
      </c>
      <c r="L322" s="4" t="str">
        <f>IF(IFERROR(VLOOKUP(M322,illustrative_procedures!$A$1:$O$1000,15,FALSE),"")=0,"",IFERROR(VLOOKUP(M322,illustrative_procedures!$A$1:$O$1000,15,FALSE),""))</f>
        <v/>
      </c>
      <c r="M322" s="4" t="str">
        <f t="shared" si="4"/>
        <v/>
      </c>
      <c r="N322" s="4" t="str">
        <f>IF(assessment_report_column!K322=0,"",assessment_report_column!K322)</f>
        <v/>
      </c>
    </row>
    <row r="323" spans="1:14" s="6" customFormat="1" x14ac:dyDescent="0.25">
      <c r="A323" s="4" t="str">
        <f>IF(assessment_report_column!L323=0,"",assessment_report_column!L323)</f>
        <v/>
      </c>
      <c r="B323" s="4" t="str">
        <f>IF(IFERROR(VLOOKUP(N323,'Domain Names'!$A$2:$C$20,2,FALSE),"")=0,"",IFERROR(VLOOKUP(N323,'Domain Names'!$A$2:$C$20,2,FALSE),""))</f>
        <v/>
      </c>
      <c r="C323" s="4" t="str">
        <f>IF(IFERROR(VLOOKUP(N323,'Domain Names'!$A$2:$C$20,3,FALSE),"")=0,"",IFERROR(VLOOKUP(N323,'Domain Names'!$A$2:$C$20,3,FALSE),""))</f>
        <v/>
      </c>
      <c r="D323" s="4" t="str">
        <f>IF(assessment_report_column!P323=0,"",assessment_report_column!P323)</f>
        <v/>
      </c>
      <c r="E323" s="4" t="str">
        <f>IF(assessment_report_column!N323=0,"",assessment_report_column!N323)</f>
        <v/>
      </c>
      <c r="F323" s="4" t="str">
        <f>IF(assessment_report_column!O323=0,"",assessment_report_column!O323)</f>
        <v/>
      </c>
      <c r="G323" s="4" t="str">
        <f>IF(assessment_report_column!S323=0,"",assessment_report_column!S323)</f>
        <v/>
      </c>
      <c r="H323" s="4" t="str">
        <f>IF(IFERROR(VLOOKUP(M323,illustrative_procedures!$A$1:$O$1000,11,FALSE),"")=0,"",IFERROR(VLOOKUP(M323,illustrative_procedures!$A$1:$O$1000,11,FALSE),""))</f>
        <v/>
      </c>
      <c r="I323" s="4" t="str">
        <f>IF(IFERROR(VLOOKUP(M323,illustrative_procedures!$A$1:$O$1000,12,FALSE),"")=0,"",IFERROR(VLOOKUP(M323,illustrative_procedures!$A$1:$O$1000,12,FALSE),""))</f>
        <v/>
      </c>
      <c r="J323" s="4" t="str">
        <f>IF(IFERROR(VLOOKUP(M323,illustrative_procedures!$A$1:$O$1000,13,FALSE),"")=0,"",IFERROR(VLOOKUP(M323,illustrative_procedures!$A$1:$O$1000,13,FALSE),""))</f>
        <v/>
      </c>
      <c r="K323" s="4" t="str">
        <f>IF(IFERROR(VLOOKUP(M323,illustrative_procedures!$A$1:$O$1000,14,FALSE),"")=0,"",IFERROR(VLOOKUP(M323,illustrative_procedures!$A$1:$O$1000,14,FALSE),""))</f>
        <v/>
      </c>
      <c r="L323" s="4" t="str">
        <f>IF(IFERROR(VLOOKUP(M323,illustrative_procedures!$A$1:$O$1000,15,FALSE),"")=0,"",IFERROR(VLOOKUP(M323,illustrative_procedures!$A$1:$O$1000,15,FALSE),""))</f>
        <v/>
      </c>
      <c r="M323" s="4" t="str">
        <f t="shared" ref="M323:M386" si="5">LEFT(G323,140)</f>
        <v/>
      </c>
      <c r="N323" s="4" t="str">
        <f>IF(assessment_report_column!K323=0,"",assessment_report_column!K323)</f>
        <v/>
      </c>
    </row>
    <row r="324" spans="1:14" s="6" customFormat="1" x14ac:dyDescent="0.25">
      <c r="A324" s="4" t="str">
        <f>IF(assessment_report_column!L324=0,"",assessment_report_column!L324)</f>
        <v/>
      </c>
      <c r="B324" s="4" t="str">
        <f>IF(IFERROR(VLOOKUP(N324,'Domain Names'!$A$2:$C$20,2,FALSE),"")=0,"",IFERROR(VLOOKUP(N324,'Domain Names'!$A$2:$C$20,2,FALSE),""))</f>
        <v/>
      </c>
      <c r="C324" s="4" t="str">
        <f>IF(IFERROR(VLOOKUP(N324,'Domain Names'!$A$2:$C$20,3,FALSE),"")=0,"",IFERROR(VLOOKUP(N324,'Domain Names'!$A$2:$C$20,3,FALSE),""))</f>
        <v/>
      </c>
      <c r="D324" s="4" t="str">
        <f>IF(assessment_report_column!P324=0,"",assessment_report_column!P324)</f>
        <v/>
      </c>
      <c r="E324" s="4" t="str">
        <f>IF(assessment_report_column!N324=0,"",assessment_report_column!N324)</f>
        <v/>
      </c>
      <c r="F324" s="4" t="str">
        <f>IF(assessment_report_column!O324=0,"",assessment_report_column!O324)</f>
        <v/>
      </c>
      <c r="G324" s="4" t="str">
        <f>IF(assessment_report_column!S324=0,"",assessment_report_column!S324)</f>
        <v/>
      </c>
      <c r="H324" s="4" t="str">
        <f>IF(IFERROR(VLOOKUP(M324,illustrative_procedures!$A$1:$O$1000,11,FALSE),"")=0,"",IFERROR(VLOOKUP(M324,illustrative_procedures!$A$1:$O$1000,11,FALSE),""))</f>
        <v/>
      </c>
      <c r="I324" s="4" t="str">
        <f>IF(IFERROR(VLOOKUP(M324,illustrative_procedures!$A$1:$O$1000,12,FALSE),"")=0,"",IFERROR(VLOOKUP(M324,illustrative_procedures!$A$1:$O$1000,12,FALSE),""))</f>
        <v/>
      </c>
      <c r="J324" s="4" t="str">
        <f>IF(IFERROR(VLOOKUP(M324,illustrative_procedures!$A$1:$O$1000,13,FALSE),"")=0,"",IFERROR(VLOOKUP(M324,illustrative_procedures!$A$1:$O$1000,13,FALSE),""))</f>
        <v/>
      </c>
      <c r="K324" s="4" t="str">
        <f>IF(IFERROR(VLOOKUP(M324,illustrative_procedures!$A$1:$O$1000,14,FALSE),"")=0,"",IFERROR(VLOOKUP(M324,illustrative_procedures!$A$1:$O$1000,14,FALSE),""))</f>
        <v/>
      </c>
      <c r="L324" s="4" t="str">
        <f>IF(IFERROR(VLOOKUP(M324,illustrative_procedures!$A$1:$O$1000,15,FALSE),"")=0,"",IFERROR(VLOOKUP(M324,illustrative_procedures!$A$1:$O$1000,15,FALSE),""))</f>
        <v/>
      </c>
      <c r="M324" s="4" t="str">
        <f t="shared" si="5"/>
        <v/>
      </c>
      <c r="N324" s="4" t="str">
        <f>IF(assessment_report_column!K324=0,"",assessment_report_column!K324)</f>
        <v/>
      </c>
    </row>
    <row r="325" spans="1:14" s="6" customFormat="1" x14ac:dyDescent="0.25">
      <c r="A325" s="4" t="str">
        <f>IF(assessment_report_column!L325=0,"",assessment_report_column!L325)</f>
        <v/>
      </c>
      <c r="B325" s="4" t="str">
        <f>IF(IFERROR(VLOOKUP(N325,'Domain Names'!$A$2:$C$20,2,FALSE),"")=0,"",IFERROR(VLOOKUP(N325,'Domain Names'!$A$2:$C$20,2,FALSE),""))</f>
        <v/>
      </c>
      <c r="C325" s="4" t="str">
        <f>IF(IFERROR(VLOOKUP(N325,'Domain Names'!$A$2:$C$20,3,FALSE),"")=0,"",IFERROR(VLOOKUP(N325,'Domain Names'!$A$2:$C$20,3,FALSE),""))</f>
        <v/>
      </c>
      <c r="D325" s="4" t="str">
        <f>IF(assessment_report_column!P325=0,"",assessment_report_column!P325)</f>
        <v/>
      </c>
      <c r="E325" s="4" t="str">
        <f>IF(assessment_report_column!N325=0,"",assessment_report_column!N325)</f>
        <v/>
      </c>
      <c r="F325" s="4" t="str">
        <f>IF(assessment_report_column!O325=0,"",assessment_report_column!O325)</f>
        <v/>
      </c>
      <c r="G325" s="4" t="str">
        <f>IF(assessment_report_column!S325=0,"",assessment_report_column!S325)</f>
        <v/>
      </c>
      <c r="H325" s="4" t="str">
        <f>IF(IFERROR(VLOOKUP(M325,illustrative_procedures!$A$1:$O$1000,11,FALSE),"")=0,"",IFERROR(VLOOKUP(M325,illustrative_procedures!$A$1:$O$1000,11,FALSE),""))</f>
        <v/>
      </c>
      <c r="I325" s="4" t="str">
        <f>IF(IFERROR(VLOOKUP(M325,illustrative_procedures!$A$1:$O$1000,12,FALSE),"")=0,"",IFERROR(VLOOKUP(M325,illustrative_procedures!$A$1:$O$1000,12,FALSE),""))</f>
        <v/>
      </c>
      <c r="J325" s="4" t="str">
        <f>IF(IFERROR(VLOOKUP(M325,illustrative_procedures!$A$1:$O$1000,13,FALSE),"")=0,"",IFERROR(VLOOKUP(M325,illustrative_procedures!$A$1:$O$1000,13,FALSE),""))</f>
        <v/>
      </c>
      <c r="K325" s="4" t="str">
        <f>IF(IFERROR(VLOOKUP(M325,illustrative_procedures!$A$1:$O$1000,14,FALSE),"")=0,"",IFERROR(VLOOKUP(M325,illustrative_procedures!$A$1:$O$1000,14,FALSE),""))</f>
        <v/>
      </c>
      <c r="L325" s="4" t="str">
        <f>IF(IFERROR(VLOOKUP(M325,illustrative_procedures!$A$1:$O$1000,15,FALSE),"")=0,"",IFERROR(VLOOKUP(M325,illustrative_procedures!$A$1:$O$1000,15,FALSE),""))</f>
        <v/>
      </c>
      <c r="M325" s="4" t="str">
        <f t="shared" si="5"/>
        <v/>
      </c>
      <c r="N325" s="4" t="str">
        <f>IF(assessment_report_column!K325=0,"",assessment_report_column!K325)</f>
        <v/>
      </c>
    </row>
    <row r="326" spans="1:14" s="6" customFormat="1" x14ac:dyDescent="0.25">
      <c r="A326" s="4" t="str">
        <f>IF(assessment_report_column!L326=0,"",assessment_report_column!L326)</f>
        <v/>
      </c>
      <c r="B326" s="4" t="str">
        <f>IF(IFERROR(VLOOKUP(N326,'Domain Names'!$A$2:$C$20,2,FALSE),"")=0,"",IFERROR(VLOOKUP(N326,'Domain Names'!$A$2:$C$20,2,FALSE),""))</f>
        <v/>
      </c>
      <c r="C326" s="4" t="str">
        <f>IF(IFERROR(VLOOKUP(N326,'Domain Names'!$A$2:$C$20,3,FALSE),"")=0,"",IFERROR(VLOOKUP(N326,'Domain Names'!$A$2:$C$20,3,FALSE),""))</f>
        <v/>
      </c>
      <c r="D326" s="4" t="str">
        <f>IF(assessment_report_column!P326=0,"",assessment_report_column!P326)</f>
        <v/>
      </c>
      <c r="E326" s="4" t="str">
        <f>IF(assessment_report_column!N326=0,"",assessment_report_column!N326)</f>
        <v/>
      </c>
      <c r="F326" s="4" t="str">
        <f>IF(assessment_report_column!O326=0,"",assessment_report_column!O326)</f>
        <v/>
      </c>
      <c r="G326" s="4" t="str">
        <f>IF(assessment_report_column!S326=0,"",assessment_report_column!S326)</f>
        <v/>
      </c>
      <c r="H326" s="4" t="str">
        <f>IF(IFERROR(VLOOKUP(M326,illustrative_procedures!$A$1:$O$1000,11,FALSE),"")=0,"",IFERROR(VLOOKUP(M326,illustrative_procedures!$A$1:$O$1000,11,FALSE),""))</f>
        <v/>
      </c>
      <c r="I326" s="4" t="str">
        <f>IF(IFERROR(VLOOKUP(M326,illustrative_procedures!$A$1:$O$1000,12,FALSE),"")=0,"",IFERROR(VLOOKUP(M326,illustrative_procedures!$A$1:$O$1000,12,FALSE),""))</f>
        <v/>
      </c>
      <c r="J326" s="4" t="str">
        <f>IF(IFERROR(VLOOKUP(M326,illustrative_procedures!$A$1:$O$1000,13,FALSE),"")=0,"",IFERROR(VLOOKUP(M326,illustrative_procedures!$A$1:$O$1000,13,FALSE),""))</f>
        <v/>
      </c>
      <c r="K326" s="4" t="str">
        <f>IF(IFERROR(VLOOKUP(M326,illustrative_procedures!$A$1:$O$1000,14,FALSE),"")=0,"",IFERROR(VLOOKUP(M326,illustrative_procedures!$A$1:$O$1000,14,FALSE),""))</f>
        <v/>
      </c>
      <c r="L326" s="4" t="str">
        <f>IF(IFERROR(VLOOKUP(M326,illustrative_procedures!$A$1:$O$1000,15,FALSE),"")=0,"",IFERROR(VLOOKUP(M326,illustrative_procedures!$A$1:$O$1000,15,FALSE),""))</f>
        <v/>
      </c>
      <c r="M326" s="4" t="str">
        <f t="shared" si="5"/>
        <v/>
      </c>
      <c r="N326" s="4" t="str">
        <f>IF(assessment_report_column!K326=0,"",assessment_report_column!K326)</f>
        <v/>
      </c>
    </row>
    <row r="327" spans="1:14" s="6" customFormat="1" x14ac:dyDescent="0.25">
      <c r="A327" s="4" t="str">
        <f>IF(assessment_report_column!L327=0,"",assessment_report_column!L327)</f>
        <v/>
      </c>
      <c r="B327" s="4" t="str">
        <f>IF(IFERROR(VLOOKUP(N327,'Domain Names'!$A$2:$C$20,2,FALSE),"")=0,"",IFERROR(VLOOKUP(N327,'Domain Names'!$A$2:$C$20,2,FALSE),""))</f>
        <v/>
      </c>
      <c r="C327" s="4" t="str">
        <f>IF(IFERROR(VLOOKUP(N327,'Domain Names'!$A$2:$C$20,3,FALSE),"")=0,"",IFERROR(VLOOKUP(N327,'Domain Names'!$A$2:$C$20,3,FALSE),""))</f>
        <v/>
      </c>
      <c r="D327" s="4" t="str">
        <f>IF(assessment_report_column!P327=0,"",assessment_report_column!P327)</f>
        <v/>
      </c>
      <c r="E327" s="4" t="str">
        <f>IF(assessment_report_column!N327=0,"",assessment_report_column!N327)</f>
        <v/>
      </c>
      <c r="F327" s="4" t="str">
        <f>IF(assessment_report_column!O327=0,"",assessment_report_column!O327)</f>
        <v/>
      </c>
      <c r="G327" s="4" t="str">
        <f>IF(assessment_report_column!S327=0,"",assessment_report_column!S327)</f>
        <v/>
      </c>
      <c r="H327" s="4" t="str">
        <f>IF(IFERROR(VLOOKUP(M327,illustrative_procedures!$A$1:$O$1000,11,FALSE),"")=0,"",IFERROR(VLOOKUP(M327,illustrative_procedures!$A$1:$O$1000,11,FALSE),""))</f>
        <v/>
      </c>
      <c r="I327" s="4" t="str">
        <f>IF(IFERROR(VLOOKUP(M327,illustrative_procedures!$A$1:$O$1000,12,FALSE),"")=0,"",IFERROR(VLOOKUP(M327,illustrative_procedures!$A$1:$O$1000,12,FALSE),""))</f>
        <v/>
      </c>
      <c r="J327" s="4" t="str">
        <f>IF(IFERROR(VLOOKUP(M327,illustrative_procedures!$A$1:$O$1000,13,FALSE),"")=0,"",IFERROR(VLOOKUP(M327,illustrative_procedures!$A$1:$O$1000,13,FALSE),""))</f>
        <v/>
      </c>
      <c r="K327" s="4" t="str">
        <f>IF(IFERROR(VLOOKUP(M327,illustrative_procedures!$A$1:$O$1000,14,FALSE),"")=0,"",IFERROR(VLOOKUP(M327,illustrative_procedures!$A$1:$O$1000,14,FALSE),""))</f>
        <v/>
      </c>
      <c r="L327" s="4" t="str">
        <f>IF(IFERROR(VLOOKUP(M327,illustrative_procedures!$A$1:$O$1000,15,FALSE),"")=0,"",IFERROR(VLOOKUP(M327,illustrative_procedures!$A$1:$O$1000,15,FALSE),""))</f>
        <v/>
      </c>
      <c r="M327" s="4" t="str">
        <f t="shared" si="5"/>
        <v/>
      </c>
      <c r="N327" s="4" t="str">
        <f>IF(assessment_report_column!K327=0,"",assessment_report_column!K327)</f>
        <v/>
      </c>
    </row>
    <row r="328" spans="1:14" s="6" customFormat="1" x14ac:dyDescent="0.25">
      <c r="A328" s="4" t="str">
        <f>IF(assessment_report_column!L328=0,"",assessment_report_column!L328)</f>
        <v/>
      </c>
      <c r="B328" s="4" t="str">
        <f>IF(IFERROR(VLOOKUP(N328,'Domain Names'!$A$2:$C$20,2,FALSE),"")=0,"",IFERROR(VLOOKUP(N328,'Domain Names'!$A$2:$C$20,2,FALSE),""))</f>
        <v/>
      </c>
      <c r="C328" s="4" t="str">
        <f>IF(IFERROR(VLOOKUP(N328,'Domain Names'!$A$2:$C$20,3,FALSE),"")=0,"",IFERROR(VLOOKUP(N328,'Domain Names'!$A$2:$C$20,3,FALSE),""))</f>
        <v/>
      </c>
      <c r="D328" s="4" t="str">
        <f>IF(assessment_report_column!P328=0,"",assessment_report_column!P328)</f>
        <v/>
      </c>
      <c r="E328" s="4" t="str">
        <f>IF(assessment_report_column!N328=0,"",assessment_report_column!N328)</f>
        <v/>
      </c>
      <c r="F328" s="4" t="str">
        <f>IF(assessment_report_column!O328=0,"",assessment_report_column!O328)</f>
        <v/>
      </c>
      <c r="G328" s="4" t="str">
        <f>IF(assessment_report_column!S328=0,"",assessment_report_column!S328)</f>
        <v/>
      </c>
      <c r="H328" s="4" t="str">
        <f>IF(IFERROR(VLOOKUP(M328,illustrative_procedures!$A$1:$O$1000,11,FALSE),"")=0,"",IFERROR(VLOOKUP(M328,illustrative_procedures!$A$1:$O$1000,11,FALSE),""))</f>
        <v/>
      </c>
      <c r="I328" s="4" t="str">
        <f>IF(IFERROR(VLOOKUP(M328,illustrative_procedures!$A$1:$O$1000,12,FALSE),"")=0,"",IFERROR(VLOOKUP(M328,illustrative_procedures!$A$1:$O$1000,12,FALSE),""))</f>
        <v/>
      </c>
      <c r="J328" s="4" t="str">
        <f>IF(IFERROR(VLOOKUP(M328,illustrative_procedures!$A$1:$O$1000,13,FALSE),"")=0,"",IFERROR(VLOOKUP(M328,illustrative_procedures!$A$1:$O$1000,13,FALSE),""))</f>
        <v/>
      </c>
      <c r="K328" s="4" t="str">
        <f>IF(IFERROR(VLOOKUP(M328,illustrative_procedures!$A$1:$O$1000,14,FALSE),"")=0,"",IFERROR(VLOOKUP(M328,illustrative_procedures!$A$1:$O$1000,14,FALSE),""))</f>
        <v/>
      </c>
      <c r="L328" s="4" t="str">
        <f>IF(IFERROR(VLOOKUP(M328,illustrative_procedures!$A$1:$O$1000,15,FALSE),"")=0,"",IFERROR(VLOOKUP(M328,illustrative_procedures!$A$1:$O$1000,15,FALSE),""))</f>
        <v/>
      </c>
      <c r="M328" s="4" t="str">
        <f t="shared" si="5"/>
        <v/>
      </c>
      <c r="N328" s="4" t="str">
        <f>IF(assessment_report_column!K328=0,"",assessment_report_column!K328)</f>
        <v/>
      </c>
    </row>
    <row r="329" spans="1:14" s="6" customFormat="1" x14ac:dyDescent="0.25">
      <c r="A329" s="4" t="str">
        <f>IF(assessment_report_column!L329=0,"",assessment_report_column!L329)</f>
        <v/>
      </c>
      <c r="B329" s="4" t="str">
        <f>IF(IFERROR(VLOOKUP(N329,'Domain Names'!$A$2:$C$20,2,FALSE),"")=0,"",IFERROR(VLOOKUP(N329,'Domain Names'!$A$2:$C$20,2,FALSE),""))</f>
        <v/>
      </c>
      <c r="C329" s="4" t="str">
        <f>IF(IFERROR(VLOOKUP(N329,'Domain Names'!$A$2:$C$20,3,FALSE),"")=0,"",IFERROR(VLOOKUP(N329,'Domain Names'!$A$2:$C$20,3,FALSE),""))</f>
        <v/>
      </c>
      <c r="D329" s="4" t="str">
        <f>IF(assessment_report_column!P329=0,"",assessment_report_column!P329)</f>
        <v/>
      </c>
      <c r="E329" s="4" t="str">
        <f>IF(assessment_report_column!N329=0,"",assessment_report_column!N329)</f>
        <v/>
      </c>
      <c r="F329" s="4" t="str">
        <f>IF(assessment_report_column!O329=0,"",assessment_report_column!O329)</f>
        <v/>
      </c>
      <c r="G329" s="4" t="str">
        <f>IF(assessment_report_column!S329=0,"",assessment_report_column!S329)</f>
        <v/>
      </c>
      <c r="H329" s="4" t="str">
        <f>IF(IFERROR(VLOOKUP(M329,illustrative_procedures!$A$1:$O$1000,11,FALSE),"")=0,"",IFERROR(VLOOKUP(M329,illustrative_procedures!$A$1:$O$1000,11,FALSE),""))</f>
        <v/>
      </c>
      <c r="I329" s="4" t="str">
        <f>IF(IFERROR(VLOOKUP(M329,illustrative_procedures!$A$1:$O$1000,12,FALSE),"")=0,"",IFERROR(VLOOKUP(M329,illustrative_procedures!$A$1:$O$1000,12,FALSE),""))</f>
        <v/>
      </c>
      <c r="J329" s="4" t="str">
        <f>IF(IFERROR(VLOOKUP(M329,illustrative_procedures!$A$1:$O$1000,13,FALSE),"")=0,"",IFERROR(VLOOKUP(M329,illustrative_procedures!$A$1:$O$1000,13,FALSE),""))</f>
        <v/>
      </c>
      <c r="K329" s="4" t="str">
        <f>IF(IFERROR(VLOOKUP(M329,illustrative_procedures!$A$1:$O$1000,14,FALSE),"")=0,"",IFERROR(VLOOKUP(M329,illustrative_procedures!$A$1:$O$1000,14,FALSE),""))</f>
        <v/>
      </c>
      <c r="L329" s="4" t="str">
        <f>IF(IFERROR(VLOOKUP(M329,illustrative_procedures!$A$1:$O$1000,15,FALSE),"")=0,"",IFERROR(VLOOKUP(M329,illustrative_procedures!$A$1:$O$1000,15,FALSE),""))</f>
        <v/>
      </c>
      <c r="M329" s="4" t="str">
        <f t="shared" si="5"/>
        <v/>
      </c>
      <c r="N329" s="4" t="str">
        <f>IF(assessment_report_column!K329=0,"",assessment_report_column!K329)</f>
        <v/>
      </c>
    </row>
    <row r="330" spans="1:14" s="6" customFormat="1" x14ac:dyDescent="0.25">
      <c r="A330" s="4" t="str">
        <f>IF(assessment_report_column!L330=0,"",assessment_report_column!L330)</f>
        <v/>
      </c>
      <c r="B330" s="4" t="str">
        <f>IF(IFERROR(VLOOKUP(N330,'Domain Names'!$A$2:$C$20,2,FALSE),"")=0,"",IFERROR(VLOOKUP(N330,'Domain Names'!$A$2:$C$20,2,FALSE),""))</f>
        <v/>
      </c>
      <c r="C330" s="4" t="str">
        <f>IF(IFERROR(VLOOKUP(N330,'Domain Names'!$A$2:$C$20,3,FALSE),"")=0,"",IFERROR(VLOOKUP(N330,'Domain Names'!$A$2:$C$20,3,FALSE),""))</f>
        <v/>
      </c>
      <c r="D330" s="4" t="str">
        <f>IF(assessment_report_column!P330=0,"",assessment_report_column!P330)</f>
        <v/>
      </c>
      <c r="E330" s="4" t="str">
        <f>IF(assessment_report_column!N330=0,"",assessment_report_column!N330)</f>
        <v/>
      </c>
      <c r="F330" s="4" t="str">
        <f>IF(assessment_report_column!O330=0,"",assessment_report_column!O330)</f>
        <v/>
      </c>
      <c r="G330" s="4" t="str">
        <f>IF(assessment_report_column!S330=0,"",assessment_report_column!S330)</f>
        <v/>
      </c>
      <c r="H330" s="4" t="str">
        <f>IF(IFERROR(VLOOKUP(M330,illustrative_procedures!$A$1:$O$1000,11,FALSE),"")=0,"",IFERROR(VLOOKUP(M330,illustrative_procedures!$A$1:$O$1000,11,FALSE),""))</f>
        <v/>
      </c>
      <c r="I330" s="4" t="str">
        <f>IF(IFERROR(VLOOKUP(M330,illustrative_procedures!$A$1:$O$1000,12,FALSE),"")=0,"",IFERROR(VLOOKUP(M330,illustrative_procedures!$A$1:$O$1000,12,FALSE),""))</f>
        <v/>
      </c>
      <c r="J330" s="4" t="str">
        <f>IF(IFERROR(VLOOKUP(M330,illustrative_procedures!$A$1:$O$1000,13,FALSE),"")=0,"",IFERROR(VLOOKUP(M330,illustrative_procedures!$A$1:$O$1000,13,FALSE),""))</f>
        <v/>
      </c>
      <c r="K330" s="4" t="str">
        <f>IF(IFERROR(VLOOKUP(M330,illustrative_procedures!$A$1:$O$1000,14,FALSE),"")=0,"",IFERROR(VLOOKUP(M330,illustrative_procedures!$A$1:$O$1000,14,FALSE),""))</f>
        <v/>
      </c>
      <c r="L330" s="4" t="str">
        <f>IF(IFERROR(VLOOKUP(M330,illustrative_procedures!$A$1:$O$1000,15,FALSE),"")=0,"",IFERROR(VLOOKUP(M330,illustrative_procedures!$A$1:$O$1000,15,FALSE),""))</f>
        <v/>
      </c>
      <c r="M330" s="4" t="str">
        <f t="shared" si="5"/>
        <v/>
      </c>
      <c r="N330" s="4" t="str">
        <f>IF(assessment_report_column!K330=0,"",assessment_report_column!K330)</f>
        <v/>
      </c>
    </row>
    <row r="331" spans="1:14" s="6" customFormat="1" x14ac:dyDescent="0.25">
      <c r="A331" s="4" t="str">
        <f>IF(assessment_report_column!L331=0,"",assessment_report_column!L331)</f>
        <v/>
      </c>
      <c r="B331" s="4" t="str">
        <f>IF(IFERROR(VLOOKUP(N331,'Domain Names'!$A$2:$C$20,2,FALSE),"")=0,"",IFERROR(VLOOKUP(N331,'Domain Names'!$A$2:$C$20,2,FALSE),""))</f>
        <v/>
      </c>
      <c r="C331" s="4" t="str">
        <f>IF(IFERROR(VLOOKUP(N331,'Domain Names'!$A$2:$C$20,3,FALSE),"")=0,"",IFERROR(VLOOKUP(N331,'Domain Names'!$A$2:$C$20,3,FALSE),""))</f>
        <v/>
      </c>
      <c r="D331" s="4" t="str">
        <f>IF(assessment_report_column!P331=0,"",assessment_report_column!P331)</f>
        <v/>
      </c>
      <c r="E331" s="4" t="str">
        <f>IF(assessment_report_column!N331=0,"",assessment_report_column!N331)</f>
        <v/>
      </c>
      <c r="F331" s="4" t="str">
        <f>IF(assessment_report_column!O331=0,"",assessment_report_column!O331)</f>
        <v/>
      </c>
      <c r="G331" s="4" t="str">
        <f>IF(assessment_report_column!S331=0,"",assessment_report_column!S331)</f>
        <v/>
      </c>
      <c r="H331" s="4" t="str">
        <f>IF(IFERROR(VLOOKUP(M331,illustrative_procedures!$A$1:$O$1000,11,FALSE),"")=0,"",IFERROR(VLOOKUP(M331,illustrative_procedures!$A$1:$O$1000,11,FALSE),""))</f>
        <v/>
      </c>
      <c r="I331" s="4" t="str">
        <f>IF(IFERROR(VLOOKUP(M331,illustrative_procedures!$A$1:$O$1000,12,FALSE),"")=0,"",IFERROR(VLOOKUP(M331,illustrative_procedures!$A$1:$O$1000,12,FALSE),""))</f>
        <v/>
      </c>
      <c r="J331" s="4" t="str">
        <f>IF(IFERROR(VLOOKUP(M331,illustrative_procedures!$A$1:$O$1000,13,FALSE),"")=0,"",IFERROR(VLOOKUP(M331,illustrative_procedures!$A$1:$O$1000,13,FALSE),""))</f>
        <v/>
      </c>
      <c r="K331" s="4" t="str">
        <f>IF(IFERROR(VLOOKUP(M331,illustrative_procedures!$A$1:$O$1000,14,FALSE),"")=0,"",IFERROR(VLOOKUP(M331,illustrative_procedures!$A$1:$O$1000,14,FALSE),""))</f>
        <v/>
      </c>
      <c r="L331" s="4" t="str">
        <f>IF(IFERROR(VLOOKUP(M331,illustrative_procedures!$A$1:$O$1000,15,FALSE),"")=0,"",IFERROR(VLOOKUP(M331,illustrative_procedures!$A$1:$O$1000,15,FALSE),""))</f>
        <v/>
      </c>
      <c r="M331" s="4" t="str">
        <f t="shared" si="5"/>
        <v/>
      </c>
      <c r="N331" s="4" t="str">
        <f>IF(assessment_report_column!K331=0,"",assessment_report_column!K331)</f>
        <v/>
      </c>
    </row>
    <row r="332" spans="1:14" s="6" customFormat="1" x14ac:dyDescent="0.25">
      <c r="A332" s="4" t="str">
        <f>IF(assessment_report_column!L332=0,"",assessment_report_column!L332)</f>
        <v/>
      </c>
      <c r="B332" s="4" t="str">
        <f>IF(IFERROR(VLOOKUP(N332,'Domain Names'!$A$2:$C$20,2,FALSE),"")=0,"",IFERROR(VLOOKUP(N332,'Domain Names'!$A$2:$C$20,2,FALSE),""))</f>
        <v/>
      </c>
      <c r="C332" s="4" t="str">
        <f>IF(IFERROR(VLOOKUP(N332,'Domain Names'!$A$2:$C$20,3,FALSE),"")=0,"",IFERROR(VLOOKUP(N332,'Domain Names'!$A$2:$C$20,3,FALSE),""))</f>
        <v/>
      </c>
      <c r="D332" s="4" t="str">
        <f>IF(assessment_report_column!P332=0,"",assessment_report_column!P332)</f>
        <v/>
      </c>
      <c r="E332" s="4" t="str">
        <f>IF(assessment_report_column!N332=0,"",assessment_report_column!N332)</f>
        <v/>
      </c>
      <c r="F332" s="4" t="str">
        <f>IF(assessment_report_column!O332=0,"",assessment_report_column!O332)</f>
        <v/>
      </c>
      <c r="G332" s="4" t="str">
        <f>IF(assessment_report_column!S332=0,"",assessment_report_column!S332)</f>
        <v/>
      </c>
      <c r="H332" s="4" t="str">
        <f>IF(IFERROR(VLOOKUP(M332,illustrative_procedures!$A$1:$O$1000,11,FALSE),"")=0,"",IFERROR(VLOOKUP(M332,illustrative_procedures!$A$1:$O$1000,11,FALSE),""))</f>
        <v/>
      </c>
      <c r="I332" s="4" t="str">
        <f>IF(IFERROR(VLOOKUP(M332,illustrative_procedures!$A$1:$O$1000,12,FALSE),"")=0,"",IFERROR(VLOOKUP(M332,illustrative_procedures!$A$1:$O$1000,12,FALSE),""))</f>
        <v/>
      </c>
      <c r="J332" s="4" t="str">
        <f>IF(IFERROR(VLOOKUP(M332,illustrative_procedures!$A$1:$O$1000,13,FALSE),"")=0,"",IFERROR(VLOOKUP(M332,illustrative_procedures!$A$1:$O$1000,13,FALSE),""))</f>
        <v/>
      </c>
      <c r="K332" s="4" t="str">
        <f>IF(IFERROR(VLOOKUP(M332,illustrative_procedures!$A$1:$O$1000,14,FALSE),"")=0,"",IFERROR(VLOOKUP(M332,illustrative_procedures!$A$1:$O$1000,14,FALSE),""))</f>
        <v/>
      </c>
      <c r="L332" s="4" t="str">
        <f>IF(IFERROR(VLOOKUP(M332,illustrative_procedures!$A$1:$O$1000,15,FALSE),"")=0,"",IFERROR(VLOOKUP(M332,illustrative_procedures!$A$1:$O$1000,15,FALSE),""))</f>
        <v/>
      </c>
      <c r="M332" s="4" t="str">
        <f t="shared" si="5"/>
        <v/>
      </c>
      <c r="N332" s="4" t="str">
        <f>IF(assessment_report_column!K332=0,"",assessment_report_column!K332)</f>
        <v/>
      </c>
    </row>
    <row r="333" spans="1:14" s="6" customFormat="1" x14ac:dyDescent="0.25">
      <c r="A333" s="4" t="str">
        <f>IF(assessment_report_column!L333=0,"",assessment_report_column!L333)</f>
        <v/>
      </c>
      <c r="B333" s="4" t="str">
        <f>IF(IFERROR(VLOOKUP(N333,'Domain Names'!$A$2:$C$20,2,FALSE),"")=0,"",IFERROR(VLOOKUP(N333,'Domain Names'!$A$2:$C$20,2,FALSE),""))</f>
        <v/>
      </c>
      <c r="C333" s="4" t="str">
        <f>IF(IFERROR(VLOOKUP(N333,'Domain Names'!$A$2:$C$20,3,FALSE),"")=0,"",IFERROR(VLOOKUP(N333,'Domain Names'!$A$2:$C$20,3,FALSE),""))</f>
        <v/>
      </c>
      <c r="D333" s="4" t="str">
        <f>IF(assessment_report_column!P333=0,"",assessment_report_column!P333)</f>
        <v/>
      </c>
      <c r="E333" s="4" t="str">
        <f>IF(assessment_report_column!N333=0,"",assessment_report_column!N333)</f>
        <v/>
      </c>
      <c r="F333" s="4" t="str">
        <f>IF(assessment_report_column!O333=0,"",assessment_report_column!O333)</f>
        <v/>
      </c>
      <c r="G333" s="4" t="str">
        <f>IF(assessment_report_column!S333=0,"",assessment_report_column!S333)</f>
        <v/>
      </c>
      <c r="H333" s="4" t="str">
        <f>IF(IFERROR(VLOOKUP(M333,illustrative_procedures!$A$1:$O$1000,11,FALSE),"")=0,"",IFERROR(VLOOKUP(M333,illustrative_procedures!$A$1:$O$1000,11,FALSE),""))</f>
        <v/>
      </c>
      <c r="I333" s="4" t="str">
        <f>IF(IFERROR(VLOOKUP(M333,illustrative_procedures!$A$1:$O$1000,12,FALSE),"")=0,"",IFERROR(VLOOKUP(M333,illustrative_procedures!$A$1:$O$1000,12,FALSE),""))</f>
        <v/>
      </c>
      <c r="J333" s="4" t="str">
        <f>IF(IFERROR(VLOOKUP(M333,illustrative_procedures!$A$1:$O$1000,13,FALSE),"")=0,"",IFERROR(VLOOKUP(M333,illustrative_procedures!$A$1:$O$1000,13,FALSE),""))</f>
        <v/>
      </c>
      <c r="K333" s="4" t="str">
        <f>IF(IFERROR(VLOOKUP(M333,illustrative_procedures!$A$1:$O$1000,14,FALSE),"")=0,"",IFERROR(VLOOKUP(M333,illustrative_procedures!$A$1:$O$1000,14,FALSE),""))</f>
        <v/>
      </c>
      <c r="L333" s="4" t="str">
        <f>IF(IFERROR(VLOOKUP(M333,illustrative_procedures!$A$1:$O$1000,15,FALSE),"")=0,"",IFERROR(VLOOKUP(M333,illustrative_procedures!$A$1:$O$1000,15,FALSE),""))</f>
        <v/>
      </c>
      <c r="M333" s="4" t="str">
        <f t="shared" si="5"/>
        <v/>
      </c>
      <c r="N333" s="4" t="str">
        <f>IF(assessment_report_column!K333=0,"",assessment_report_column!K333)</f>
        <v/>
      </c>
    </row>
    <row r="334" spans="1:14" s="6" customFormat="1" x14ac:dyDescent="0.25">
      <c r="A334" s="4" t="str">
        <f>IF(assessment_report_column!L334=0,"",assessment_report_column!L334)</f>
        <v/>
      </c>
      <c r="B334" s="4" t="str">
        <f>IF(IFERROR(VLOOKUP(N334,'Domain Names'!$A$2:$C$20,2,FALSE),"")=0,"",IFERROR(VLOOKUP(N334,'Domain Names'!$A$2:$C$20,2,FALSE),""))</f>
        <v/>
      </c>
      <c r="C334" s="4" t="str">
        <f>IF(IFERROR(VLOOKUP(N334,'Domain Names'!$A$2:$C$20,3,FALSE),"")=0,"",IFERROR(VLOOKUP(N334,'Domain Names'!$A$2:$C$20,3,FALSE),""))</f>
        <v/>
      </c>
      <c r="D334" s="4" t="str">
        <f>IF(assessment_report_column!P334=0,"",assessment_report_column!P334)</f>
        <v/>
      </c>
      <c r="E334" s="4" t="str">
        <f>IF(assessment_report_column!N334=0,"",assessment_report_column!N334)</f>
        <v/>
      </c>
      <c r="F334" s="4" t="str">
        <f>IF(assessment_report_column!O334=0,"",assessment_report_column!O334)</f>
        <v/>
      </c>
      <c r="G334" s="4" t="str">
        <f>IF(assessment_report_column!S334=0,"",assessment_report_column!S334)</f>
        <v/>
      </c>
      <c r="H334" s="4" t="str">
        <f>IF(IFERROR(VLOOKUP(M334,illustrative_procedures!$A$1:$O$1000,11,FALSE),"")=0,"",IFERROR(VLOOKUP(M334,illustrative_procedures!$A$1:$O$1000,11,FALSE),""))</f>
        <v/>
      </c>
      <c r="I334" s="4" t="str">
        <f>IF(IFERROR(VLOOKUP(M334,illustrative_procedures!$A$1:$O$1000,12,FALSE),"")=0,"",IFERROR(VLOOKUP(M334,illustrative_procedures!$A$1:$O$1000,12,FALSE),""))</f>
        <v/>
      </c>
      <c r="J334" s="4" t="str">
        <f>IF(IFERROR(VLOOKUP(M334,illustrative_procedures!$A$1:$O$1000,13,FALSE),"")=0,"",IFERROR(VLOOKUP(M334,illustrative_procedures!$A$1:$O$1000,13,FALSE),""))</f>
        <v/>
      </c>
      <c r="K334" s="4" t="str">
        <f>IF(IFERROR(VLOOKUP(M334,illustrative_procedures!$A$1:$O$1000,14,FALSE),"")=0,"",IFERROR(VLOOKUP(M334,illustrative_procedures!$A$1:$O$1000,14,FALSE),""))</f>
        <v/>
      </c>
      <c r="L334" s="4" t="str">
        <f>IF(IFERROR(VLOOKUP(M334,illustrative_procedures!$A$1:$O$1000,15,FALSE),"")=0,"",IFERROR(VLOOKUP(M334,illustrative_procedures!$A$1:$O$1000,15,FALSE),""))</f>
        <v/>
      </c>
      <c r="M334" s="4" t="str">
        <f t="shared" si="5"/>
        <v/>
      </c>
      <c r="N334" s="4" t="str">
        <f>IF(assessment_report_column!K334=0,"",assessment_report_column!K334)</f>
        <v/>
      </c>
    </row>
    <row r="335" spans="1:14" s="6" customFormat="1" x14ac:dyDescent="0.25">
      <c r="A335" s="4" t="str">
        <f>IF(assessment_report_column!L335=0,"",assessment_report_column!L335)</f>
        <v/>
      </c>
      <c r="B335" s="4" t="str">
        <f>IF(IFERROR(VLOOKUP(N335,'Domain Names'!$A$2:$C$20,2,FALSE),"")=0,"",IFERROR(VLOOKUP(N335,'Domain Names'!$A$2:$C$20,2,FALSE),""))</f>
        <v/>
      </c>
      <c r="C335" s="4" t="str">
        <f>IF(IFERROR(VLOOKUP(N335,'Domain Names'!$A$2:$C$20,3,FALSE),"")=0,"",IFERROR(VLOOKUP(N335,'Domain Names'!$A$2:$C$20,3,FALSE),""))</f>
        <v/>
      </c>
      <c r="D335" s="4" t="str">
        <f>IF(assessment_report_column!P335=0,"",assessment_report_column!P335)</f>
        <v/>
      </c>
      <c r="E335" s="4" t="str">
        <f>IF(assessment_report_column!N335=0,"",assessment_report_column!N335)</f>
        <v/>
      </c>
      <c r="F335" s="4" t="str">
        <f>IF(assessment_report_column!O335=0,"",assessment_report_column!O335)</f>
        <v/>
      </c>
      <c r="G335" s="4" t="str">
        <f>IF(assessment_report_column!S335=0,"",assessment_report_column!S335)</f>
        <v/>
      </c>
      <c r="H335" s="4" t="str">
        <f>IF(IFERROR(VLOOKUP(M335,illustrative_procedures!$A$1:$O$1000,11,FALSE),"")=0,"",IFERROR(VLOOKUP(M335,illustrative_procedures!$A$1:$O$1000,11,FALSE),""))</f>
        <v/>
      </c>
      <c r="I335" s="4" t="str">
        <f>IF(IFERROR(VLOOKUP(M335,illustrative_procedures!$A$1:$O$1000,12,FALSE),"")=0,"",IFERROR(VLOOKUP(M335,illustrative_procedures!$A$1:$O$1000,12,FALSE),""))</f>
        <v/>
      </c>
      <c r="J335" s="4" t="str">
        <f>IF(IFERROR(VLOOKUP(M335,illustrative_procedures!$A$1:$O$1000,13,FALSE),"")=0,"",IFERROR(VLOOKUP(M335,illustrative_procedures!$A$1:$O$1000,13,FALSE),""))</f>
        <v/>
      </c>
      <c r="K335" s="4" t="str">
        <f>IF(IFERROR(VLOOKUP(M335,illustrative_procedures!$A$1:$O$1000,14,FALSE),"")=0,"",IFERROR(VLOOKUP(M335,illustrative_procedures!$A$1:$O$1000,14,FALSE),""))</f>
        <v/>
      </c>
      <c r="L335" s="4" t="str">
        <f>IF(IFERROR(VLOOKUP(M335,illustrative_procedures!$A$1:$O$1000,15,FALSE),"")=0,"",IFERROR(VLOOKUP(M335,illustrative_procedures!$A$1:$O$1000,15,FALSE),""))</f>
        <v/>
      </c>
      <c r="M335" s="4" t="str">
        <f t="shared" si="5"/>
        <v/>
      </c>
      <c r="N335" s="4" t="str">
        <f>IF(assessment_report_column!K335=0,"",assessment_report_column!K335)</f>
        <v/>
      </c>
    </row>
    <row r="336" spans="1:14" s="6" customFormat="1" x14ac:dyDescent="0.25">
      <c r="A336" s="4" t="str">
        <f>IF(assessment_report_column!L336=0,"",assessment_report_column!L336)</f>
        <v/>
      </c>
      <c r="B336" s="4" t="str">
        <f>IF(IFERROR(VLOOKUP(N336,'Domain Names'!$A$2:$C$20,2,FALSE),"")=0,"",IFERROR(VLOOKUP(N336,'Domain Names'!$A$2:$C$20,2,FALSE),""))</f>
        <v/>
      </c>
      <c r="C336" s="4" t="str">
        <f>IF(IFERROR(VLOOKUP(N336,'Domain Names'!$A$2:$C$20,3,FALSE),"")=0,"",IFERROR(VLOOKUP(N336,'Domain Names'!$A$2:$C$20,3,FALSE),""))</f>
        <v/>
      </c>
      <c r="D336" s="4" t="str">
        <f>IF(assessment_report_column!P336=0,"",assessment_report_column!P336)</f>
        <v/>
      </c>
      <c r="E336" s="4" t="str">
        <f>IF(assessment_report_column!N336=0,"",assessment_report_column!N336)</f>
        <v/>
      </c>
      <c r="F336" s="4" t="str">
        <f>IF(assessment_report_column!O336=0,"",assessment_report_column!O336)</f>
        <v/>
      </c>
      <c r="G336" s="4" t="str">
        <f>IF(assessment_report_column!S336=0,"",assessment_report_column!S336)</f>
        <v/>
      </c>
      <c r="H336" s="4" t="str">
        <f>IF(IFERROR(VLOOKUP(M336,illustrative_procedures!$A$1:$O$1000,11,FALSE),"")=0,"",IFERROR(VLOOKUP(M336,illustrative_procedures!$A$1:$O$1000,11,FALSE),""))</f>
        <v/>
      </c>
      <c r="I336" s="4" t="str">
        <f>IF(IFERROR(VLOOKUP(M336,illustrative_procedures!$A$1:$O$1000,12,FALSE),"")=0,"",IFERROR(VLOOKUP(M336,illustrative_procedures!$A$1:$O$1000,12,FALSE),""))</f>
        <v/>
      </c>
      <c r="J336" s="4" t="str">
        <f>IF(IFERROR(VLOOKUP(M336,illustrative_procedures!$A$1:$O$1000,13,FALSE),"")=0,"",IFERROR(VLOOKUP(M336,illustrative_procedures!$A$1:$O$1000,13,FALSE),""))</f>
        <v/>
      </c>
      <c r="K336" s="4" t="str">
        <f>IF(IFERROR(VLOOKUP(M336,illustrative_procedures!$A$1:$O$1000,14,FALSE),"")=0,"",IFERROR(VLOOKUP(M336,illustrative_procedures!$A$1:$O$1000,14,FALSE),""))</f>
        <v/>
      </c>
      <c r="L336" s="4" t="str">
        <f>IF(IFERROR(VLOOKUP(M336,illustrative_procedures!$A$1:$O$1000,15,FALSE),"")=0,"",IFERROR(VLOOKUP(M336,illustrative_procedures!$A$1:$O$1000,15,FALSE),""))</f>
        <v/>
      </c>
      <c r="M336" s="4" t="str">
        <f t="shared" si="5"/>
        <v/>
      </c>
      <c r="N336" s="4" t="str">
        <f>IF(assessment_report_column!K336=0,"",assessment_report_column!K336)</f>
        <v/>
      </c>
    </row>
    <row r="337" spans="1:14" s="6" customFormat="1" x14ac:dyDescent="0.25">
      <c r="A337" s="4" t="str">
        <f>IF(assessment_report_column!L337=0,"",assessment_report_column!L337)</f>
        <v/>
      </c>
      <c r="B337" s="4" t="str">
        <f>IF(IFERROR(VLOOKUP(N337,'Domain Names'!$A$2:$C$20,2,FALSE),"")=0,"",IFERROR(VLOOKUP(N337,'Domain Names'!$A$2:$C$20,2,FALSE),""))</f>
        <v/>
      </c>
      <c r="C337" s="4" t="str">
        <f>IF(IFERROR(VLOOKUP(N337,'Domain Names'!$A$2:$C$20,3,FALSE),"")=0,"",IFERROR(VLOOKUP(N337,'Domain Names'!$A$2:$C$20,3,FALSE),""))</f>
        <v/>
      </c>
      <c r="D337" s="4" t="str">
        <f>IF(assessment_report_column!P337=0,"",assessment_report_column!P337)</f>
        <v/>
      </c>
      <c r="E337" s="4" t="str">
        <f>IF(assessment_report_column!N337=0,"",assessment_report_column!N337)</f>
        <v/>
      </c>
      <c r="F337" s="4" t="str">
        <f>IF(assessment_report_column!O337=0,"",assessment_report_column!O337)</f>
        <v/>
      </c>
      <c r="G337" s="4" t="str">
        <f>IF(assessment_report_column!S337=0,"",assessment_report_column!S337)</f>
        <v/>
      </c>
      <c r="H337" s="4" t="str">
        <f>IF(IFERROR(VLOOKUP(M337,illustrative_procedures!$A$1:$O$1000,11,FALSE),"")=0,"",IFERROR(VLOOKUP(M337,illustrative_procedures!$A$1:$O$1000,11,FALSE),""))</f>
        <v/>
      </c>
      <c r="I337" s="4" t="str">
        <f>IF(IFERROR(VLOOKUP(M337,illustrative_procedures!$A$1:$O$1000,12,FALSE),"")=0,"",IFERROR(VLOOKUP(M337,illustrative_procedures!$A$1:$O$1000,12,FALSE),""))</f>
        <v/>
      </c>
      <c r="J337" s="4" t="str">
        <f>IF(IFERROR(VLOOKUP(M337,illustrative_procedures!$A$1:$O$1000,13,FALSE),"")=0,"",IFERROR(VLOOKUP(M337,illustrative_procedures!$A$1:$O$1000,13,FALSE),""))</f>
        <v/>
      </c>
      <c r="K337" s="4" t="str">
        <f>IF(IFERROR(VLOOKUP(M337,illustrative_procedures!$A$1:$O$1000,14,FALSE),"")=0,"",IFERROR(VLOOKUP(M337,illustrative_procedures!$A$1:$O$1000,14,FALSE),""))</f>
        <v/>
      </c>
      <c r="L337" s="4" t="str">
        <f>IF(IFERROR(VLOOKUP(M337,illustrative_procedures!$A$1:$O$1000,15,FALSE),"")=0,"",IFERROR(VLOOKUP(M337,illustrative_procedures!$A$1:$O$1000,15,FALSE),""))</f>
        <v/>
      </c>
      <c r="M337" s="4" t="str">
        <f t="shared" si="5"/>
        <v/>
      </c>
      <c r="N337" s="4" t="str">
        <f>IF(assessment_report_column!K337=0,"",assessment_report_column!K337)</f>
        <v/>
      </c>
    </row>
    <row r="338" spans="1:14" s="6" customFormat="1" x14ac:dyDescent="0.25">
      <c r="A338" s="4" t="str">
        <f>IF(assessment_report_column!L338=0,"",assessment_report_column!L338)</f>
        <v/>
      </c>
      <c r="B338" s="4" t="str">
        <f>IF(IFERROR(VLOOKUP(N338,'Domain Names'!$A$2:$C$20,2,FALSE),"")=0,"",IFERROR(VLOOKUP(N338,'Domain Names'!$A$2:$C$20,2,FALSE),""))</f>
        <v/>
      </c>
      <c r="C338" s="4" t="str">
        <f>IF(IFERROR(VLOOKUP(N338,'Domain Names'!$A$2:$C$20,3,FALSE),"")=0,"",IFERROR(VLOOKUP(N338,'Domain Names'!$A$2:$C$20,3,FALSE),""))</f>
        <v/>
      </c>
      <c r="D338" s="4" t="str">
        <f>IF(assessment_report_column!P338=0,"",assessment_report_column!P338)</f>
        <v/>
      </c>
      <c r="E338" s="4" t="str">
        <f>IF(assessment_report_column!N338=0,"",assessment_report_column!N338)</f>
        <v/>
      </c>
      <c r="F338" s="4" t="str">
        <f>IF(assessment_report_column!O338=0,"",assessment_report_column!O338)</f>
        <v/>
      </c>
      <c r="G338" s="4" t="str">
        <f>IF(assessment_report_column!S338=0,"",assessment_report_column!S338)</f>
        <v/>
      </c>
      <c r="H338" s="4" t="str">
        <f>IF(IFERROR(VLOOKUP(M338,illustrative_procedures!$A$1:$O$1000,11,FALSE),"")=0,"",IFERROR(VLOOKUP(M338,illustrative_procedures!$A$1:$O$1000,11,FALSE),""))</f>
        <v/>
      </c>
      <c r="I338" s="4" t="str">
        <f>IF(IFERROR(VLOOKUP(M338,illustrative_procedures!$A$1:$O$1000,12,FALSE),"")=0,"",IFERROR(VLOOKUP(M338,illustrative_procedures!$A$1:$O$1000,12,FALSE),""))</f>
        <v/>
      </c>
      <c r="J338" s="4" t="str">
        <f>IF(IFERROR(VLOOKUP(M338,illustrative_procedures!$A$1:$O$1000,13,FALSE),"")=0,"",IFERROR(VLOOKUP(M338,illustrative_procedures!$A$1:$O$1000,13,FALSE),""))</f>
        <v/>
      </c>
      <c r="K338" s="4" t="str">
        <f>IF(IFERROR(VLOOKUP(M338,illustrative_procedures!$A$1:$O$1000,14,FALSE),"")=0,"",IFERROR(VLOOKUP(M338,illustrative_procedures!$A$1:$O$1000,14,FALSE),""))</f>
        <v/>
      </c>
      <c r="L338" s="4" t="str">
        <f>IF(IFERROR(VLOOKUP(M338,illustrative_procedures!$A$1:$O$1000,15,FALSE),"")=0,"",IFERROR(VLOOKUP(M338,illustrative_procedures!$A$1:$O$1000,15,FALSE),""))</f>
        <v/>
      </c>
      <c r="M338" s="4" t="str">
        <f t="shared" si="5"/>
        <v/>
      </c>
      <c r="N338" s="4" t="str">
        <f>IF(assessment_report_column!K338=0,"",assessment_report_column!K338)</f>
        <v/>
      </c>
    </row>
    <row r="339" spans="1:14" s="6" customFormat="1" x14ac:dyDescent="0.25">
      <c r="A339" s="4" t="str">
        <f>IF(assessment_report_column!L339=0,"",assessment_report_column!L339)</f>
        <v/>
      </c>
      <c r="B339" s="4" t="str">
        <f>IF(IFERROR(VLOOKUP(N339,'Domain Names'!$A$2:$C$20,2,FALSE),"")=0,"",IFERROR(VLOOKUP(N339,'Domain Names'!$A$2:$C$20,2,FALSE),""))</f>
        <v/>
      </c>
      <c r="C339" s="4" t="str">
        <f>IF(IFERROR(VLOOKUP(N339,'Domain Names'!$A$2:$C$20,3,FALSE),"")=0,"",IFERROR(VLOOKUP(N339,'Domain Names'!$A$2:$C$20,3,FALSE),""))</f>
        <v/>
      </c>
      <c r="D339" s="4" t="str">
        <f>IF(assessment_report_column!P339=0,"",assessment_report_column!P339)</f>
        <v/>
      </c>
      <c r="E339" s="4" t="str">
        <f>IF(assessment_report_column!N339=0,"",assessment_report_column!N339)</f>
        <v/>
      </c>
      <c r="F339" s="4" t="str">
        <f>IF(assessment_report_column!O339=0,"",assessment_report_column!O339)</f>
        <v/>
      </c>
      <c r="G339" s="4" t="str">
        <f>IF(assessment_report_column!S339=0,"",assessment_report_column!S339)</f>
        <v/>
      </c>
      <c r="H339" s="4" t="str">
        <f>IF(IFERROR(VLOOKUP(M339,illustrative_procedures!$A$1:$O$1000,11,FALSE),"")=0,"",IFERROR(VLOOKUP(M339,illustrative_procedures!$A$1:$O$1000,11,FALSE),""))</f>
        <v/>
      </c>
      <c r="I339" s="4" t="str">
        <f>IF(IFERROR(VLOOKUP(M339,illustrative_procedures!$A$1:$O$1000,12,FALSE),"")=0,"",IFERROR(VLOOKUP(M339,illustrative_procedures!$A$1:$O$1000,12,FALSE),""))</f>
        <v/>
      </c>
      <c r="J339" s="4" t="str">
        <f>IF(IFERROR(VLOOKUP(M339,illustrative_procedures!$A$1:$O$1000,13,FALSE),"")=0,"",IFERROR(VLOOKUP(M339,illustrative_procedures!$A$1:$O$1000,13,FALSE),""))</f>
        <v/>
      </c>
      <c r="K339" s="4" t="str">
        <f>IF(IFERROR(VLOOKUP(M339,illustrative_procedures!$A$1:$O$1000,14,FALSE),"")=0,"",IFERROR(VLOOKUP(M339,illustrative_procedures!$A$1:$O$1000,14,FALSE),""))</f>
        <v/>
      </c>
      <c r="L339" s="4" t="str">
        <f>IF(IFERROR(VLOOKUP(M339,illustrative_procedures!$A$1:$O$1000,15,FALSE),"")=0,"",IFERROR(VLOOKUP(M339,illustrative_procedures!$A$1:$O$1000,15,FALSE),""))</f>
        <v/>
      </c>
      <c r="M339" s="4" t="str">
        <f t="shared" si="5"/>
        <v/>
      </c>
      <c r="N339" s="4" t="str">
        <f>IF(assessment_report_column!K339=0,"",assessment_report_column!K339)</f>
        <v/>
      </c>
    </row>
    <row r="340" spans="1:14" s="6" customFormat="1" x14ac:dyDescent="0.25">
      <c r="A340" s="4" t="str">
        <f>IF(assessment_report_column!L340=0,"",assessment_report_column!L340)</f>
        <v/>
      </c>
      <c r="B340" s="4" t="str">
        <f>IF(IFERROR(VLOOKUP(N340,'Domain Names'!$A$2:$C$20,2,FALSE),"")=0,"",IFERROR(VLOOKUP(N340,'Domain Names'!$A$2:$C$20,2,FALSE),""))</f>
        <v/>
      </c>
      <c r="C340" s="4" t="str">
        <f>IF(IFERROR(VLOOKUP(N340,'Domain Names'!$A$2:$C$20,3,FALSE),"")=0,"",IFERROR(VLOOKUP(N340,'Domain Names'!$A$2:$C$20,3,FALSE),""))</f>
        <v/>
      </c>
      <c r="D340" s="4" t="str">
        <f>IF(assessment_report_column!P340=0,"",assessment_report_column!P340)</f>
        <v/>
      </c>
      <c r="E340" s="4" t="str">
        <f>IF(assessment_report_column!N340=0,"",assessment_report_column!N340)</f>
        <v/>
      </c>
      <c r="F340" s="4" t="str">
        <f>IF(assessment_report_column!O340=0,"",assessment_report_column!O340)</f>
        <v/>
      </c>
      <c r="G340" s="4" t="str">
        <f>IF(assessment_report_column!S340=0,"",assessment_report_column!S340)</f>
        <v/>
      </c>
      <c r="H340" s="4" t="str">
        <f>IF(IFERROR(VLOOKUP(M340,illustrative_procedures!$A$1:$O$1000,11,FALSE),"")=0,"",IFERROR(VLOOKUP(M340,illustrative_procedures!$A$1:$O$1000,11,FALSE),""))</f>
        <v/>
      </c>
      <c r="I340" s="4" t="str">
        <f>IF(IFERROR(VLOOKUP(M340,illustrative_procedures!$A$1:$O$1000,12,FALSE),"")=0,"",IFERROR(VLOOKUP(M340,illustrative_procedures!$A$1:$O$1000,12,FALSE),""))</f>
        <v/>
      </c>
      <c r="J340" s="4" t="str">
        <f>IF(IFERROR(VLOOKUP(M340,illustrative_procedures!$A$1:$O$1000,13,FALSE),"")=0,"",IFERROR(VLOOKUP(M340,illustrative_procedures!$A$1:$O$1000,13,FALSE),""))</f>
        <v/>
      </c>
      <c r="K340" s="4" t="str">
        <f>IF(IFERROR(VLOOKUP(M340,illustrative_procedures!$A$1:$O$1000,14,FALSE),"")=0,"",IFERROR(VLOOKUP(M340,illustrative_procedures!$A$1:$O$1000,14,FALSE),""))</f>
        <v/>
      </c>
      <c r="L340" s="4" t="str">
        <f>IF(IFERROR(VLOOKUP(M340,illustrative_procedures!$A$1:$O$1000,15,FALSE),"")=0,"",IFERROR(VLOOKUP(M340,illustrative_procedures!$A$1:$O$1000,15,FALSE),""))</f>
        <v/>
      </c>
      <c r="M340" s="4" t="str">
        <f t="shared" si="5"/>
        <v/>
      </c>
      <c r="N340" s="4" t="str">
        <f>IF(assessment_report_column!K340=0,"",assessment_report_column!K340)</f>
        <v/>
      </c>
    </row>
    <row r="341" spans="1:14" s="6" customFormat="1" x14ac:dyDescent="0.25">
      <c r="A341" s="4" t="str">
        <f>IF(assessment_report_column!L341=0,"",assessment_report_column!L341)</f>
        <v/>
      </c>
      <c r="B341" s="4" t="str">
        <f>IF(IFERROR(VLOOKUP(N341,'Domain Names'!$A$2:$C$20,2,FALSE),"")=0,"",IFERROR(VLOOKUP(N341,'Domain Names'!$A$2:$C$20,2,FALSE),""))</f>
        <v/>
      </c>
      <c r="C341" s="4" t="str">
        <f>IF(IFERROR(VLOOKUP(N341,'Domain Names'!$A$2:$C$20,3,FALSE),"")=0,"",IFERROR(VLOOKUP(N341,'Domain Names'!$A$2:$C$20,3,FALSE),""))</f>
        <v/>
      </c>
      <c r="D341" s="4" t="str">
        <f>IF(assessment_report_column!P341=0,"",assessment_report_column!P341)</f>
        <v/>
      </c>
      <c r="E341" s="4" t="str">
        <f>IF(assessment_report_column!N341=0,"",assessment_report_column!N341)</f>
        <v/>
      </c>
      <c r="F341" s="4" t="str">
        <f>IF(assessment_report_column!O341=0,"",assessment_report_column!O341)</f>
        <v/>
      </c>
      <c r="G341" s="4" t="str">
        <f>IF(assessment_report_column!S341=0,"",assessment_report_column!S341)</f>
        <v/>
      </c>
      <c r="H341" s="4" t="str">
        <f>IF(IFERROR(VLOOKUP(M341,illustrative_procedures!$A$1:$O$1000,11,FALSE),"")=0,"",IFERROR(VLOOKUP(M341,illustrative_procedures!$A$1:$O$1000,11,FALSE),""))</f>
        <v/>
      </c>
      <c r="I341" s="4" t="str">
        <f>IF(IFERROR(VLOOKUP(M341,illustrative_procedures!$A$1:$O$1000,12,FALSE),"")=0,"",IFERROR(VLOOKUP(M341,illustrative_procedures!$A$1:$O$1000,12,FALSE),""))</f>
        <v/>
      </c>
      <c r="J341" s="4" t="str">
        <f>IF(IFERROR(VLOOKUP(M341,illustrative_procedures!$A$1:$O$1000,13,FALSE),"")=0,"",IFERROR(VLOOKUP(M341,illustrative_procedures!$A$1:$O$1000,13,FALSE),""))</f>
        <v/>
      </c>
      <c r="K341" s="4" t="str">
        <f>IF(IFERROR(VLOOKUP(M341,illustrative_procedures!$A$1:$O$1000,14,FALSE),"")=0,"",IFERROR(VLOOKUP(M341,illustrative_procedures!$A$1:$O$1000,14,FALSE),""))</f>
        <v/>
      </c>
      <c r="L341" s="4" t="str">
        <f>IF(IFERROR(VLOOKUP(M341,illustrative_procedures!$A$1:$O$1000,15,FALSE),"")=0,"",IFERROR(VLOOKUP(M341,illustrative_procedures!$A$1:$O$1000,15,FALSE),""))</f>
        <v/>
      </c>
      <c r="M341" s="4" t="str">
        <f t="shared" si="5"/>
        <v/>
      </c>
      <c r="N341" s="4" t="str">
        <f>IF(assessment_report_column!K341=0,"",assessment_report_column!K341)</f>
        <v/>
      </c>
    </row>
    <row r="342" spans="1:14" s="6" customFormat="1" x14ac:dyDescent="0.25">
      <c r="A342" s="4" t="str">
        <f>IF(assessment_report_column!L342=0,"",assessment_report_column!L342)</f>
        <v/>
      </c>
      <c r="B342" s="4" t="str">
        <f>IF(IFERROR(VLOOKUP(N342,'Domain Names'!$A$2:$C$20,2,FALSE),"")=0,"",IFERROR(VLOOKUP(N342,'Domain Names'!$A$2:$C$20,2,FALSE),""))</f>
        <v/>
      </c>
      <c r="C342" s="4" t="str">
        <f>IF(IFERROR(VLOOKUP(N342,'Domain Names'!$A$2:$C$20,3,FALSE),"")=0,"",IFERROR(VLOOKUP(N342,'Domain Names'!$A$2:$C$20,3,FALSE),""))</f>
        <v/>
      </c>
      <c r="D342" s="4" t="str">
        <f>IF(assessment_report_column!P342=0,"",assessment_report_column!P342)</f>
        <v/>
      </c>
      <c r="E342" s="4" t="str">
        <f>IF(assessment_report_column!N342=0,"",assessment_report_column!N342)</f>
        <v/>
      </c>
      <c r="F342" s="4" t="str">
        <f>IF(assessment_report_column!O342=0,"",assessment_report_column!O342)</f>
        <v/>
      </c>
      <c r="G342" s="4" t="str">
        <f>IF(assessment_report_column!S342=0,"",assessment_report_column!S342)</f>
        <v/>
      </c>
      <c r="H342" s="4" t="str">
        <f>IF(IFERROR(VLOOKUP(M342,illustrative_procedures!$A$1:$O$1000,11,FALSE),"")=0,"",IFERROR(VLOOKUP(M342,illustrative_procedures!$A$1:$O$1000,11,FALSE),""))</f>
        <v/>
      </c>
      <c r="I342" s="4" t="str">
        <f>IF(IFERROR(VLOOKUP(M342,illustrative_procedures!$A$1:$O$1000,12,FALSE),"")=0,"",IFERROR(VLOOKUP(M342,illustrative_procedures!$A$1:$O$1000,12,FALSE),""))</f>
        <v/>
      </c>
      <c r="J342" s="4" t="str">
        <f>IF(IFERROR(VLOOKUP(M342,illustrative_procedures!$A$1:$O$1000,13,FALSE),"")=0,"",IFERROR(VLOOKUP(M342,illustrative_procedures!$A$1:$O$1000,13,FALSE),""))</f>
        <v/>
      </c>
      <c r="K342" s="4" t="str">
        <f>IF(IFERROR(VLOOKUP(M342,illustrative_procedures!$A$1:$O$1000,14,FALSE),"")=0,"",IFERROR(VLOOKUP(M342,illustrative_procedures!$A$1:$O$1000,14,FALSE),""))</f>
        <v/>
      </c>
      <c r="L342" s="4" t="str">
        <f>IF(IFERROR(VLOOKUP(M342,illustrative_procedures!$A$1:$O$1000,15,FALSE),"")=0,"",IFERROR(VLOOKUP(M342,illustrative_procedures!$A$1:$O$1000,15,FALSE),""))</f>
        <v/>
      </c>
      <c r="M342" s="4" t="str">
        <f t="shared" si="5"/>
        <v/>
      </c>
      <c r="N342" s="4" t="str">
        <f>IF(assessment_report_column!K342=0,"",assessment_report_column!K342)</f>
        <v/>
      </c>
    </row>
    <row r="343" spans="1:14" s="6" customFormat="1" x14ac:dyDescent="0.25">
      <c r="A343" s="4" t="str">
        <f>IF(assessment_report_column!L343=0,"",assessment_report_column!L343)</f>
        <v/>
      </c>
      <c r="B343" s="4" t="str">
        <f>IF(IFERROR(VLOOKUP(N343,'Domain Names'!$A$2:$C$20,2,FALSE),"")=0,"",IFERROR(VLOOKUP(N343,'Domain Names'!$A$2:$C$20,2,FALSE),""))</f>
        <v/>
      </c>
      <c r="C343" s="4" t="str">
        <f>IF(IFERROR(VLOOKUP(N343,'Domain Names'!$A$2:$C$20,3,FALSE),"")=0,"",IFERROR(VLOOKUP(N343,'Domain Names'!$A$2:$C$20,3,FALSE),""))</f>
        <v/>
      </c>
      <c r="D343" s="4" t="str">
        <f>IF(assessment_report_column!P343=0,"",assessment_report_column!P343)</f>
        <v/>
      </c>
      <c r="E343" s="4" t="str">
        <f>IF(assessment_report_column!N343=0,"",assessment_report_column!N343)</f>
        <v/>
      </c>
      <c r="F343" s="4" t="str">
        <f>IF(assessment_report_column!O343=0,"",assessment_report_column!O343)</f>
        <v/>
      </c>
      <c r="G343" s="4" t="str">
        <f>IF(assessment_report_column!S343=0,"",assessment_report_column!S343)</f>
        <v/>
      </c>
      <c r="H343" s="4" t="str">
        <f>IF(IFERROR(VLOOKUP(M343,illustrative_procedures!$A$1:$O$1000,11,FALSE),"")=0,"",IFERROR(VLOOKUP(M343,illustrative_procedures!$A$1:$O$1000,11,FALSE),""))</f>
        <v/>
      </c>
      <c r="I343" s="4" t="str">
        <f>IF(IFERROR(VLOOKUP(M343,illustrative_procedures!$A$1:$O$1000,12,FALSE),"")=0,"",IFERROR(VLOOKUP(M343,illustrative_procedures!$A$1:$O$1000,12,FALSE),""))</f>
        <v/>
      </c>
      <c r="J343" s="4" t="str">
        <f>IF(IFERROR(VLOOKUP(M343,illustrative_procedures!$A$1:$O$1000,13,FALSE),"")=0,"",IFERROR(VLOOKUP(M343,illustrative_procedures!$A$1:$O$1000,13,FALSE),""))</f>
        <v/>
      </c>
      <c r="K343" s="4" t="str">
        <f>IF(IFERROR(VLOOKUP(M343,illustrative_procedures!$A$1:$O$1000,14,FALSE),"")=0,"",IFERROR(VLOOKUP(M343,illustrative_procedures!$A$1:$O$1000,14,FALSE),""))</f>
        <v/>
      </c>
      <c r="L343" s="4" t="str">
        <f>IF(IFERROR(VLOOKUP(M343,illustrative_procedures!$A$1:$O$1000,15,FALSE),"")=0,"",IFERROR(VLOOKUP(M343,illustrative_procedures!$A$1:$O$1000,15,FALSE),""))</f>
        <v/>
      </c>
      <c r="M343" s="4" t="str">
        <f t="shared" si="5"/>
        <v/>
      </c>
      <c r="N343" s="4" t="str">
        <f>IF(assessment_report_column!K343=0,"",assessment_report_column!K343)</f>
        <v/>
      </c>
    </row>
    <row r="344" spans="1:14" s="6" customFormat="1" x14ac:dyDescent="0.25">
      <c r="A344" s="4" t="str">
        <f>IF(assessment_report_column!L344=0,"",assessment_report_column!L344)</f>
        <v/>
      </c>
      <c r="B344" s="4" t="str">
        <f>IF(IFERROR(VLOOKUP(N344,'Domain Names'!$A$2:$C$20,2,FALSE),"")=0,"",IFERROR(VLOOKUP(N344,'Domain Names'!$A$2:$C$20,2,FALSE),""))</f>
        <v/>
      </c>
      <c r="C344" s="4" t="str">
        <f>IF(IFERROR(VLOOKUP(N344,'Domain Names'!$A$2:$C$20,3,FALSE),"")=0,"",IFERROR(VLOOKUP(N344,'Domain Names'!$A$2:$C$20,3,FALSE),""))</f>
        <v/>
      </c>
      <c r="D344" s="4" t="str">
        <f>IF(assessment_report_column!P344=0,"",assessment_report_column!P344)</f>
        <v/>
      </c>
      <c r="E344" s="4" t="str">
        <f>IF(assessment_report_column!N344=0,"",assessment_report_column!N344)</f>
        <v/>
      </c>
      <c r="F344" s="4" t="str">
        <f>IF(assessment_report_column!O344=0,"",assessment_report_column!O344)</f>
        <v/>
      </c>
      <c r="G344" s="4" t="str">
        <f>IF(assessment_report_column!S344=0,"",assessment_report_column!S344)</f>
        <v/>
      </c>
      <c r="H344" s="4" t="str">
        <f>IF(IFERROR(VLOOKUP(M344,illustrative_procedures!$A$1:$O$1000,11,FALSE),"")=0,"",IFERROR(VLOOKUP(M344,illustrative_procedures!$A$1:$O$1000,11,FALSE),""))</f>
        <v/>
      </c>
      <c r="I344" s="4" t="str">
        <f>IF(IFERROR(VLOOKUP(M344,illustrative_procedures!$A$1:$O$1000,12,FALSE),"")=0,"",IFERROR(VLOOKUP(M344,illustrative_procedures!$A$1:$O$1000,12,FALSE),""))</f>
        <v/>
      </c>
      <c r="J344" s="4" t="str">
        <f>IF(IFERROR(VLOOKUP(M344,illustrative_procedures!$A$1:$O$1000,13,FALSE),"")=0,"",IFERROR(VLOOKUP(M344,illustrative_procedures!$A$1:$O$1000,13,FALSE),""))</f>
        <v/>
      </c>
      <c r="K344" s="4" t="str">
        <f>IF(IFERROR(VLOOKUP(M344,illustrative_procedures!$A$1:$O$1000,14,FALSE),"")=0,"",IFERROR(VLOOKUP(M344,illustrative_procedures!$A$1:$O$1000,14,FALSE),""))</f>
        <v/>
      </c>
      <c r="L344" s="4" t="str">
        <f>IF(IFERROR(VLOOKUP(M344,illustrative_procedures!$A$1:$O$1000,15,FALSE),"")=0,"",IFERROR(VLOOKUP(M344,illustrative_procedures!$A$1:$O$1000,15,FALSE),""))</f>
        <v/>
      </c>
      <c r="M344" s="4" t="str">
        <f t="shared" si="5"/>
        <v/>
      </c>
      <c r="N344" s="4" t="str">
        <f>IF(assessment_report_column!K344=0,"",assessment_report_column!K344)</f>
        <v/>
      </c>
    </row>
    <row r="345" spans="1:14" s="6" customFormat="1" x14ac:dyDescent="0.25">
      <c r="A345" s="4" t="str">
        <f>IF(assessment_report_column!L345=0,"",assessment_report_column!L345)</f>
        <v/>
      </c>
      <c r="B345" s="4" t="str">
        <f>IF(IFERROR(VLOOKUP(N345,'Domain Names'!$A$2:$C$20,2,FALSE),"")=0,"",IFERROR(VLOOKUP(N345,'Domain Names'!$A$2:$C$20,2,FALSE),""))</f>
        <v/>
      </c>
      <c r="C345" s="4" t="str">
        <f>IF(IFERROR(VLOOKUP(N345,'Domain Names'!$A$2:$C$20,3,FALSE),"")=0,"",IFERROR(VLOOKUP(N345,'Domain Names'!$A$2:$C$20,3,FALSE),""))</f>
        <v/>
      </c>
      <c r="D345" s="4" t="str">
        <f>IF(assessment_report_column!P345=0,"",assessment_report_column!P345)</f>
        <v/>
      </c>
      <c r="E345" s="4" t="str">
        <f>IF(assessment_report_column!N345=0,"",assessment_report_column!N345)</f>
        <v/>
      </c>
      <c r="F345" s="4" t="str">
        <f>IF(assessment_report_column!O345=0,"",assessment_report_column!O345)</f>
        <v/>
      </c>
      <c r="G345" s="4" t="str">
        <f>IF(assessment_report_column!S345=0,"",assessment_report_column!S345)</f>
        <v/>
      </c>
      <c r="H345" s="4" t="str">
        <f>IF(IFERROR(VLOOKUP(M345,illustrative_procedures!$A$1:$O$1000,11,FALSE),"")=0,"",IFERROR(VLOOKUP(M345,illustrative_procedures!$A$1:$O$1000,11,FALSE),""))</f>
        <v/>
      </c>
      <c r="I345" s="4" t="str">
        <f>IF(IFERROR(VLOOKUP(M345,illustrative_procedures!$A$1:$O$1000,12,FALSE),"")=0,"",IFERROR(VLOOKUP(M345,illustrative_procedures!$A$1:$O$1000,12,FALSE),""))</f>
        <v/>
      </c>
      <c r="J345" s="4" t="str">
        <f>IF(IFERROR(VLOOKUP(M345,illustrative_procedures!$A$1:$O$1000,13,FALSE),"")=0,"",IFERROR(VLOOKUP(M345,illustrative_procedures!$A$1:$O$1000,13,FALSE),""))</f>
        <v/>
      </c>
      <c r="K345" s="4" t="str">
        <f>IF(IFERROR(VLOOKUP(M345,illustrative_procedures!$A$1:$O$1000,14,FALSE),"")=0,"",IFERROR(VLOOKUP(M345,illustrative_procedures!$A$1:$O$1000,14,FALSE),""))</f>
        <v/>
      </c>
      <c r="L345" s="4" t="str">
        <f>IF(IFERROR(VLOOKUP(M345,illustrative_procedures!$A$1:$O$1000,15,FALSE),"")=0,"",IFERROR(VLOOKUP(M345,illustrative_procedures!$A$1:$O$1000,15,FALSE),""))</f>
        <v/>
      </c>
      <c r="M345" s="4" t="str">
        <f t="shared" si="5"/>
        <v/>
      </c>
      <c r="N345" s="4" t="str">
        <f>IF(assessment_report_column!K345=0,"",assessment_report_column!K345)</f>
        <v/>
      </c>
    </row>
    <row r="346" spans="1:14" s="6" customFormat="1" x14ac:dyDescent="0.25">
      <c r="A346" s="4" t="str">
        <f>IF(assessment_report_column!L346=0,"",assessment_report_column!L346)</f>
        <v/>
      </c>
      <c r="B346" s="4" t="str">
        <f>IF(IFERROR(VLOOKUP(N346,'Domain Names'!$A$2:$C$20,2,FALSE),"")=0,"",IFERROR(VLOOKUP(N346,'Domain Names'!$A$2:$C$20,2,FALSE),""))</f>
        <v/>
      </c>
      <c r="C346" s="4" t="str">
        <f>IF(IFERROR(VLOOKUP(N346,'Domain Names'!$A$2:$C$20,3,FALSE),"")=0,"",IFERROR(VLOOKUP(N346,'Domain Names'!$A$2:$C$20,3,FALSE),""))</f>
        <v/>
      </c>
      <c r="D346" s="4" t="str">
        <f>IF(assessment_report_column!P346=0,"",assessment_report_column!P346)</f>
        <v/>
      </c>
      <c r="E346" s="4" t="str">
        <f>IF(assessment_report_column!N346=0,"",assessment_report_column!N346)</f>
        <v/>
      </c>
      <c r="F346" s="4" t="str">
        <f>IF(assessment_report_column!O346=0,"",assessment_report_column!O346)</f>
        <v/>
      </c>
      <c r="G346" s="4" t="str">
        <f>IF(assessment_report_column!S346=0,"",assessment_report_column!S346)</f>
        <v/>
      </c>
      <c r="H346" s="4" t="str">
        <f>IF(IFERROR(VLOOKUP(M346,illustrative_procedures!$A$1:$O$1000,11,FALSE),"")=0,"",IFERROR(VLOOKUP(M346,illustrative_procedures!$A$1:$O$1000,11,FALSE),""))</f>
        <v/>
      </c>
      <c r="I346" s="4" t="str">
        <f>IF(IFERROR(VLOOKUP(M346,illustrative_procedures!$A$1:$O$1000,12,FALSE),"")=0,"",IFERROR(VLOOKUP(M346,illustrative_procedures!$A$1:$O$1000,12,FALSE),""))</f>
        <v/>
      </c>
      <c r="J346" s="4" t="str">
        <f>IF(IFERROR(VLOOKUP(M346,illustrative_procedures!$A$1:$O$1000,13,FALSE),"")=0,"",IFERROR(VLOOKUP(M346,illustrative_procedures!$A$1:$O$1000,13,FALSE),""))</f>
        <v/>
      </c>
      <c r="K346" s="4" t="str">
        <f>IF(IFERROR(VLOOKUP(M346,illustrative_procedures!$A$1:$O$1000,14,FALSE),"")=0,"",IFERROR(VLOOKUP(M346,illustrative_procedures!$A$1:$O$1000,14,FALSE),""))</f>
        <v/>
      </c>
      <c r="L346" s="4" t="str">
        <f>IF(IFERROR(VLOOKUP(M346,illustrative_procedures!$A$1:$O$1000,15,FALSE),"")=0,"",IFERROR(VLOOKUP(M346,illustrative_procedures!$A$1:$O$1000,15,FALSE),""))</f>
        <v/>
      </c>
      <c r="M346" s="4" t="str">
        <f t="shared" si="5"/>
        <v/>
      </c>
      <c r="N346" s="4" t="str">
        <f>IF(assessment_report_column!K346=0,"",assessment_report_column!K346)</f>
        <v/>
      </c>
    </row>
    <row r="347" spans="1:14" s="6" customFormat="1" x14ac:dyDescent="0.25">
      <c r="A347" s="4" t="str">
        <f>IF(assessment_report_column!L347=0,"",assessment_report_column!L347)</f>
        <v/>
      </c>
      <c r="B347" s="4" t="str">
        <f>IF(IFERROR(VLOOKUP(N347,'Domain Names'!$A$2:$C$20,2,FALSE),"")=0,"",IFERROR(VLOOKUP(N347,'Domain Names'!$A$2:$C$20,2,FALSE),""))</f>
        <v/>
      </c>
      <c r="C347" s="4" t="str">
        <f>IF(IFERROR(VLOOKUP(N347,'Domain Names'!$A$2:$C$20,3,FALSE),"")=0,"",IFERROR(VLOOKUP(N347,'Domain Names'!$A$2:$C$20,3,FALSE),""))</f>
        <v/>
      </c>
      <c r="D347" s="4" t="str">
        <f>IF(assessment_report_column!P347=0,"",assessment_report_column!P347)</f>
        <v/>
      </c>
      <c r="E347" s="4" t="str">
        <f>IF(assessment_report_column!N347=0,"",assessment_report_column!N347)</f>
        <v/>
      </c>
      <c r="F347" s="4" t="str">
        <f>IF(assessment_report_column!O347=0,"",assessment_report_column!O347)</f>
        <v/>
      </c>
      <c r="G347" s="4" t="str">
        <f>IF(assessment_report_column!S347=0,"",assessment_report_column!S347)</f>
        <v/>
      </c>
      <c r="H347" s="4" t="str">
        <f>IF(IFERROR(VLOOKUP(M347,illustrative_procedures!$A$1:$O$1000,11,FALSE),"")=0,"",IFERROR(VLOOKUP(M347,illustrative_procedures!$A$1:$O$1000,11,FALSE),""))</f>
        <v/>
      </c>
      <c r="I347" s="4" t="str">
        <f>IF(IFERROR(VLOOKUP(M347,illustrative_procedures!$A$1:$O$1000,12,FALSE),"")=0,"",IFERROR(VLOOKUP(M347,illustrative_procedures!$A$1:$O$1000,12,FALSE),""))</f>
        <v/>
      </c>
      <c r="J347" s="4" t="str">
        <f>IF(IFERROR(VLOOKUP(M347,illustrative_procedures!$A$1:$O$1000,13,FALSE),"")=0,"",IFERROR(VLOOKUP(M347,illustrative_procedures!$A$1:$O$1000,13,FALSE),""))</f>
        <v/>
      </c>
      <c r="K347" s="4" t="str">
        <f>IF(IFERROR(VLOOKUP(M347,illustrative_procedures!$A$1:$O$1000,14,FALSE),"")=0,"",IFERROR(VLOOKUP(M347,illustrative_procedures!$A$1:$O$1000,14,FALSE),""))</f>
        <v/>
      </c>
      <c r="L347" s="4" t="str">
        <f>IF(IFERROR(VLOOKUP(M347,illustrative_procedures!$A$1:$O$1000,15,FALSE),"")=0,"",IFERROR(VLOOKUP(M347,illustrative_procedures!$A$1:$O$1000,15,FALSE),""))</f>
        <v/>
      </c>
      <c r="M347" s="4" t="str">
        <f t="shared" si="5"/>
        <v/>
      </c>
      <c r="N347" s="4" t="str">
        <f>IF(assessment_report_column!K347=0,"",assessment_report_column!K347)</f>
        <v/>
      </c>
    </row>
    <row r="348" spans="1:14" s="6" customFormat="1" x14ac:dyDescent="0.25">
      <c r="A348" s="4" t="str">
        <f>IF(assessment_report_column!L348=0,"",assessment_report_column!L348)</f>
        <v/>
      </c>
      <c r="B348" s="4" t="str">
        <f>IF(IFERROR(VLOOKUP(N348,'Domain Names'!$A$2:$C$20,2,FALSE),"")=0,"",IFERROR(VLOOKUP(N348,'Domain Names'!$A$2:$C$20,2,FALSE),""))</f>
        <v/>
      </c>
      <c r="C348" s="4" t="str">
        <f>IF(IFERROR(VLOOKUP(N348,'Domain Names'!$A$2:$C$20,3,FALSE),"")=0,"",IFERROR(VLOOKUP(N348,'Domain Names'!$A$2:$C$20,3,FALSE),""))</f>
        <v/>
      </c>
      <c r="D348" s="4" t="str">
        <f>IF(assessment_report_column!P348=0,"",assessment_report_column!P348)</f>
        <v/>
      </c>
      <c r="E348" s="4" t="str">
        <f>IF(assessment_report_column!N348=0,"",assessment_report_column!N348)</f>
        <v/>
      </c>
      <c r="F348" s="4" t="str">
        <f>IF(assessment_report_column!O348=0,"",assessment_report_column!O348)</f>
        <v/>
      </c>
      <c r="G348" s="4" t="str">
        <f>IF(assessment_report_column!S348=0,"",assessment_report_column!S348)</f>
        <v/>
      </c>
      <c r="H348" s="4" t="str">
        <f>IF(IFERROR(VLOOKUP(M348,illustrative_procedures!$A$1:$O$1000,11,FALSE),"")=0,"",IFERROR(VLOOKUP(M348,illustrative_procedures!$A$1:$O$1000,11,FALSE),""))</f>
        <v/>
      </c>
      <c r="I348" s="4" t="str">
        <f>IF(IFERROR(VLOOKUP(M348,illustrative_procedures!$A$1:$O$1000,12,FALSE),"")=0,"",IFERROR(VLOOKUP(M348,illustrative_procedures!$A$1:$O$1000,12,FALSE),""))</f>
        <v/>
      </c>
      <c r="J348" s="4" t="str">
        <f>IF(IFERROR(VLOOKUP(M348,illustrative_procedures!$A$1:$O$1000,13,FALSE),"")=0,"",IFERROR(VLOOKUP(M348,illustrative_procedures!$A$1:$O$1000,13,FALSE),""))</f>
        <v/>
      </c>
      <c r="K348" s="4" t="str">
        <f>IF(IFERROR(VLOOKUP(M348,illustrative_procedures!$A$1:$O$1000,14,FALSE),"")=0,"",IFERROR(VLOOKUP(M348,illustrative_procedures!$A$1:$O$1000,14,FALSE),""))</f>
        <v/>
      </c>
      <c r="L348" s="4" t="str">
        <f>IF(IFERROR(VLOOKUP(M348,illustrative_procedures!$A$1:$O$1000,15,FALSE),"")=0,"",IFERROR(VLOOKUP(M348,illustrative_procedures!$A$1:$O$1000,15,FALSE),""))</f>
        <v/>
      </c>
      <c r="M348" s="4" t="str">
        <f t="shared" si="5"/>
        <v/>
      </c>
      <c r="N348" s="4" t="str">
        <f>IF(assessment_report_column!K348=0,"",assessment_report_column!K348)</f>
        <v/>
      </c>
    </row>
    <row r="349" spans="1:14" s="6" customFormat="1" x14ac:dyDescent="0.25">
      <c r="A349" s="4" t="str">
        <f>IF(assessment_report_column!L349=0,"",assessment_report_column!L349)</f>
        <v/>
      </c>
      <c r="B349" s="4" t="str">
        <f>IF(IFERROR(VLOOKUP(N349,'Domain Names'!$A$2:$C$20,2,FALSE),"")=0,"",IFERROR(VLOOKUP(N349,'Domain Names'!$A$2:$C$20,2,FALSE),""))</f>
        <v/>
      </c>
      <c r="C349" s="4" t="str">
        <f>IF(IFERROR(VLOOKUP(N349,'Domain Names'!$A$2:$C$20,3,FALSE),"")=0,"",IFERROR(VLOOKUP(N349,'Domain Names'!$A$2:$C$20,3,FALSE),""))</f>
        <v/>
      </c>
      <c r="D349" s="4" t="str">
        <f>IF(assessment_report_column!P349=0,"",assessment_report_column!P349)</f>
        <v/>
      </c>
      <c r="E349" s="4" t="str">
        <f>IF(assessment_report_column!N349=0,"",assessment_report_column!N349)</f>
        <v/>
      </c>
      <c r="F349" s="4" t="str">
        <f>IF(assessment_report_column!O349=0,"",assessment_report_column!O349)</f>
        <v/>
      </c>
      <c r="G349" s="4" t="str">
        <f>IF(assessment_report_column!S349=0,"",assessment_report_column!S349)</f>
        <v/>
      </c>
      <c r="H349" s="4" t="str">
        <f>IF(IFERROR(VLOOKUP(M349,illustrative_procedures!$A$1:$O$1000,11,FALSE),"")=0,"",IFERROR(VLOOKUP(M349,illustrative_procedures!$A$1:$O$1000,11,FALSE),""))</f>
        <v/>
      </c>
      <c r="I349" s="4" t="str">
        <f>IF(IFERROR(VLOOKUP(M349,illustrative_procedures!$A$1:$O$1000,12,FALSE),"")=0,"",IFERROR(VLOOKUP(M349,illustrative_procedures!$A$1:$O$1000,12,FALSE),""))</f>
        <v/>
      </c>
      <c r="J349" s="4" t="str">
        <f>IF(IFERROR(VLOOKUP(M349,illustrative_procedures!$A$1:$O$1000,13,FALSE),"")=0,"",IFERROR(VLOOKUP(M349,illustrative_procedures!$A$1:$O$1000,13,FALSE),""))</f>
        <v/>
      </c>
      <c r="K349" s="4" t="str">
        <f>IF(IFERROR(VLOOKUP(M349,illustrative_procedures!$A$1:$O$1000,14,FALSE),"")=0,"",IFERROR(VLOOKUP(M349,illustrative_procedures!$A$1:$O$1000,14,FALSE),""))</f>
        <v/>
      </c>
      <c r="L349" s="4" t="str">
        <f>IF(IFERROR(VLOOKUP(M349,illustrative_procedures!$A$1:$O$1000,15,FALSE),"")=0,"",IFERROR(VLOOKUP(M349,illustrative_procedures!$A$1:$O$1000,15,FALSE),""))</f>
        <v/>
      </c>
      <c r="M349" s="4" t="str">
        <f t="shared" si="5"/>
        <v/>
      </c>
      <c r="N349" s="4" t="str">
        <f>IF(assessment_report_column!K349=0,"",assessment_report_column!K349)</f>
        <v/>
      </c>
    </row>
    <row r="350" spans="1:14" s="6" customFormat="1" x14ac:dyDescent="0.25">
      <c r="A350" s="4" t="str">
        <f>IF(assessment_report_column!L350=0,"",assessment_report_column!L350)</f>
        <v/>
      </c>
      <c r="B350" s="4" t="str">
        <f>IF(IFERROR(VLOOKUP(N350,'Domain Names'!$A$2:$C$20,2,FALSE),"")=0,"",IFERROR(VLOOKUP(N350,'Domain Names'!$A$2:$C$20,2,FALSE),""))</f>
        <v/>
      </c>
      <c r="C350" s="4" t="str">
        <f>IF(IFERROR(VLOOKUP(N350,'Domain Names'!$A$2:$C$20,3,FALSE),"")=0,"",IFERROR(VLOOKUP(N350,'Domain Names'!$A$2:$C$20,3,FALSE),""))</f>
        <v/>
      </c>
      <c r="D350" s="4" t="str">
        <f>IF(assessment_report_column!P350=0,"",assessment_report_column!P350)</f>
        <v/>
      </c>
      <c r="E350" s="4" t="str">
        <f>IF(assessment_report_column!N350=0,"",assessment_report_column!N350)</f>
        <v/>
      </c>
      <c r="F350" s="4" t="str">
        <f>IF(assessment_report_column!O350=0,"",assessment_report_column!O350)</f>
        <v/>
      </c>
      <c r="G350" s="4" t="str">
        <f>IF(assessment_report_column!S350=0,"",assessment_report_column!S350)</f>
        <v/>
      </c>
      <c r="H350" s="4" t="str">
        <f>IF(IFERROR(VLOOKUP(M350,illustrative_procedures!$A$1:$O$1000,11,FALSE),"")=0,"",IFERROR(VLOOKUP(M350,illustrative_procedures!$A$1:$O$1000,11,FALSE),""))</f>
        <v/>
      </c>
      <c r="I350" s="4" t="str">
        <f>IF(IFERROR(VLOOKUP(M350,illustrative_procedures!$A$1:$O$1000,12,FALSE),"")=0,"",IFERROR(VLOOKUP(M350,illustrative_procedures!$A$1:$O$1000,12,FALSE),""))</f>
        <v/>
      </c>
      <c r="J350" s="4" t="str">
        <f>IF(IFERROR(VLOOKUP(M350,illustrative_procedures!$A$1:$O$1000,13,FALSE),"")=0,"",IFERROR(VLOOKUP(M350,illustrative_procedures!$A$1:$O$1000,13,FALSE),""))</f>
        <v/>
      </c>
      <c r="K350" s="4" t="str">
        <f>IF(IFERROR(VLOOKUP(M350,illustrative_procedures!$A$1:$O$1000,14,FALSE),"")=0,"",IFERROR(VLOOKUP(M350,illustrative_procedures!$A$1:$O$1000,14,FALSE),""))</f>
        <v/>
      </c>
      <c r="L350" s="4" t="str">
        <f>IF(IFERROR(VLOOKUP(M350,illustrative_procedures!$A$1:$O$1000,15,FALSE),"")=0,"",IFERROR(VLOOKUP(M350,illustrative_procedures!$A$1:$O$1000,15,FALSE),""))</f>
        <v/>
      </c>
      <c r="M350" s="4" t="str">
        <f t="shared" si="5"/>
        <v/>
      </c>
      <c r="N350" s="4" t="str">
        <f>IF(assessment_report_column!K350=0,"",assessment_report_column!K350)</f>
        <v/>
      </c>
    </row>
    <row r="351" spans="1:14" s="6" customFormat="1" x14ac:dyDescent="0.25">
      <c r="A351" s="4" t="str">
        <f>IF(assessment_report_column!L351=0,"",assessment_report_column!L351)</f>
        <v/>
      </c>
      <c r="B351" s="4" t="str">
        <f>IF(IFERROR(VLOOKUP(N351,'Domain Names'!$A$2:$C$20,2,FALSE),"")=0,"",IFERROR(VLOOKUP(N351,'Domain Names'!$A$2:$C$20,2,FALSE),""))</f>
        <v/>
      </c>
      <c r="C351" s="4" t="str">
        <f>IF(IFERROR(VLOOKUP(N351,'Domain Names'!$A$2:$C$20,3,FALSE),"")=0,"",IFERROR(VLOOKUP(N351,'Domain Names'!$A$2:$C$20,3,FALSE),""))</f>
        <v/>
      </c>
      <c r="D351" s="4" t="str">
        <f>IF(assessment_report_column!P351=0,"",assessment_report_column!P351)</f>
        <v/>
      </c>
      <c r="E351" s="4" t="str">
        <f>IF(assessment_report_column!N351=0,"",assessment_report_column!N351)</f>
        <v/>
      </c>
      <c r="F351" s="4" t="str">
        <f>IF(assessment_report_column!O351=0,"",assessment_report_column!O351)</f>
        <v/>
      </c>
      <c r="G351" s="4" t="str">
        <f>IF(assessment_report_column!S351=0,"",assessment_report_column!S351)</f>
        <v/>
      </c>
      <c r="H351" s="4" t="str">
        <f>IF(IFERROR(VLOOKUP(M351,illustrative_procedures!$A$1:$O$1000,11,FALSE),"")=0,"",IFERROR(VLOOKUP(M351,illustrative_procedures!$A$1:$O$1000,11,FALSE),""))</f>
        <v/>
      </c>
      <c r="I351" s="4" t="str">
        <f>IF(IFERROR(VLOOKUP(M351,illustrative_procedures!$A$1:$O$1000,12,FALSE),"")=0,"",IFERROR(VLOOKUP(M351,illustrative_procedures!$A$1:$O$1000,12,FALSE),""))</f>
        <v/>
      </c>
      <c r="J351" s="4" t="str">
        <f>IF(IFERROR(VLOOKUP(M351,illustrative_procedures!$A$1:$O$1000,13,FALSE),"")=0,"",IFERROR(VLOOKUP(M351,illustrative_procedures!$A$1:$O$1000,13,FALSE),""))</f>
        <v/>
      </c>
      <c r="K351" s="4" t="str">
        <f>IF(IFERROR(VLOOKUP(M351,illustrative_procedures!$A$1:$O$1000,14,FALSE),"")=0,"",IFERROR(VLOOKUP(M351,illustrative_procedures!$A$1:$O$1000,14,FALSE),""))</f>
        <v/>
      </c>
      <c r="L351" s="4" t="str">
        <f>IF(IFERROR(VLOOKUP(M351,illustrative_procedures!$A$1:$O$1000,15,FALSE),"")=0,"",IFERROR(VLOOKUP(M351,illustrative_procedures!$A$1:$O$1000,15,FALSE),""))</f>
        <v/>
      </c>
      <c r="M351" s="4" t="str">
        <f t="shared" si="5"/>
        <v/>
      </c>
      <c r="N351" s="4" t="str">
        <f>IF(assessment_report_column!K351=0,"",assessment_report_column!K351)</f>
        <v/>
      </c>
    </row>
    <row r="352" spans="1:14" s="6" customFormat="1" x14ac:dyDescent="0.25">
      <c r="A352" s="4" t="str">
        <f>IF(assessment_report_column!L352=0,"",assessment_report_column!L352)</f>
        <v/>
      </c>
      <c r="B352" s="4" t="str">
        <f>IF(IFERROR(VLOOKUP(N352,'Domain Names'!$A$2:$C$20,2,FALSE),"")=0,"",IFERROR(VLOOKUP(N352,'Domain Names'!$A$2:$C$20,2,FALSE),""))</f>
        <v/>
      </c>
      <c r="C352" s="4" t="str">
        <f>IF(IFERROR(VLOOKUP(N352,'Domain Names'!$A$2:$C$20,3,FALSE),"")=0,"",IFERROR(VLOOKUP(N352,'Domain Names'!$A$2:$C$20,3,FALSE),""))</f>
        <v/>
      </c>
      <c r="D352" s="4" t="str">
        <f>IF(assessment_report_column!P352=0,"",assessment_report_column!P352)</f>
        <v/>
      </c>
      <c r="E352" s="4" t="str">
        <f>IF(assessment_report_column!N352=0,"",assessment_report_column!N352)</f>
        <v/>
      </c>
      <c r="F352" s="4" t="str">
        <f>IF(assessment_report_column!O352=0,"",assessment_report_column!O352)</f>
        <v/>
      </c>
      <c r="G352" s="4" t="str">
        <f>IF(assessment_report_column!S352=0,"",assessment_report_column!S352)</f>
        <v/>
      </c>
      <c r="H352" s="4" t="str">
        <f>IF(IFERROR(VLOOKUP(M352,illustrative_procedures!$A$1:$O$1000,11,FALSE),"")=0,"",IFERROR(VLOOKUP(M352,illustrative_procedures!$A$1:$O$1000,11,FALSE),""))</f>
        <v/>
      </c>
      <c r="I352" s="4" t="str">
        <f>IF(IFERROR(VLOOKUP(M352,illustrative_procedures!$A$1:$O$1000,12,FALSE),"")=0,"",IFERROR(VLOOKUP(M352,illustrative_procedures!$A$1:$O$1000,12,FALSE),""))</f>
        <v/>
      </c>
      <c r="J352" s="4" t="str">
        <f>IF(IFERROR(VLOOKUP(M352,illustrative_procedures!$A$1:$O$1000,13,FALSE),"")=0,"",IFERROR(VLOOKUP(M352,illustrative_procedures!$A$1:$O$1000,13,FALSE),""))</f>
        <v/>
      </c>
      <c r="K352" s="4" t="str">
        <f>IF(IFERROR(VLOOKUP(M352,illustrative_procedures!$A$1:$O$1000,14,FALSE),"")=0,"",IFERROR(VLOOKUP(M352,illustrative_procedures!$A$1:$O$1000,14,FALSE),""))</f>
        <v/>
      </c>
      <c r="L352" s="4" t="str">
        <f>IF(IFERROR(VLOOKUP(M352,illustrative_procedures!$A$1:$O$1000,15,FALSE),"")=0,"",IFERROR(VLOOKUP(M352,illustrative_procedures!$A$1:$O$1000,15,FALSE),""))</f>
        <v/>
      </c>
      <c r="M352" s="4" t="str">
        <f t="shared" si="5"/>
        <v/>
      </c>
      <c r="N352" s="4" t="str">
        <f>IF(assessment_report_column!K352=0,"",assessment_report_column!K352)</f>
        <v/>
      </c>
    </row>
    <row r="353" spans="1:14" s="6" customFormat="1" x14ac:dyDescent="0.25">
      <c r="A353" s="4" t="str">
        <f>IF(assessment_report_column!L353=0,"",assessment_report_column!L353)</f>
        <v/>
      </c>
      <c r="B353" s="4" t="str">
        <f>IF(IFERROR(VLOOKUP(N353,'Domain Names'!$A$2:$C$20,2,FALSE),"")=0,"",IFERROR(VLOOKUP(N353,'Domain Names'!$A$2:$C$20,2,FALSE),""))</f>
        <v/>
      </c>
      <c r="C353" s="4" t="str">
        <f>IF(IFERROR(VLOOKUP(N353,'Domain Names'!$A$2:$C$20,3,FALSE),"")=0,"",IFERROR(VLOOKUP(N353,'Domain Names'!$A$2:$C$20,3,FALSE),""))</f>
        <v/>
      </c>
      <c r="D353" s="4" t="str">
        <f>IF(assessment_report_column!P353=0,"",assessment_report_column!P353)</f>
        <v/>
      </c>
      <c r="E353" s="4" t="str">
        <f>IF(assessment_report_column!N353=0,"",assessment_report_column!N353)</f>
        <v/>
      </c>
      <c r="F353" s="4" t="str">
        <f>IF(assessment_report_column!O353=0,"",assessment_report_column!O353)</f>
        <v/>
      </c>
      <c r="G353" s="4" t="str">
        <f>IF(assessment_report_column!S353=0,"",assessment_report_column!S353)</f>
        <v/>
      </c>
      <c r="H353" s="4" t="str">
        <f>IF(IFERROR(VLOOKUP(M353,illustrative_procedures!$A$1:$O$1000,11,FALSE),"")=0,"",IFERROR(VLOOKUP(M353,illustrative_procedures!$A$1:$O$1000,11,FALSE),""))</f>
        <v/>
      </c>
      <c r="I353" s="4" t="str">
        <f>IF(IFERROR(VLOOKUP(M353,illustrative_procedures!$A$1:$O$1000,12,FALSE),"")=0,"",IFERROR(VLOOKUP(M353,illustrative_procedures!$A$1:$O$1000,12,FALSE),""))</f>
        <v/>
      </c>
      <c r="J353" s="4" t="str">
        <f>IF(IFERROR(VLOOKUP(M353,illustrative_procedures!$A$1:$O$1000,13,FALSE),"")=0,"",IFERROR(VLOOKUP(M353,illustrative_procedures!$A$1:$O$1000,13,FALSE),""))</f>
        <v/>
      </c>
      <c r="K353" s="4" t="str">
        <f>IF(IFERROR(VLOOKUP(M353,illustrative_procedures!$A$1:$O$1000,14,FALSE),"")=0,"",IFERROR(VLOOKUP(M353,illustrative_procedures!$A$1:$O$1000,14,FALSE),""))</f>
        <v/>
      </c>
      <c r="L353" s="4" t="str">
        <f>IF(IFERROR(VLOOKUP(M353,illustrative_procedures!$A$1:$O$1000,15,FALSE),"")=0,"",IFERROR(VLOOKUP(M353,illustrative_procedures!$A$1:$O$1000,15,FALSE),""))</f>
        <v/>
      </c>
      <c r="M353" s="4" t="str">
        <f t="shared" si="5"/>
        <v/>
      </c>
      <c r="N353" s="4" t="str">
        <f>IF(assessment_report_column!K353=0,"",assessment_report_column!K353)</f>
        <v/>
      </c>
    </row>
    <row r="354" spans="1:14" s="6" customFormat="1" x14ac:dyDescent="0.25">
      <c r="A354" s="4" t="str">
        <f>IF(assessment_report_column!L354=0,"",assessment_report_column!L354)</f>
        <v/>
      </c>
      <c r="B354" s="4" t="str">
        <f>IF(IFERROR(VLOOKUP(N354,'Domain Names'!$A$2:$C$20,2,FALSE),"")=0,"",IFERROR(VLOOKUP(N354,'Domain Names'!$A$2:$C$20,2,FALSE),""))</f>
        <v/>
      </c>
      <c r="C354" s="4" t="str">
        <f>IF(IFERROR(VLOOKUP(N354,'Domain Names'!$A$2:$C$20,3,FALSE),"")=0,"",IFERROR(VLOOKUP(N354,'Domain Names'!$A$2:$C$20,3,FALSE),""))</f>
        <v/>
      </c>
      <c r="D354" s="4" t="str">
        <f>IF(assessment_report_column!P354=0,"",assessment_report_column!P354)</f>
        <v/>
      </c>
      <c r="E354" s="4" t="str">
        <f>IF(assessment_report_column!N354=0,"",assessment_report_column!N354)</f>
        <v/>
      </c>
      <c r="F354" s="4" t="str">
        <f>IF(assessment_report_column!O354=0,"",assessment_report_column!O354)</f>
        <v/>
      </c>
      <c r="G354" s="4" t="str">
        <f>IF(assessment_report_column!S354=0,"",assessment_report_column!S354)</f>
        <v/>
      </c>
      <c r="H354" s="4" t="str">
        <f>IF(IFERROR(VLOOKUP(M354,illustrative_procedures!$A$1:$O$1000,11,FALSE),"")=0,"",IFERROR(VLOOKUP(M354,illustrative_procedures!$A$1:$O$1000,11,FALSE),""))</f>
        <v/>
      </c>
      <c r="I354" s="4" t="str">
        <f>IF(IFERROR(VLOOKUP(M354,illustrative_procedures!$A$1:$O$1000,12,FALSE),"")=0,"",IFERROR(VLOOKUP(M354,illustrative_procedures!$A$1:$O$1000,12,FALSE),""))</f>
        <v/>
      </c>
      <c r="J354" s="4" t="str">
        <f>IF(IFERROR(VLOOKUP(M354,illustrative_procedures!$A$1:$O$1000,13,FALSE),"")=0,"",IFERROR(VLOOKUP(M354,illustrative_procedures!$A$1:$O$1000,13,FALSE),""))</f>
        <v/>
      </c>
      <c r="K354" s="4" t="str">
        <f>IF(IFERROR(VLOOKUP(M354,illustrative_procedures!$A$1:$O$1000,14,FALSE),"")=0,"",IFERROR(VLOOKUP(M354,illustrative_procedures!$A$1:$O$1000,14,FALSE),""))</f>
        <v/>
      </c>
      <c r="L354" s="4" t="str">
        <f>IF(IFERROR(VLOOKUP(M354,illustrative_procedures!$A$1:$O$1000,15,FALSE),"")=0,"",IFERROR(VLOOKUP(M354,illustrative_procedures!$A$1:$O$1000,15,FALSE),""))</f>
        <v/>
      </c>
      <c r="M354" s="4" t="str">
        <f t="shared" si="5"/>
        <v/>
      </c>
      <c r="N354" s="4" t="str">
        <f>IF(assessment_report_column!K354=0,"",assessment_report_column!K354)</f>
        <v/>
      </c>
    </row>
    <row r="355" spans="1:14" s="6" customFormat="1" x14ac:dyDescent="0.25">
      <c r="A355" s="4" t="str">
        <f>IF(assessment_report_column!L355=0,"",assessment_report_column!L355)</f>
        <v/>
      </c>
      <c r="B355" s="4" t="str">
        <f>IF(IFERROR(VLOOKUP(N355,'Domain Names'!$A$2:$C$20,2,FALSE),"")=0,"",IFERROR(VLOOKUP(N355,'Domain Names'!$A$2:$C$20,2,FALSE),""))</f>
        <v/>
      </c>
      <c r="C355" s="4" t="str">
        <f>IF(IFERROR(VLOOKUP(N355,'Domain Names'!$A$2:$C$20,3,FALSE),"")=0,"",IFERROR(VLOOKUP(N355,'Domain Names'!$A$2:$C$20,3,FALSE),""))</f>
        <v/>
      </c>
      <c r="D355" s="4" t="str">
        <f>IF(assessment_report_column!P355=0,"",assessment_report_column!P355)</f>
        <v/>
      </c>
      <c r="E355" s="4" t="str">
        <f>IF(assessment_report_column!N355=0,"",assessment_report_column!N355)</f>
        <v/>
      </c>
      <c r="F355" s="4" t="str">
        <f>IF(assessment_report_column!O355=0,"",assessment_report_column!O355)</f>
        <v/>
      </c>
      <c r="G355" s="4" t="str">
        <f>IF(assessment_report_column!S355=0,"",assessment_report_column!S355)</f>
        <v/>
      </c>
      <c r="H355" s="4" t="str">
        <f>IF(IFERROR(VLOOKUP(M355,illustrative_procedures!$A$1:$O$1000,11,FALSE),"")=0,"",IFERROR(VLOOKUP(M355,illustrative_procedures!$A$1:$O$1000,11,FALSE),""))</f>
        <v/>
      </c>
      <c r="I355" s="4" t="str">
        <f>IF(IFERROR(VLOOKUP(M355,illustrative_procedures!$A$1:$O$1000,12,FALSE),"")=0,"",IFERROR(VLOOKUP(M355,illustrative_procedures!$A$1:$O$1000,12,FALSE),""))</f>
        <v/>
      </c>
      <c r="J355" s="4" t="str">
        <f>IF(IFERROR(VLOOKUP(M355,illustrative_procedures!$A$1:$O$1000,13,FALSE),"")=0,"",IFERROR(VLOOKUP(M355,illustrative_procedures!$A$1:$O$1000,13,FALSE),""))</f>
        <v/>
      </c>
      <c r="K355" s="4" t="str">
        <f>IF(IFERROR(VLOOKUP(M355,illustrative_procedures!$A$1:$O$1000,14,FALSE),"")=0,"",IFERROR(VLOOKUP(M355,illustrative_procedures!$A$1:$O$1000,14,FALSE),""))</f>
        <v/>
      </c>
      <c r="L355" s="4" t="str">
        <f>IF(IFERROR(VLOOKUP(M355,illustrative_procedures!$A$1:$O$1000,15,FALSE),"")=0,"",IFERROR(VLOOKUP(M355,illustrative_procedures!$A$1:$O$1000,15,FALSE),""))</f>
        <v/>
      </c>
      <c r="M355" s="4" t="str">
        <f t="shared" si="5"/>
        <v/>
      </c>
      <c r="N355" s="4" t="str">
        <f>IF(assessment_report_column!K355=0,"",assessment_report_column!K355)</f>
        <v/>
      </c>
    </row>
    <row r="356" spans="1:14" s="6" customFormat="1" x14ac:dyDescent="0.25">
      <c r="A356" s="4" t="str">
        <f>IF(assessment_report_column!L356=0,"",assessment_report_column!L356)</f>
        <v/>
      </c>
      <c r="B356" s="4" t="str">
        <f>IF(IFERROR(VLOOKUP(N356,'Domain Names'!$A$2:$C$20,2,FALSE),"")=0,"",IFERROR(VLOOKUP(N356,'Domain Names'!$A$2:$C$20,2,FALSE),""))</f>
        <v/>
      </c>
      <c r="C356" s="4" t="str">
        <f>IF(IFERROR(VLOOKUP(N356,'Domain Names'!$A$2:$C$20,3,FALSE),"")=0,"",IFERROR(VLOOKUP(N356,'Domain Names'!$A$2:$C$20,3,FALSE),""))</f>
        <v/>
      </c>
      <c r="D356" s="4" t="str">
        <f>IF(assessment_report_column!P356=0,"",assessment_report_column!P356)</f>
        <v/>
      </c>
      <c r="E356" s="4" t="str">
        <f>IF(assessment_report_column!N356=0,"",assessment_report_column!N356)</f>
        <v/>
      </c>
      <c r="F356" s="4" t="str">
        <f>IF(assessment_report_column!O356=0,"",assessment_report_column!O356)</f>
        <v/>
      </c>
      <c r="G356" s="4" t="str">
        <f>IF(assessment_report_column!S356=0,"",assessment_report_column!S356)</f>
        <v/>
      </c>
      <c r="H356" s="4" t="str">
        <f>IF(IFERROR(VLOOKUP(M356,illustrative_procedures!$A$1:$O$1000,11,FALSE),"")=0,"",IFERROR(VLOOKUP(M356,illustrative_procedures!$A$1:$O$1000,11,FALSE),""))</f>
        <v/>
      </c>
      <c r="I356" s="4" t="str">
        <f>IF(IFERROR(VLOOKUP(M356,illustrative_procedures!$A$1:$O$1000,12,FALSE),"")=0,"",IFERROR(VLOOKUP(M356,illustrative_procedures!$A$1:$O$1000,12,FALSE),""))</f>
        <v/>
      </c>
      <c r="J356" s="4" t="str">
        <f>IF(IFERROR(VLOOKUP(M356,illustrative_procedures!$A$1:$O$1000,13,FALSE),"")=0,"",IFERROR(VLOOKUP(M356,illustrative_procedures!$A$1:$O$1000,13,FALSE),""))</f>
        <v/>
      </c>
      <c r="K356" s="4" t="str">
        <f>IF(IFERROR(VLOOKUP(M356,illustrative_procedures!$A$1:$O$1000,14,FALSE),"")=0,"",IFERROR(VLOOKUP(M356,illustrative_procedures!$A$1:$O$1000,14,FALSE),""))</f>
        <v/>
      </c>
      <c r="L356" s="4" t="str">
        <f>IF(IFERROR(VLOOKUP(M356,illustrative_procedures!$A$1:$O$1000,15,FALSE),"")=0,"",IFERROR(VLOOKUP(M356,illustrative_procedures!$A$1:$O$1000,15,FALSE),""))</f>
        <v/>
      </c>
      <c r="M356" s="4" t="str">
        <f t="shared" si="5"/>
        <v/>
      </c>
      <c r="N356" s="4" t="str">
        <f>IF(assessment_report_column!K356=0,"",assessment_report_column!K356)</f>
        <v/>
      </c>
    </row>
    <row r="357" spans="1:14" s="6" customFormat="1" x14ac:dyDescent="0.25">
      <c r="A357" s="4" t="str">
        <f>IF(assessment_report_column!L357=0,"",assessment_report_column!L357)</f>
        <v/>
      </c>
      <c r="B357" s="4" t="str">
        <f>IF(IFERROR(VLOOKUP(N357,'Domain Names'!$A$2:$C$20,2,FALSE),"")=0,"",IFERROR(VLOOKUP(N357,'Domain Names'!$A$2:$C$20,2,FALSE),""))</f>
        <v/>
      </c>
      <c r="C357" s="4" t="str">
        <f>IF(IFERROR(VLOOKUP(N357,'Domain Names'!$A$2:$C$20,3,FALSE),"")=0,"",IFERROR(VLOOKUP(N357,'Domain Names'!$A$2:$C$20,3,FALSE),""))</f>
        <v/>
      </c>
      <c r="D357" s="4" t="str">
        <f>IF(assessment_report_column!P357=0,"",assessment_report_column!P357)</f>
        <v/>
      </c>
      <c r="E357" s="4" t="str">
        <f>IF(assessment_report_column!N357=0,"",assessment_report_column!N357)</f>
        <v/>
      </c>
      <c r="F357" s="4" t="str">
        <f>IF(assessment_report_column!O357=0,"",assessment_report_column!O357)</f>
        <v/>
      </c>
      <c r="G357" s="4" t="str">
        <f>IF(assessment_report_column!S357=0,"",assessment_report_column!S357)</f>
        <v/>
      </c>
      <c r="H357" s="4" t="str">
        <f>IF(IFERROR(VLOOKUP(M357,illustrative_procedures!$A$1:$O$1000,11,FALSE),"")=0,"",IFERROR(VLOOKUP(M357,illustrative_procedures!$A$1:$O$1000,11,FALSE),""))</f>
        <v/>
      </c>
      <c r="I357" s="4" t="str">
        <f>IF(IFERROR(VLOOKUP(M357,illustrative_procedures!$A$1:$O$1000,12,FALSE),"")=0,"",IFERROR(VLOOKUP(M357,illustrative_procedures!$A$1:$O$1000,12,FALSE),""))</f>
        <v/>
      </c>
      <c r="J357" s="4" t="str">
        <f>IF(IFERROR(VLOOKUP(M357,illustrative_procedures!$A$1:$O$1000,13,FALSE),"")=0,"",IFERROR(VLOOKUP(M357,illustrative_procedures!$A$1:$O$1000,13,FALSE),""))</f>
        <v/>
      </c>
      <c r="K357" s="4" t="str">
        <f>IF(IFERROR(VLOOKUP(M357,illustrative_procedures!$A$1:$O$1000,14,FALSE),"")=0,"",IFERROR(VLOOKUP(M357,illustrative_procedures!$A$1:$O$1000,14,FALSE),""))</f>
        <v/>
      </c>
      <c r="L357" s="4" t="str">
        <f>IF(IFERROR(VLOOKUP(M357,illustrative_procedures!$A$1:$O$1000,15,FALSE),"")=0,"",IFERROR(VLOOKUP(M357,illustrative_procedures!$A$1:$O$1000,15,FALSE),""))</f>
        <v/>
      </c>
      <c r="M357" s="4" t="str">
        <f t="shared" si="5"/>
        <v/>
      </c>
      <c r="N357" s="4" t="str">
        <f>IF(assessment_report_column!K357=0,"",assessment_report_column!K357)</f>
        <v/>
      </c>
    </row>
    <row r="358" spans="1:14" s="6" customFormat="1" x14ac:dyDescent="0.25">
      <c r="A358" s="4" t="str">
        <f>IF(assessment_report_column!L358=0,"",assessment_report_column!L358)</f>
        <v/>
      </c>
      <c r="B358" s="4" t="str">
        <f>IF(IFERROR(VLOOKUP(N358,'Domain Names'!$A$2:$C$20,2,FALSE),"")=0,"",IFERROR(VLOOKUP(N358,'Domain Names'!$A$2:$C$20,2,FALSE),""))</f>
        <v/>
      </c>
      <c r="C358" s="4" t="str">
        <f>IF(IFERROR(VLOOKUP(N358,'Domain Names'!$A$2:$C$20,3,FALSE),"")=0,"",IFERROR(VLOOKUP(N358,'Domain Names'!$A$2:$C$20,3,FALSE),""))</f>
        <v/>
      </c>
      <c r="D358" s="4" t="str">
        <f>IF(assessment_report_column!P358=0,"",assessment_report_column!P358)</f>
        <v/>
      </c>
      <c r="E358" s="4" t="str">
        <f>IF(assessment_report_column!N358=0,"",assessment_report_column!N358)</f>
        <v/>
      </c>
      <c r="F358" s="4" t="str">
        <f>IF(assessment_report_column!O358=0,"",assessment_report_column!O358)</f>
        <v/>
      </c>
      <c r="G358" s="4" t="str">
        <f>IF(assessment_report_column!S358=0,"",assessment_report_column!S358)</f>
        <v/>
      </c>
      <c r="H358" s="4" t="str">
        <f>IF(IFERROR(VLOOKUP(M358,illustrative_procedures!$A$1:$O$1000,11,FALSE),"")=0,"",IFERROR(VLOOKUP(M358,illustrative_procedures!$A$1:$O$1000,11,FALSE),""))</f>
        <v/>
      </c>
      <c r="I358" s="4" t="str">
        <f>IF(IFERROR(VLOOKUP(M358,illustrative_procedures!$A$1:$O$1000,12,FALSE),"")=0,"",IFERROR(VLOOKUP(M358,illustrative_procedures!$A$1:$O$1000,12,FALSE),""))</f>
        <v/>
      </c>
      <c r="J358" s="4" t="str">
        <f>IF(IFERROR(VLOOKUP(M358,illustrative_procedures!$A$1:$O$1000,13,FALSE),"")=0,"",IFERROR(VLOOKUP(M358,illustrative_procedures!$A$1:$O$1000,13,FALSE),""))</f>
        <v/>
      </c>
      <c r="K358" s="4" t="str">
        <f>IF(IFERROR(VLOOKUP(M358,illustrative_procedures!$A$1:$O$1000,14,FALSE),"")=0,"",IFERROR(VLOOKUP(M358,illustrative_procedures!$A$1:$O$1000,14,FALSE),""))</f>
        <v/>
      </c>
      <c r="L358" s="4" t="str">
        <f>IF(IFERROR(VLOOKUP(M358,illustrative_procedures!$A$1:$O$1000,15,FALSE),"")=0,"",IFERROR(VLOOKUP(M358,illustrative_procedures!$A$1:$O$1000,15,FALSE),""))</f>
        <v/>
      </c>
      <c r="M358" s="4" t="str">
        <f t="shared" si="5"/>
        <v/>
      </c>
      <c r="N358" s="4" t="str">
        <f>IF(assessment_report_column!K358=0,"",assessment_report_column!K358)</f>
        <v/>
      </c>
    </row>
    <row r="359" spans="1:14" s="6" customFormat="1" x14ac:dyDescent="0.25">
      <c r="A359" s="4" t="str">
        <f>IF(assessment_report_column!L359=0,"",assessment_report_column!L359)</f>
        <v/>
      </c>
      <c r="B359" s="4" t="str">
        <f>IF(IFERROR(VLOOKUP(N359,'Domain Names'!$A$2:$C$20,2,FALSE),"")=0,"",IFERROR(VLOOKUP(N359,'Domain Names'!$A$2:$C$20,2,FALSE),""))</f>
        <v/>
      </c>
      <c r="C359" s="4" t="str">
        <f>IF(IFERROR(VLOOKUP(N359,'Domain Names'!$A$2:$C$20,3,FALSE),"")=0,"",IFERROR(VLOOKUP(N359,'Domain Names'!$A$2:$C$20,3,FALSE),""))</f>
        <v/>
      </c>
      <c r="D359" s="4" t="str">
        <f>IF(assessment_report_column!P359=0,"",assessment_report_column!P359)</f>
        <v/>
      </c>
      <c r="E359" s="4" t="str">
        <f>IF(assessment_report_column!N359=0,"",assessment_report_column!N359)</f>
        <v/>
      </c>
      <c r="F359" s="4" t="str">
        <f>IF(assessment_report_column!O359=0,"",assessment_report_column!O359)</f>
        <v/>
      </c>
      <c r="G359" s="4" t="str">
        <f>IF(assessment_report_column!S359=0,"",assessment_report_column!S359)</f>
        <v/>
      </c>
      <c r="H359" s="4" t="str">
        <f>IF(IFERROR(VLOOKUP(M359,illustrative_procedures!$A$1:$O$1000,11,FALSE),"")=0,"",IFERROR(VLOOKUP(M359,illustrative_procedures!$A$1:$O$1000,11,FALSE),""))</f>
        <v/>
      </c>
      <c r="I359" s="4" t="str">
        <f>IF(IFERROR(VLOOKUP(M359,illustrative_procedures!$A$1:$O$1000,12,FALSE),"")=0,"",IFERROR(VLOOKUP(M359,illustrative_procedures!$A$1:$O$1000,12,FALSE),""))</f>
        <v/>
      </c>
      <c r="J359" s="4" t="str">
        <f>IF(IFERROR(VLOOKUP(M359,illustrative_procedures!$A$1:$O$1000,13,FALSE),"")=0,"",IFERROR(VLOOKUP(M359,illustrative_procedures!$A$1:$O$1000,13,FALSE),""))</f>
        <v/>
      </c>
      <c r="K359" s="4" t="str">
        <f>IF(IFERROR(VLOOKUP(M359,illustrative_procedures!$A$1:$O$1000,14,FALSE),"")=0,"",IFERROR(VLOOKUP(M359,illustrative_procedures!$A$1:$O$1000,14,FALSE),""))</f>
        <v/>
      </c>
      <c r="L359" s="4" t="str">
        <f>IF(IFERROR(VLOOKUP(M359,illustrative_procedures!$A$1:$O$1000,15,FALSE),"")=0,"",IFERROR(VLOOKUP(M359,illustrative_procedures!$A$1:$O$1000,15,FALSE),""))</f>
        <v/>
      </c>
      <c r="M359" s="4" t="str">
        <f t="shared" si="5"/>
        <v/>
      </c>
      <c r="N359" s="4" t="str">
        <f>IF(assessment_report_column!K359=0,"",assessment_report_column!K359)</f>
        <v/>
      </c>
    </row>
    <row r="360" spans="1:14" s="6" customFormat="1" x14ac:dyDescent="0.25">
      <c r="A360" s="4" t="str">
        <f>IF(assessment_report_column!L360=0,"",assessment_report_column!L360)</f>
        <v/>
      </c>
      <c r="B360" s="4" t="str">
        <f>IF(IFERROR(VLOOKUP(N360,'Domain Names'!$A$2:$C$20,2,FALSE),"")=0,"",IFERROR(VLOOKUP(N360,'Domain Names'!$A$2:$C$20,2,FALSE),""))</f>
        <v/>
      </c>
      <c r="C360" s="4" t="str">
        <f>IF(IFERROR(VLOOKUP(N360,'Domain Names'!$A$2:$C$20,3,FALSE),"")=0,"",IFERROR(VLOOKUP(N360,'Domain Names'!$A$2:$C$20,3,FALSE),""))</f>
        <v/>
      </c>
      <c r="D360" s="4" t="str">
        <f>IF(assessment_report_column!P360=0,"",assessment_report_column!P360)</f>
        <v/>
      </c>
      <c r="E360" s="4" t="str">
        <f>IF(assessment_report_column!N360=0,"",assessment_report_column!N360)</f>
        <v/>
      </c>
      <c r="F360" s="4" t="str">
        <f>IF(assessment_report_column!O360=0,"",assessment_report_column!O360)</f>
        <v/>
      </c>
      <c r="G360" s="4" t="str">
        <f>IF(assessment_report_column!S360=0,"",assessment_report_column!S360)</f>
        <v/>
      </c>
      <c r="H360" s="4" t="str">
        <f>IF(IFERROR(VLOOKUP(M360,illustrative_procedures!$A$1:$O$1000,11,FALSE),"")=0,"",IFERROR(VLOOKUP(M360,illustrative_procedures!$A$1:$O$1000,11,FALSE),""))</f>
        <v/>
      </c>
      <c r="I360" s="4" t="str">
        <f>IF(IFERROR(VLOOKUP(M360,illustrative_procedures!$A$1:$O$1000,12,FALSE),"")=0,"",IFERROR(VLOOKUP(M360,illustrative_procedures!$A$1:$O$1000,12,FALSE),""))</f>
        <v/>
      </c>
      <c r="J360" s="4" t="str">
        <f>IF(IFERROR(VLOOKUP(M360,illustrative_procedures!$A$1:$O$1000,13,FALSE),"")=0,"",IFERROR(VLOOKUP(M360,illustrative_procedures!$A$1:$O$1000,13,FALSE),""))</f>
        <v/>
      </c>
      <c r="K360" s="4" t="str">
        <f>IF(IFERROR(VLOOKUP(M360,illustrative_procedures!$A$1:$O$1000,14,FALSE),"")=0,"",IFERROR(VLOOKUP(M360,illustrative_procedures!$A$1:$O$1000,14,FALSE),""))</f>
        <v/>
      </c>
      <c r="L360" s="4" t="str">
        <f>IF(IFERROR(VLOOKUP(M360,illustrative_procedures!$A$1:$O$1000,15,FALSE),"")=0,"",IFERROR(VLOOKUP(M360,illustrative_procedures!$A$1:$O$1000,15,FALSE),""))</f>
        <v/>
      </c>
      <c r="M360" s="4" t="str">
        <f t="shared" si="5"/>
        <v/>
      </c>
      <c r="N360" s="4" t="str">
        <f>IF(assessment_report_column!K360=0,"",assessment_report_column!K360)</f>
        <v/>
      </c>
    </row>
    <row r="361" spans="1:14" s="6" customFormat="1" x14ac:dyDescent="0.25">
      <c r="A361" s="4" t="str">
        <f>IF(assessment_report_column!L361=0,"",assessment_report_column!L361)</f>
        <v/>
      </c>
      <c r="B361" s="4" t="str">
        <f>IF(IFERROR(VLOOKUP(N361,'Domain Names'!$A$2:$C$20,2,FALSE),"")=0,"",IFERROR(VLOOKUP(N361,'Domain Names'!$A$2:$C$20,2,FALSE),""))</f>
        <v/>
      </c>
      <c r="C361" s="4" t="str">
        <f>IF(IFERROR(VLOOKUP(N361,'Domain Names'!$A$2:$C$20,3,FALSE),"")=0,"",IFERROR(VLOOKUP(N361,'Domain Names'!$A$2:$C$20,3,FALSE),""))</f>
        <v/>
      </c>
      <c r="D361" s="4" t="str">
        <f>IF(assessment_report_column!P361=0,"",assessment_report_column!P361)</f>
        <v/>
      </c>
      <c r="E361" s="4" t="str">
        <f>IF(assessment_report_column!N361=0,"",assessment_report_column!N361)</f>
        <v/>
      </c>
      <c r="F361" s="4" t="str">
        <f>IF(assessment_report_column!O361=0,"",assessment_report_column!O361)</f>
        <v/>
      </c>
      <c r="G361" s="4" t="str">
        <f>IF(assessment_report_column!S361=0,"",assessment_report_column!S361)</f>
        <v/>
      </c>
      <c r="H361" s="4" t="str">
        <f>IF(IFERROR(VLOOKUP(M361,illustrative_procedures!$A$1:$O$1000,11,FALSE),"")=0,"",IFERROR(VLOOKUP(M361,illustrative_procedures!$A$1:$O$1000,11,FALSE),""))</f>
        <v/>
      </c>
      <c r="I361" s="4" t="str">
        <f>IF(IFERROR(VLOOKUP(M361,illustrative_procedures!$A$1:$O$1000,12,FALSE),"")=0,"",IFERROR(VLOOKUP(M361,illustrative_procedures!$A$1:$O$1000,12,FALSE),""))</f>
        <v/>
      </c>
      <c r="J361" s="4" t="str">
        <f>IF(IFERROR(VLOOKUP(M361,illustrative_procedures!$A$1:$O$1000,13,FALSE),"")=0,"",IFERROR(VLOOKUP(M361,illustrative_procedures!$A$1:$O$1000,13,FALSE),""))</f>
        <v/>
      </c>
      <c r="K361" s="4" t="str">
        <f>IF(IFERROR(VLOOKUP(M361,illustrative_procedures!$A$1:$O$1000,14,FALSE),"")=0,"",IFERROR(VLOOKUP(M361,illustrative_procedures!$A$1:$O$1000,14,FALSE),""))</f>
        <v/>
      </c>
      <c r="L361" s="4" t="str">
        <f>IF(IFERROR(VLOOKUP(M361,illustrative_procedures!$A$1:$O$1000,15,FALSE),"")=0,"",IFERROR(VLOOKUP(M361,illustrative_procedures!$A$1:$O$1000,15,FALSE),""))</f>
        <v/>
      </c>
      <c r="M361" s="4" t="str">
        <f t="shared" si="5"/>
        <v/>
      </c>
      <c r="N361" s="4" t="str">
        <f>IF(assessment_report_column!K361=0,"",assessment_report_column!K361)</f>
        <v/>
      </c>
    </row>
    <row r="362" spans="1:14" s="6" customFormat="1" x14ac:dyDescent="0.25">
      <c r="A362" s="4" t="str">
        <f>IF(assessment_report_column!L362=0,"",assessment_report_column!L362)</f>
        <v/>
      </c>
      <c r="B362" s="4" t="str">
        <f>IF(IFERROR(VLOOKUP(N362,'Domain Names'!$A$2:$C$20,2,FALSE),"")=0,"",IFERROR(VLOOKUP(N362,'Domain Names'!$A$2:$C$20,2,FALSE),""))</f>
        <v/>
      </c>
      <c r="C362" s="4" t="str">
        <f>IF(IFERROR(VLOOKUP(N362,'Domain Names'!$A$2:$C$20,3,FALSE),"")=0,"",IFERROR(VLOOKUP(N362,'Domain Names'!$A$2:$C$20,3,FALSE),""))</f>
        <v/>
      </c>
      <c r="D362" s="4" t="str">
        <f>IF(assessment_report_column!P362=0,"",assessment_report_column!P362)</f>
        <v/>
      </c>
      <c r="E362" s="4" t="str">
        <f>IF(assessment_report_column!N362=0,"",assessment_report_column!N362)</f>
        <v/>
      </c>
      <c r="F362" s="4" t="str">
        <f>IF(assessment_report_column!O362=0,"",assessment_report_column!O362)</f>
        <v/>
      </c>
      <c r="G362" s="4" t="str">
        <f>IF(assessment_report_column!S362=0,"",assessment_report_column!S362)</f>
        <v/>
      </c>
      <c r="H362" s="4" t="str">
        <f>IF(IFERROR(VLOOKUP(M362,illustrative_procedures!$A$1:$O$1000,11,FALSE),"")=0,"",IFERROR(VLOOKUP(M362,illustrative_procedures!$A$1:$O$1000,11,FALSE),""))</f>
        <v/>
      </c>
      <c r="I362" s="4" t="str">
        <f>IF(IFERROR(VLOOKUP(M362,illustrative_procedures!$A$1:$O$1000,12,FALSE),"")=0,"",IFERROR(VLOOKUP(M362,illustrative_procedures!$A$1:$O$1000,12,FALSE),""))</f>
        <v/>
      </c>
      <c r="J362" s="4" t="str">
        <f>IF(IFERROR(VLOOKUP(M362,illustrative_procedures!$A$1:$O$1000,13,FALSE),"")=0,"",IFERROR(VLOOKUP(M362,illustrative_procedures!$A$1:$O$1000,13,FALSE),""))</f>
        <v/>
      </c>
      <c r="K362" s="4" t="str">
        <f>IF(IFERROR(VLOOKUP(M362,illustrative_procedures!$A$1:$O$1000,14,FALSE),"")=0,"",IFERROR(VLOOKUP(M362,illustrative_procedures!$A$1:$O$1000,14,FALSE),""))</f>
        <v/>
      </c>
      <c r="L362" s="4" t="str">
        <f>IF(IFERROR(VLOOKUP(M362,illustrative_procedures!$A$1:$O$1000,15,FALSE),"")=0,"",IFERROR(VLOOKUP(M362,illustrative_procedures!$A$1:$O$1000,15,FALSE),""))</f>
        <v/>
      </c>
      <c r="M362" s="4" t="str">
        <f t="shared" si="5"/>
        <v/>
      </c>
      <c r="N362" s="4" t="str">
        <f>IF(assessment_report_column!K362=0,"",assessment_report_column!K362)</f>
        <v/>
      </c>
    </row>
    <row r="363" spans="1:14" s="6" customFormat="1" x14ac:dyDescent="0.25">
      <c r="A363" s="4" t="str">
        <f>IF(assessment_report_column!L363=0,"",assessment_report_column!L363)</f>
        <v/>
      </c>
      <c r="B363" s="4" t="str">
        <f>IF(IFERROR(VLOOKUP(N363,'Domain Names'!$A$2:$C$20,2,FALSE),"")=0,"",IFERROR(VLOOKUP(N363,'Domain Names'!$A$2:$C$20,2,FALSE),""))</f>
        <v/>
      </c>
      <c r="C363" s="4" t="str">
        <f>IF(IFERROR(VLOOKUP(N363,'Domain Names'!$A$2:$C$20,3,FALSE),"")=0,"",IFERROR(VLOOKUP(N363,'Domain Names'!$A$2:$C$20,3,FALSE),""))</f>
        <v/>
      </c>
      <c r="D363" s="4" t="str">
        <f>IF(assessment_report_column!P363=0,"",assessment_report_column!P363)</f>
        <v/>
      </c>
      <c r="E363" s="4" t="str">
        <f>IF(assessment_report_column!N363=0,"",assessment_report_column!N363)</f>
        <v/>
      </c>
      <c r="F363" s="4" t="str">
        <f>IF(assessment_report_column!O363=0,"",assessment_report_column!O363)</f>
        <v/>
      </c>
      <c r="G363" s="4" t="str">
        <f>IF(assessment_report_column!S363=0,"",assessment_report_column!S363)</f>
        <v/>
      </c>
      <c r="H363" s="4" t="str">
        <f>IF(IFERROR(VLOOKUP(M363,illustrative_procedures!$A$1:$O$1000,11,FALSE),"")=0,"",IFERROR(VLOOKUP(M363,illustrative_procedures!$A$1:$O$1000,11,FALSE),""))</f>
        <v/>
      </c>
      <c r="I363" s="4" t="str">
        <f>IF(IFERROR(VLOOKUP(M363,illustrative_procedures!$A$1:$O$1000,12,FALSE),"")=0,"",IFERROR(VLOOKUP(M363,illustrative_procedures!$A$1:$O$1000,12,FALSE),""))</f>
        <v/>
      </c>
      <c r="J363" s="4" t="str">
        <f>IF(IFERROR(VLOOKUP(M363,illustrative_procedures!$A$1:$O$1000,13,FALSE),"")=0,"",IFERROR(VLOOKUP(M363,illustrative_procedures!$A$1:$O$1000,13,FALSE),""))</f>
        <v/>
      </c>
      <c r="K363" s="4" t="str">
        <f>IF(IFERROR(VLOOKUP(M363,illustrative_procedures!$A$1:$O$1000,14,FALSE),"")=0,"",IFERROR(VLOOKUP(M363,illustrative_procedures!$A$1:$O$1000,14,FALSE),""))</f>
        <v/>
      </c>
      <c r="L363" s="4" t="str">
        <f>IF(IFERROR(VLOOKUP(M363,illustrative_procedures!$A$1:$O$1000,15,FALSE),"")=0,"",IFERROR(VLOOKUP(M363,illustrative_procedures!$A$1:$O$1000,15,FALSE),""))</f>
        <v/>
      </c>
      <c r="M363" s="4" t="str">
        <f t="shared" si="5"/>
        <v/>
      </c>
      <c r="N363" s="4" t="str">
        <f>IF(assessment_report_column!K363=0,"",assessment_report_column!K363)</f>
        <v/>
      </c>
    </row>
    <row r="364" spans="1:14" s="6" customFormat="1" x14ac:dyDescent="0.25">
      <c r="A364" s="4" t="str">
        <f>IF(assessment_report_column!L364=0,"",assessment_report_column!L364)</f>
        <v/>
      </c>
      <c r="B364" s="4" t="str">
        <f>IF(IFERROR(VLOOKUP(N364,'Domain Names'!$A$2:$C$20,2,FALSE),"")=0,"",IFERROR(VLOOKUP(N364,'Domain Names'!$A$2:$C$20,2,FALSE),""))</f>
        <v/>
      </c>
      <c r="C364" s="4" t="str">
        <f>IF(IFERROR(VLOOKUP(N364,'Domain Names'!$A$2:$C$20,3,FALSE),"")=0,"",IFERROR(VLOOKUP(N364,'Domain Names'!$A$2:$C$20,3,FALSE),""))</f>
        <v/>
      </c>
      <c r="D364" s="4" t="str">
        <f>IF(assessment_report_column!P364=0,"",assessment_report_column!P364)</f>
        <v/>
      </c>
      <c r="E364" s="4" t="str">
        <f>IF(assessment_report_column!N364=0,"",assessment_report_column!N364)</f>
        <v/>
      </c>
      <c r="F364" s="4" t="str">
        <f>IF(assessment_report_column!O364=0,"",assessment_report_column!O364)</f>
        <v/>
      </c>
      <c r="G364" s="4" t="str">
        <f>IF(assessment_report_column!S364=0,"",assessment_report_column!S364)</f>
        <v/>
      </c>
      <c r="H364" s="4" t="str">
        <f>IF(IFERROR(VLOOKUP(M364,illustrative_procedures!$A$1:$O$1000,11,FALSE),"")=0,"",IFERROR(VLOOKUP(M364,illustrative_procedures!$A$1:$O$1000,11,FALSE),""))</f>
        <v/>
      </c>
      <c r="I364" s="4" t="str">
        <f>IF(IFERROR(VLOOKUP(M364,illustrative_procedures!$A$1:$O$1000,12,FALSE),"")=0,"",IFERROR(VLOOKUP(M364,illustrative_procedures!$A$1:$O$1000,12,FALSE),""))</f>
        <v/>
      </c>
      <c r="J364" s="4" t="str">
        <f>IF(IFERROR(VLOOKUP(M364,illustrative_procedures!$A$1:$O$1000,13,FALSE),"")=0,"",IFERROR(VLOOKUP(M364,illustrative_procedures!$A$1:$O$1000,13,FALSE),""))</f>
        <v/>
      </c>
      <c r="K364" s="4" t="str">
        <f>IF(IFERROR(VLOOKUP(M364,illustrative_procedures!$A$1:$O$1000,14,FALSE),"")=0,"",IFERROR(VLOOKUP(M364,illustrative_procedures!$A$1:$O$1000,14,FALSE),""))</f>
        <v/>
      </c>
      <c r="L364" s="4" t="str">
        <f>IF(IFERROR(VLOOKUP(M364,illustrative_procedures!$A$1:$O$1000,15,FALSE),"")=0,"",IFERROR(VLOOKUP(M364,illustrative_procedures!$A$1:$O$1000,15,FALSE),""))</f>
        <v/>
      </c>
      <c r="M364" s="4" t="str">
        <f t="shared" si="5"/>
        <v/>
      </c>
      <c r="N364" s="4" t="str">
        <f>IF(assessment_report_column!K364=0,"",assessment_report_column!K364)</f>
        <v/>
      </c>
    </row>
    <row r="365" spans="1:14" s="6" customFormat="1" x14ac:dyDescent="0.25">
      <c r="A365" s="4" t="str">
        <f>IF(assessment_report_column!L365=0,"",assessment_report_column!L365)</f>
        <v/>
      </c>
      <c r="B365" s="4" t="str">
        <f>IF(IFERROR(VLOOKUP(N365,'Domain Names'!$A$2:$C$20,2,FALSE),"")=0,"",IFERROR(VLOOKUP(N365,'Domain Names'!$A$2:$C$20,2,FALSE),""))</f>
        <v/>
      </c>
      <c r="C365" s="4" t="str">
        <f>IF(IFERROR(VLOOKUP(N365,'Domain Names'!$A$2:$C$20,3,FALSE),"")=0,"",IFERROR(VLOOKUP(N365,'Domain Names'!$A$2:$C$20,3,FALSE),""))</f>
        <v/>
      </c>
      <c r="D365" s="4" t="str">
        <f>IF(assessment_report_column!P365=0,"",assessment_report_column!P365)</f>
        <v/>
      </c>
      <c r="E365" s="4" t="str">
        <f>IF(assessment_report_column!N365=0,"",assessment_report_column!N365)</f>
        <v/>
      </c>
      <c r="F365" s="4" t="str">
        <f>IF(assessment_report_column!O365=0,"",assessment_report_column!O365)</f>
        <v/>
      </c>
      <c r="G365" s="4" t="str">
        <f>IF(assessment_report_column!S365=0,"",assessment_report_column!S365)</f>
        <v/>
      </c>
      <c r="H365" s="4" t="str">
        <f>IF(IFERROR(VLOOKUP(M365,illustrative_procedures!$A$1:$O$1000,11,FALSE),"")=0,"",IFERROR(VLOOKUP(M365,illustrative_procedures!$A$1:$O$1000,11,FALSE),""))</f>
        <v/>
      </c>
      <c r="I365" s="4" t="str">
        <f>IF(IFERROR(VLOOKUP(M365,illustrative_procedures!$A$1:$O$1000,12,FALSE),"")=0,"",IFERROR(VLOOKUP(M365,illustrative_procedures!$A$1:$O$1000,12,FALSE),""))</f>
        <v/>
      </c>
      <c r="J365" s="4" t="str">
        <f>IF(IFERROR(VLOOKUP(M365,illustrative_procedures!$A$1:$O$1000,13,FALSE),"")=0,"",IFERROR(VLOOKUP(M365,illustrative_procedures!$A$1:$O$1000,13,FALSE),""))</f>
        <v/>
      </c>
      <c r="K365" s="4" t="str">
        <f>IF(IFERROR(VLOOKUP(M365,illustrative_procedures!$A$1:$O$1000,14,FALSE),"")=0,"",IFERROR(VLOOKUP(M365,illustrative_procedures!$A$1:$O$1000,14,FALSE),""))</f>
        <v/>
      </c>
      <c r="L365" s="4" t="str">
        <f>IF(IFERROR(VLOOKUP(M365,illustrative_procedures!$A$1:$O$1000,15,FALSE),"")=0,"",IFERROR(VLOOKUP(M365,illustrative_procedures!$A$1:$O$1000,15,FALSE),""))</f>
        <v/>
      </c>
      <c r="M365" s="4" t="str">
        <f t="shared" si="5"/>
        <v/>
      </c>
      <c r="N365" s="4" t="str">
        <f>IF(assessment_report_column!K365=0,"",assessment_report_column!K365)</f>
        <v/>
      </c>
    </row>
    <row r="366" spans="1:14" s="6" customFormat="1" x14ac:dyDescent="0.25">
      <c r="A366" s="4" t="str">
        <f>IF(assessment_report_column!L366=0,"",assessment_report_column!L366)</f>
        <v/>
      </c>
      <c r="B366" s="4" t="str">
        <f>IF(IFERROR(VLOOKUP(N366,'Domain Names'!$A$2:$C$20,2,FALSE),"")=0,"",IFERROR(VLOOKUP(N366,'Domain Names'!$A$2:$C$20,2,FALSE),""))</f>
        <v/>
      </c>
      <c r="C366" s="4" t="str">
        <f>IF(IFERROR(VLOOKUP(N366,'Domain Names'!$A$2:$C$20,3,FALSE),"")=0,"",IFERROR(VLOOKUP(N366,'Domain Names'!$A$2:$C$20,3,FALSE),""))</f>
        <v/>
      </c>
      <c r="D366" s="4" t="str">
        <f>IF(assessment_report_column!P366=0,"",assessment_report_column!P366)</f>
        <v/>
      </c>
      <c r="E366" s="4" t="str">
        <f>IF(assessment_report_column!N366=0,"",assessment_report_column!N366)</f>
        <v/>
      </c>
      <c r="F366" s="4" t="str">
        <f>IF(assessment_report_column!O366=0,"",assessment_report_column!O366)</f>
        <v/>
      </c>
      <c r="G366" s="4" t="str">
        <f>IF(assessment_report_column!S366=0,"",assessment_report_column!S366)</f>
        <v/>
      </c>
      <c r="H366" s="4" t="str">
        <f>IF(IFERROR(VLOOKUP(M366,illustrative_procedures!$A$1:$O$1000,11,FALSE),"")=0,"",IFERROR(VLOOKUP(M366,illustrative_procedures!$A$1:$O$1000,11,FALSE),""))</f>
        <v/>
      </c>
      <c r="I366" s="4" t="str">
        <f>IF(IFERROR(VLOOKUP(M366,illustrative_procedures!$A$1:$O$1000,12,FALSE),"")=0,"",IFERROR(VLOOKUP(M366,illustrative_procedures!$A$1:$O$1000,12,FALSE),""))</f>
        <v/>
      </c>
      <c r="J366" s="4" t="str">
        <f>IF(IFERROR(VLOOKUP(M366,illustrative_procedures!$A$1:$O$1000,13,FALSE),"")=0,"",IFERROR(VLOOKUP(M366,illustrative_procedures!$A$1:$O$1000,13,FALSE),""))</f>
        <v/>
      </c>
      <c r="K366" s="4" t="str">
        <f>IF(IFERROR(VLOOKUP(M366,illustrative_procedures!$A$1:$O$1000,14,FALSE),"")=0,"",IFERROR(VLOOKUP(M366,illustrative_procedures!$A$1:$O$1000,14,FALSE),""))</f>
        <v/>
      </c>
      <c r="L366" s="4" t="str">
        <f>IF(IFERROR(VLOOKUP(M366,illustrative_procedures!$A$1:$O$1000,15,FALSE),"")=0,"",IFERROR(VLOOKUP(M366,illustrative_procedures!$A$1:$O$1000,15,FALSE),""))</f>
        <v/>
      </c>
      <c r="M366" s="4" t="str">
        <f t="shared" si="5"/>
        <v/>
      </c>
      <c r="N366" s="4" t="str">
        <f>IF(assessment_report_column!K366=0,"",assessment_report_column!K366)</f>
        <v/>
      </c>
    </row>
    <row r="367" spans="1:14" s="6" customFormat="1" x14ac:dyDescent="0.25">
      <c r="A367" s="4" t="str">
        <f>IF(assessment_report_column!L367=0,"",assessment_report_column!L367)</f>
        <v/>
      </c>
      <c r="B367" s="4" t="str">
        <f>IF(IFERROR(VLOOKUP(N367,'Domain Names'!$A$2:$C$20,2,FALSE),"")=0,"",IFERROR(VLOOKUP(N367,'Domain Names'!$A$2:$C$20,2,FALSE),""))</f>
        <v/>
      </c>
      <c r="C367" s="4" t="str">
        <f>IF(IFERROR(VLOOKUP(N367,'Domain Names'!$A$2:$C$20,3,FALSE),"")=0,"",IFERROR(VLOOKUP(N367,'Domain Names'!$A$2:$C$20,3,FALSE),""))</f>
        <v/>
      </c>
      <c r="D367" s="4" t="str">
        <f>IF(assessment_report_column!P367=0,"",assessment_report_column!P367)</f>
        <v/>
      </c>
      <c r="E367" s="4" t="str">
        <f>IF(assessment_report_column!N367=0,"",assessment_report_column!N367)</f>
        <v/>
      </c>
      <c r="F367" s="4" t="str">
        <f>IF(assessment_report_column!O367=0,"",assessment_report_column!O367)</f>
        <v/>
      </c>
      <c r="G367" s="4" t="str">
        <f>IF(assessment_report_column!S367=0,"",assessment_report_column!S367)</f>
        <v/>
      </c>
      <c r="H367" s="4" t="str">
        <f>IF(IFERROR(VLOOKUP(M367,illustrative_procedures!$A$1:$O$1000,11,FALSE),"")=0,"",IFERROR(VLOOKUP(M367,illustrative_procedures!$A$1:$O$1000,11,FALSE),""))</f>
        <v/>
      </c>
      <c r="I367" s="4" t="str">
        <f>IF(IFERROR(VLOOKUP(M367,illustrative_procedures!$A$1:$O$1000,12,FALSE),"")=0,"",IFERROR(VLOOKUP(M367,illustrative_procedures!$A$1:$O$1000,12,FALSE),""))</f>
        <v/>
      </c>
      <c r="J367" s="4" t="str">
        <f>IF(IFERROR(VLOOKUP(M367,illustrative_procedures!$A$1:$O$1000,13,FALSE),"")=0,"",IFERROR(VLOOKUP(M367,illustrative_procedures!$A$1:$O$1000,13,FALSE),""))</f>
        <v/>
      </c>
      <c r="K367" s="4" t="str">
        <f>IF(IFERROR(VLOOKUP(M367,illustrative_procedures!$A$1:$O$1000,14,FALSE),"")=0,"",IFERROR(VLOOKUP(M367,illustrative_procedures!$A$1:$O$1000,14,FALSE),""))</f>
        <v/>
      </c>
      <c r="L367" s="4" t="str">
        <f>IF(IFERROR(VLOOKUP(M367,illustrative_procedures!$A$1:$O$1000,15,FALSE),"")=0,"",IFERROR(VLOOKUP(M367,illustrative_procedures!$A$1:$O$1000,15,FALSE),""))</f>
        <v/>
      </c>
      <c r="M367" s="4" t="str">
        <f t="shared" si="5"/>
        <v/>
      </c>
      <c r="N367" s="4" t="str">
        <f>IF(assessment_report_column!K367=0,"",assessment_report_column!K367)</f>
        <v/>
      </c>
    </row>
    <row r="368" spans="1:14" s="6" customFormat="1" x14ac:dyDescent="0.25">
      <c r="A368" s="4" t="str">
        <f>IF(assessment_report_column!L368=0,"",assessment_report_column!L368)</f>
        <v/>
      </c>
      <c r="B368" s="4" t="str">
        <f>IF(IFERROR(VLOOKUP(N368,'Domain Names'!$A$2:$C$20,2,FALSE),"")=0,"",IFERROR(VLOOKUP(N368,'Domain Names'!$A$2:$C$20,2,FALSE),""))</f>
        <v/>
      </c>
      <c r="C368" s="4" t="str">
        <f>IF(IFERROR(VLOOKUP(N368,'Domain Names'!$A$2:$C$20,3,FALSE),"")=0,"",IFERROR(VLOOKUP(N368,'Domain Names'!$A$2:$C$20,3,FALSE),""))</f>
        <v/>
      </c>
      <c r="D368" s="4" t="str">
        <f>IF(assessment_report_column!P368=0,"",assessment_report_column!P368)</f>
        <v/>
      </c>
      <c r="E368" s="4" t="str">
        <f>IF(assessment_report_column!N368=0,"",assessment_report_column!N368)</f>
        <v/>
      </c>
      <c r="F368" s="4" t="str">
        <f>IF(assessment_report_column!O368=0,"",assessment_report_column!O368)</f>
        <v/>
      </c>
      <c r="G368" s="4" t="str">
        <f>IF(assessment_report_column!S368=0,"",assessment_report_column!S368)</f>
        <v/>
      </c>
      <c r="H368" s="4" t="str">
        <f>IF(IFERROR(VLOOKUP(M368,illustrative_procedures!$A$1:$O$1000,11,FALSE),"")=0,"",IFERROR(VLOOKUP(M368,illustrative_procedures!$A$1:$O$1000,11,FALSE),""))</f>
        <v/>
      </c>
      <c r="I368" s="4" t="str">
        <f>IF(IFERROR(VLOOKUP(M368,illustrative_procedures!$A$1:$O$1000,12,FALSE),"")=0,"",IFERROR(VLOOKUP(M368,illustrative_procedures!$A$1:$O$1000,12,FALSE),""))</f>
        <v/>
      </c>
      <c r="J368" s="4" t="str">
        <f>IF(IFERROR(VLOOKUP(M368,illustrative_procedures!$A$1:$O$1000,13,FALSE),"")=0,"",IFERROR(VLOOKUP(M368,illustrative_procedures!$A$1:$O$1000,13,FALSE),""))</f>
        <v/>
      </c>
      <c r="K368" s="4" t="str">
        <f>IF(IFERROR(VLOOKUP(M368,illustrative_procedures!$A$1:$O$1000,14,FALSE),"")=0,"",IFERROR(VLOOKUP(M368,illustrative_procedures!$A$1:$O$1000,14,FALSE),""))</f>
        <v/>
      </c>
      <c r="L368" s="4" t="str">
        <f>IF(IFERROR(VLOOKUP(M368,illustrative_procedures!$A$1:$O$1000,15,FALSE),"")=0,"",IFERROR(VLOOKUP(M368,illustrative_procedures!$A$1:$O$1000,15,FALSE),""))</f>
        <v/>
      </c>
      <c r="M368" s="4" t="str">
        <f t="shared" si="5"/>
        <v/>
      </c>
      <c r="N368" s="4" t="str">
        <f>IF(assessment_report_column!K368=0,"",assessment_report_column!K368)</f>
        <v/>
      </c>
    </row>
    <row r="369" spans="1:14" s="6" customFormat="1" x14ac:dyDescent="0.25">
      <c r="A369" s="4" t="str">
        <f>IF(assessment_report_column!L369=0,"",assessment_report_column!L369)</f>
        <v/>
      </c>
      <c r="B369" s="4" t="str">
        <f>IF(IFERROR(VLOOKUP(N369,'Domain Names'!$A$2:$C$20,2,FALSE),"")=0,"",IFERROR(VLOOKUP(N369,'Domain Names'!$A$2:$C$20,2,FALSE),""))</f>
        <v/>
      </c>
      <c r="C369" s="4" t="str">
        <f>IF(IFERROR(VLOOKUP(N369,'Domain Names'!$A$2:$C$20,3,FALSE),"")=0,"",IFERROR(VLOOKUP(N369,'Domain Names'!$A$2:$C$20,3,FALSE),""))</f>
        <v/>
      </c>
      <c r="D369" s="4" t="str">
        <f>IF(assessment_report_column!P369=0,"",assessment_report_column!P369)</f>
        <v/>
      </c>
      <c r="E369" s="4" t="str">
        <f>IF(assessment_report_column!N369=0,"",assessment_report_column!N369)</f>
        <v/>
      </c>
      <c r="F369" s="4" t="str">
        <f>IF(assessment_report_column!O369=0,"",assessment_report_column!O369)</f>
        <v/>
      </c>
      <c r="G369" s="4" t="str">
        <f>IF(assessment_report_column!S369=0,"",assessment_report_column!S369)</f>
        <v/>
      </c>
      <c r="H369" s="4" t="str">
        <f>IF(IFERROR(VLOOKUP(M369,illustrative_procedures!$A$1:$O$1000,11,FALSE),"")=0,"",IFERROR(VLOOKUP(M369,illustrative_procedures!$A$1:$O$1000,11,FALSE),""))</f>
        <v/>
      </c>
      <c r="I369" s="4" t="str">
        <f>IF(IFERROR(VLOOKUP(M369,illustrative_procedures!$A$1:$O$1000,12,FALSE),"")=0,"",IFERROR(VLOOKUP(M369,illustrative_procedures!$A$1:$O$1000,12,FALSE),""))</f>
        <v/>
      </c>
      <c r="J369" s="4" t="str">
        <f>IF(IFERROR(VLOOKUP(M369,illustrative_procedures!$A$1:$O$1000,13,FALSE),"")=0,"",IFERROR(VLOOKUP(M369,illustrative_procedures!$A$1:$O$1000,13,FALSE),""))</f>
        <v/>
      </c>
      <c r="K369" s="4" t="str">
        <f>IF(IFERROR(VLOOKUP(M369,illustrative_procedures!$A$1:$O$1000,14,FALSE),"")=0,"",IFERROR(VLOOKUP(M369,illustrative_procedures!$A$1:$O$1000,14,FALSE),""))</f>
        <v/>
      </c>
      <c r="L369" s="4" t="str">
        <f>IF(IFERROR(VLOOKUP(M369,illustrative_procedures!$A$1:$O$1000,15,FALSE),"")=0,"",IFERROR(VLOOKUP(M369,illustrative_procedures!$A$1:$O$1000,15,FALSE),""))</f>
        <v/>
      </c>
      <c r="M369" s="4" t="str">
        <f t="shared" si="5"/>
        <v/>
      </c>
      <c r="N369" s="4" t="str">
        <f>IF(assessment_report_column!K369=0,"",assessment_report_column!K369)</f>
        <v/>
      </c>
    </row>
    <row r="370" spans="1:14" s="6" customFormat="1" x14ac:dyDescent="0.25">
      <c r="A370" s="4" t="str">
        <f>IF(assessment_report_column!L370=0,"",assessment_report_column!L370)</f>
        <v/>
      </c>
      <c r="B370" s="4" t="str">
        <f>IF(IFERROR(VLOOKUP(N370,'Domain Names'!$A$2:$C$20,2,FALSE),"")=0,"",IFERROR(VLOOKUP(N370,'Domain Names'!$A$2:$C$20,2,FALSE),""))</f>
        <v/>
      </c>
      <c r="C370" s="4" t="str">
        <f>IF(IFERROR(VLOOKUP(N370,'Domain Names'!$A$2:$C$20,3,FALSE),"")=0,"",IFERROR(VLOOKUP(N370,'Domain Names'!$A$2:$C$20,3,FALSE),""))</f>
        <v/>
      </c>
      <c r="D370" s="4" t="str">
        <f>IF(assessment_report_column!P370=0,"",assessment_report_column!P370)</f>
        <v/>
      </c>
      <c r="E370" s="4" t="str">
        <f>IF(assessment_report_column!N370=0,"",assessment_report_column!N370)</f>
        <v/>
      </c>
      <c r="F370" s="4" t="str">
        <f>IF(assessment_report_column!O370=0,"",assessment_report_column!O370)</f>
        <v/>
      </c>
      <c r="G370" s="4" t="str">
        <f>IF(assessment_report_column!S370=0,"",assessment_report_column!S370)</f>
        <v/>
      </c>
      <c r="H370" s="4" t="str">
        <f>IF(IFERROR(VLOOKUP(M370,illustrative_procedures!$A$1:$O$1000,11,FALSE),"")=0,"",IFERROR(VLOOKUP(M370,illustrative_procedures!$A$1:$O$1000,11,FALSE),""))</f>
        <v/>
      </c>
      <c r="I370" s="4" t="str">
        <f>IF(IFERROR(VLOOKUP(M370,illustrative_procedures!$A$1:$O$1000,12,FALSE),"")=0,"",IFERROR(VLOOKUP(M370,illustrative_procedures!$A$1:$O$1000,12,FALSE),""))</f>
        <v/>
      </c>
      <c r="J370" s="4" t="str">
        <f>IF(IFERROR(VLOOKUP(M370,illustrative_procedures!$A$1:$O$1000,13,FALSE),"")=0,"",IFERROR(VLOOKUP(M370,illustrative_procedures!$A$1:$O$1000,13,FALSE),""))</f>
        <v/>
      </c>
      <c r="K370" s="4" t="str">
        <f>IF(IFERROR(VLOOKUP(M370,illustrative_procedures!$A$1:$O$1000,14,FALSE),"")=0,"",IFERROR(VLOOKUP(M370,illustrative_procedures!$A$1:$O$1000,14,FALSE),""))</f>
        <v/>
      </c>
      <c r="L370" s="4" t="str">
        <f>IF(IFERROR(VLOOKUP(M370,illustrative_procedures!$A$1:$O$1000,15,FALSE),"")=0,"",IFERROR(VLOOKUP(M370,illustrative_procedures!$A$1:$O$1000,15,FALSE),""))</f>
        <v/>
      </c>
      <c r="M370" s="4" t="str">
        <f t="shared" si="5"/>
        <v/>
      </c>
      <c r="N370" s="4" t="str">
        <f>IF(assessment_report_column!K370=0,"",assessment_report_column!K370)</f>
        <v/>
      </c>
    </row>
    <row r="371" spans="1:14" s="6" customFormat="1" x14ac:dyDescent="0.25">
      <c r="A371" s="4" t="str">
        <f>IF(assessment_report_column!L371=0,"",assessment_report_column!L371)</f>
        <v/>
      </c>
      <c r="B371" s="4" t="str">
        <f>IF(IFERROR(VLOOKUP(N371,'Domain Names'!$A$2:$C$20,2,FALSE),"")=0,"",IFERROR(VLOOKUP(N371,'Domain Names'!$A$2:$C$20,2,FALSE),""))</f>
        <v/>
      </c>
      <c r="C371" s="4" t="str">
        <f>IF(IFERROR(VLOOKUP(N371,'Domain Names'!$A$2:$C$20,3,FALSE),"")=0,"",IFERROR(VLOOKUP(N371,'Domain Names'!$A$2:$C$20,3,FALSE),""))</f>
        <v/>
      </c>
      <c r="D371" s="4" t="str">
        <f>IF(assessment_report_column!P371=0,"",assessment_report_column!P371)</f>
        <v/>
      </c>
      <c r="E371" s="4" t="str">
        <f>IF(assessment_report_column!N371=0,"",assessment_report_column!N371)</f>
        <v/>
      </c>
      <c r="F371" s="4" t="str">
        <f>IF(assessment_report_column!O371=0,"",assessment_report_column!O371)</f>
        <v/>
      </c>
      <c r="G371" s="4" t="str">
        <f>IF(assessment_report_column!S371=0,"",assessment_report_column!S371)</f>
        <v/>
      </c>
      <c r="H371" s="4" t="str">
        <f>IF(IFERROR(VLOOKUP(M371,illustrative_procedures!$A$1:$O$1000,11,FALSE),"")=0,"",IFERROR(VLOOKUP(M371,illustrative_procedures!$A$1:$O$1000,11,FALSE),""))</f>
        <v/>
      </c>
      <c r="I371" s="4" t="str">
        <f>IF(IFERROR(VLOOKUP(M371,illustrative_procedures!$A$1:$O$1000,12,FALSE),"")=0,"",IFERROR(VLOOKUP(M371,illustrative_procedures!$A$1:$O$1000,12,FALSE),""))</f>
        <v/>
      </c>
      <c r="J371" s="4" t="str">
        <f>IF(IFERROR(VLOOKUP(M371,illustrative_procedures!$A$1:$O$1000,13,FALSE),"")=0,"",IFERROR(VLOOKUP(M371,illustrative_procedures!$A$1:$O$1000,13,FALSE),""))</f>
        <v/>
      </c>
      <c r="K371" s="4" t="str">
        <f>IF(IFERROR(VLOOKUP(M371,illustrative_procedures!$A$1:$O$1000,14,FALSE),"")=0,"",IFERROR(VLOOKUP(M371,illustrative_procedures!$A$1:$O$1000,14,FALSE),""))</f>
        <v/>
      </c>
      <c r="L371" s="4" t="str">
        <f>IF(IFERROR(VLOOKUP(M371,illustrative_procedures!$A$1:$O$1000,15,FALSE),"")=0,"",IFERROR(VLOOKUP(M371,illustrative_procedures!$A$1:$O$1000,15,FALSE),""))</f>
        <v/>
      </c>
      <c r="M371" s="4" t="str">
        <f t="shared" si="5"/>
        <v/>
      </c>
      <c r="N371" s="4" t="str">
        <f>IF(assessment_report_column!K371=0,"",assessment_report_column!K371)</f>
        <v/>
      </c>
    </row>
    <row r="372" spans="1:14" s="6" customFormat="1" x14ac:dyDescent="0.25">
      <c r="A372" s="4" t="str">
        <f>IF(assessment_report_column!L372=0,"",assessment_report_column!L372)</f>
        <v/>
      </c>
      <c r="B372" s="4" t="str">
        <f>IF(IFERROR(VLOOKUP(N372,'Domain Names'!$A$2:$C$20,2,FALSE),"")=0,"",IFERROR(VLOOKUP(N372,'Domain Names'!$A$2:$C$20,2,FALSE),""))</f>
        <v/>
      </c>
      <c r="C372" s="4" t="str">
        <f>IF(IFERROR(VLOOKUP(N372,'Domain Names'!$A$2:$C$20,3,FALSE),"")=0,"",IFERROR(VLOOKUP(N372,'Domain Names'!$A$2:$C$20,3,FALSE),""))</f>
        <v/>
      </c>
      <c r="D372" s="4" t="str">
        <f>IF(assessment_report_column!P372=0,"",assessment_report_column!P372)</f>
        <v/>
      </c>
      <c r="E372" s="4" t="str">
        <f>IF(assessment_report_column!N372=0,"",assessment_report_column!N372)</f>
        <v/>
      </c>
      <c r="F372" s="4" t="str">
        <f>IF(assessment_report_column!O372=0,"",assessment_report_column!O372)</f>
        <v/>
      </c>
      <c r="G372" s="4" t="str">
        <f>IF(assessment_report_column!S372=0,"",assessment_report_column!S372)</f>
        <v/>
      </c>
      <c r="H372" s="4" t="str">
        <f>IF(IFERROR(VLOOKUP(M372,illustrative_procedures!$A$1:$O$1000,11,FALSE),"")=0,"",IFERROR(VLOOKUP(M372,illustrative_procedures!$A$1:$O$1000,11,FALSE),""))</f>
        <v/>
      </c>
      <c r="I372" s="4" t="str">
        <f>IF(IFERROR(VLOOKUP(M372,illustrative_procedures!$A$1:$O$1000,12,FALSE),"")=0,"",IFERROR(VLOOKUP(M372,illustrative_procedures!$A$1:$O$1000,12,FALSE),""))</f>
        <v/>
      </c>
      <c r="J372" s="4" t="str">
        <f>IF(IFERROR(VLOOKUP(M372,illustrative_procedures!$A$1:$O$1000,13,FALSE),"")=0,"",IFERROR(VLOOKUP(M372,illustrative_procedures!$A$1:$O$1000,13,FALSE),""))</f>
        <v/>
      </c>
      <c r="K372" s="4" t="str">
        <f>IF(IFERROR(VLOOKUP(M372,illustrative_procedures!$A$1:$O$1000,14,FALSE),"")=0,"",IFERROR(VLOOKUP(M372,illustrative_procedures!$A$1:$O$1000,14,FALSE),""))</f>
        <v/>
      </c>
      <c r="L372" s="4" t="str">
        <f>IF(IFERROR(VLOOKUP(M372,illustrative_procedures!$A$1:$O$1000,15,FALSE),"")=0,"",IFERROR(VLOOKUP(M372,illustrative_procedures!$A$1:$O$1000,15,FALSE),""))</f>
        <v/>
      </c>
      <c r="M372" s="4" t="str">
        <f t="shared" si="5"/>
        <v/>
      </c>
      <c r="N372" s="4" t="str">
        <f>IF(assessment_report_column!K372=0,"",assessment_report_column!K372)</f>
        <v/>
      </c>
    </row>
    <row r="373" spans="1:14" s="6" customFormat="1" x14ac:dyDescent="0.25">
      <c r="A373" s="4" t="str">
        <f>IF(assessment_report_column!L373=0,"",assessment_report_column!L373)</f>
        <v/>
      </c>
      <c r="B373" s="4" t="str">
        <f>IF(IFERROR(VLOOKUP(N373,'Domain Names'!$A$2:$C$20,2,FALSE),"")=0,"",IFERROR(VLOOKUP(N373,'Domain Names'!$A$2:$C$20,2,FALSE),""))</f>
        <v/>
      </c>
      <c r="C373" s="4" t="str">
        <f>IF(IFERROR(VLOOKUP(N373,'Domain Names'!$A$2:$C$20,3,FALSE),"")=0,"",IFERROR(VLOOKUP(N373,'Domain Names'!$A$2:$C$20,3,FALSE),""))</f>
        <v/>
      </c>
      <c r="D373" s="4" t="str">
        <f>IF(assessment_report_column!P373=0,"",assessment_report_column!P373)</f>
        <v/>
      </c>
      <c r="E373" s="4" t="str">
        <f>IF(assessment_report_column!N373=0,"",assessment_report_column!N373)</f>
        <v/>
      </c>
      <c r="F373" s="4" t="str">
        <f>IF(assessment_report_column!O373=0,"",assessment_report_column!O373)</f>
        <v/>
      </c>
      <c r="G373" s="4" t="str">
        <f>IF(assessment_report_column!S373=0,"",assessment_report_column!S373)</f>
        <v/>
      </c>
      <c r="H373" s="4" t="str">
        <f>IF(IFERROR(VLOOKUP(M373,illustrative_procedures!$A$1:$O$1000,11,FALSE),"")=0,"",IFERROR(VLOOKUP(M373,illustrative_procedures!$A$1:$O$1000,11,FALSE),""))</f>
        <v/>
      </c>
      <c r="I373" s="4" t="str">
        <f>IF(IFERROR(VLOOKUP(M373,illustrative_procedures!$A$1:$O$1000,12,FALSE),"")=0,"",IFERROR(VLOOKUP(M373,illustrative_procedures!$A$1:$O$1000,12,FALSE),""))</f>
        <v/>
      </c>
      <c r="J373" s="4" t="str">
        <f>IF(IFERROR(VLOOKUP(M373,illustrative_procedures!$A$1:$O$1000,13,FALSE),"")=0,"",IFERROR(VLOOKUP(M373,illustrative_procedures!$A$1:$O$1000,13,FALSE),""))</f>
        <v/>
      </c>
      <c r="K373" s="4" t="str">
        <f>IF(IFERROR(VLOOKUP(M373,illustrative_procedures!$A$1:$O$1000,14,FALSE),"")=0,"",IFERROR(VLOOKUP(M373,illustrative_procedures!$A$1:$O$1000,14,FALSE),""))</f>
        <v/>
      </c>
      <c r="L373" s="4" t="str">
        <f>IF(IFERROR(VLOOKUP(M373,illustrative_procedures!$A$1:$O$1000,15,FALSE),"")=0,"",IFERROR(VLOOKUP(M373,illustrative_procedures!$A$1:$O$1000,15,FALSE),""))</f>
        <v/>
      </c>
      <c r="M373" s="4" t="str">
        <f t="shared" si="5"/>
        <v/>
      </c>
      <c r="N373" s="4" t="str">
        <f>IF(assessment_report_column!K373=0,"",assessment_report_column!K373)</f>
        <v/>
      </c>
    </row>
    <row r="374" spans="1:14" s="6" customFormat="1" x14ac:dyDescent="0.25">
      <c r="A374" s="4" t="str">
        <f>IF(assessment_report_column!L374=0,"",assessment_report_column!L374)</f>
        <v/>
      </c>
      <c r="B374" s="4" t="str">
        <f>IF(IFERROR(VLOOKUP(N374,'Domain Names'!$A$2:$C$20,2,FALSE),"")=0,"",IFERROR(VLOOKUP(N374,'Domain Names'!$A$2:$C$20,2,FALSE),""))</f>
        <v/>
      </c>
      <c r="C374" s="4" t="str">
        <f>IF(IFERROR(VLOOKUP(N374,'Domain Names'!$A$2:$C$20,3,FALSE),"")=0,"",IFERROR(VLOOKUP(N374,'Domain Names'!$A$2:$C$20,3,FALSE),""))</f>
        <v/>
      </c>
      <c r="D374" s="4" t="str">
        <f>IF(assessment_report_column!P374=0,"",assessment_report_column!P374)</f>
        <v/>
      </c>
      <c r="E374" s="4" t="str">
        <f>IF(assessment_report_column!N374=0,"",assessment_report_column!N374)</f>
        <v/>
      </c>
      <c r="F374" s="4" t="str">
        <f>IF(assessment_report_column!O374=0,"",assessment_report_column!O374)</f>
        <v/>
      </c>
      <c r="G374" s="4" t="str">
        <f>IF(assessment_report_column!S374=0,"",assessment_report_column!S374)</f>
        <v/>
      </c>
      <c r="H374" s="4" t="str">
        <f>IF(IFERROR(VLOOKUP(M374,illustrative_procedures!$A$1:$O$1000,11,FALSE),"")=0,"",IFERROR(VLOOKUP(M374,illustrative_procedures!$A$1:$O$1000,11,FALSE),""))</f>
        <v/>
      </c>
      <c r="I374" s="4" t="str">
        <f>IF(IFERROR(VLOOKUP(M374,illustrative_procedures!$A$1:$O$1000,12,FALSE),"")=0,"",IFERROR(VLOOKUP(M374,illustrative_procedures!$A$1:$O$1000,12,FALSE),""))</f>
        <v/>
      </c>
      <c r="J374" s="4" t="str">
        <f>IF(IFERROR(VLOOKUP(M374,illustrative_procedures!$A$1:$O$1000,13,FALSE),"")=0,"",IFERROR(VLOOKUP(M374,illustrative_procedures!$A$1:$O$1000,13,FALSE),""))</f>
        <v/>
      </c>
      <c r="K374" s="4" t="str">
        <f>IF(IFERROR(VLOOKUP(M374,illustrative_procedures!$A$1:$O$1000,14,FALSE),"")=0,"",IFERROR(VLOOKUP(M374,illustrative_procedures!$A$1:$O$1000,14,FALSE),""))</f>
        <v/>
      </c>
      <c r="L374" s="4" t="str">
        <f>IF(IFERROR(VLOOKUP(M374,illustrative_procedures!$A$1:$O$1000,15,FALSE),"")=0,"",IFERROR(VLOOKUP(M374,illustrative_procedures!$A$1:$O$1000,15,FALSE),""))</f>
        <v/>
      </c>
      <c r="M374" s="4" t="str">
        <f t="shared" si="5"/>
        <v/>
      </c>
      <c r="N374" s="4" t="str">
        <f>IF(assessment_report_column!K374=0,"",assessment_report_column!K374)</f>
        <v/>
      </c>
    </row>
    <row r="375" spans="1:14" s="6" customFormat="1" x14ac:dyDescent="0.25">
      <c r="A375" s="4" t="str">
        <f>IF(assessment_report_column!L375=0,"",assessment_report_column!L375)</f>
        <v/>
      </c>
      <c r="B375" s="4" t="str">
        <f>IF(IFERROR(VLOOKUP(N375,'Domain Names'!$A$2:$C$20,2,FALSE),"")=0,"",IFERROR(VLOOKUP(N375,'Domain Names'!$A$2:$C$20,2,FALSE),""))</f>
        <v/>
      </c>
      <c r="C375" s="4" t="str">
        <f>IF(IFERROR(VLOOKUP(N375,'Domain Names'!$A$2:$C$20,3,FALSE),"")=0,"",IFERROR(VLOOKUP(N375,'Domain Names'!$A$2:$C$20,3,FALSE),""))</f>
        <v/>
      </c>
      <c r="D375" s="4" t="str">
        <f>IF(assessment_report_column!P375=0,"",assessment_report_column!P375)</f>
        <v/>
      </c>
      <c r="E375" s="4" t="str">
        <f>IF(assessment_report_column!N375=0,"",assessment_report_column!N375)</f>
        <v/>
      </c>
      <c r="F375" s="4" t="str">
        <f>IF(assessment_report_column!O375=0,"",assessment_report_column!O375)</f>
        <v/>
      </c>
      <c r="G375" s="4" t="str">
        <f>IF(assessment_report_column!S375=0,"",assessment_report_column!S375)</f>
        <v/>
      </c>
      <c r="H375" s="4" t="str">
        <f>IF(IFERROR(VLOOKUP(M375,illustrative_procedures!$A$1:$O$1000,11,FALSE),"")=0,"",IFERROR(VLOOKUP(M375,illustrative_procedures!$A$1:$O$1000,11,FALSE),""))</f>
        <v/>
      </c>
      <c r="I375" s="4" t="str">
        <f>IF(IFERROR(VLOOKUP(M375,illustrative_procedures!$A$1:$O$1000,12,FALSE),"")=0,"",IFERROR(VLOOKUP(M375,illustrative_procedures!$A$1:$O$1000,12,FALSE),""))</f>
        <v/>
      </c>
      <c r="J375" s="4" t="str">
        <f>IF(IFERROR(VLOOKUP(M375,illustrative_procedures!$A$1:$O$1000,13,FALSE),"")=0,"",IFERROR(VLOOKUP(M375,illustrative_procedures!$A$1:$O$1000,13,FALSE),""))</f>
        <v/>
      </c>
      <c r="K375" s="4" t="str">
        <f>IF(IFERROR(VLOOKUP(M375,illustrative_procedures!$A$1:$O$1000,14,FALSE),"")=0,"",IFERROR(VLOOKUP(M375,illustrative_procedures!$A$1:$O$1000,14,FALSE),""))</f>
        <v/>
      </c>
      <c r="L375" s="4" t="str">
        <f>IF(IFERROR(VLOOKUP(M375,illustrative_procedures!$A$1:$O$1000,15,FALSE),"")=0,"",IFERROR(VLOOKUP(M375,illustrative_procedures!$A$1:$O$1000,15,FALSE),""))</f>
        <v/>
      </c>
      <c r="M375" s="4" t="str">
        <f t="shared" si="5"/>
        <v/>
      </c>
      <c r="N375" s="4" t="str">
        <f>IF(assessment_report_column!K375=0,"",assessment_report_column!K375)</f>
        <v/>
      </c>
    </row>
    <row r="376" spans="1:14" s="6" customFormat="1" x14ac:dyDescent="0.25">
      <c r="A376" s="4" t="str">
        <f>IF(assessment_report_column!L376=0,"",assessment_report_column!L376)</f>
        <v/>
      </c>
      <c r="B376" s="4" t="str">
        <f>IF(IFERROR(VLOOKUP(N376,'Domain Names'!$A$2:$C$20,2,FALSE),"")=0,"",IFERROR(VLOOKUP(N376,'Domain Names'!$A$2:$C$20,2,FALSE),""))</f>
        <v/>
      </c>
      <c r="C376" s="4" t="str">
        <f>IF(IFERROR(VLOOKUP(N376,'Domain Names'!$A$2:$C$20,3,FALSE),"")=0,"",IFERROR(VLOOKUP(N376,'Domain Names'!$A$2:$C$20,3,FALSE),""))</f>
        <v/>
      </c>
      <c r="D376" s="4" t="str">
        <f>IF(assessment_report_column!P376=0,"",assessment_report_column!P376)</f>
        <v/>
      </c>
      <c r="E376" s="4" t="str">
        <f>IF(assessment_report_column!N376=0,"",assessment_report_column!N376)</f>
        <v/>
      </c>
      <c r="F376" s="4" t="str">
        <f>IF(assessment_report_column!O376=0,"",assessment_report_column!O376)</f>
        <v/>
      </c>
      <c r="G376" s="4" t="str">
        <f>IF(assessment_report_column!S376=0,"",assessment_report_column!S376)</f>
        <v/>
      </c>
      <c r="H376" s="4" t="str">
        <f>IF(IFERROR(VLOOKUP(M376,illustrative_procedures!$A$1:$O$1000,11,FALSE),"")=0,"",IFERROR(VLOOKUP(M376,illustrative_procedures!$A$1:$O$1000,11,FALSE),""))</f>
        <v/>
      </c>
      <c r="I376" s="4" t="str">
        <f>IF(IFERROR(VLOOKUP(M376,illustrative_procedures!$A$1:$O$1000,12,FALSE),"")=0,"",IFERROR(VLOOKUP(M376,illustrative_procedures!$A$1:$O$1000,12,FALSE),""))</f>
        <v/>
      </c>
      <c r="J376" s="4" t="str">
        <f>IF(IFERROR(VLOOKUP(M376,illustrative_procedures!$A$1:$O$1000,13,FALSE),"")=0,"",IFERROR(VLOOKUP(M376,illustrative_procedures!$A$1:$O$1000,13,FALSE),""))</f>
        <v/>
      </c>
      <c r="K376" s="4" t="str">
        <f>IF(IFERROR(VLOOKUP(M376,illustrative_procedures!$A$1:$O$1000,14,FALSE),"")=0,"",IFERROR(VLOOKUP(M376,illustrative_procedures!$A$1:$O$1000,14,FALSE),""))</f>
        <v/>
      </c>
      <c r="L376" s="4" t="str">
        <f>IF(IFERROR(VLOOKUP(M376,illustrative_procedures!$A$1:$O$1000,15,FALSE),"")=0,"",IFERROR(VLOOKUP(M376,illustrative_procedures!$A$1:$O$1000,15,FALSE),""))</f>
        <v/>
      </c>
      <c r="M376" s="4" t="str">
        <f t="shared" si="5"/>
        <v/>
      </c>
      <c r="N376" s="4" t="str">
        <f>IF(assessment_report_column!K376=0,"",assessment_report_column!K376)</f>
        <v/>
      </c>
    </row>
    <row r="377" spans="1:14" s="6" customFormat="1" x14ac:dyDescent="0.25">
      <c r="A377" s="4" t="str">
        <f>IF(assessment_report_column!L377=0,"",assessment_report_column!L377)</f>
        <v/>
      </c>
      <c r="B377" s="4" t="str">
        <f>IF(IFERROR(VLOOKUP(N377,'Domain Names'!$A$2:$C$20,2,FALSE),"")=0,"",IFERROR(VLOOKUP(N377,'Domain Names'!$A$2:$C$20,2,FALSE),""))</f>
        <v/>
      </c>
      <c r="C377" s="4" t="str">
        <f>IF(IFERROR(VLOOKUP(N377,'Domain Names'!$A$2:$C$20,3,FALSE),"")=0,"",IFERROR(VLOOKUP(N377,'Domain Names'!$A$2:$C$20,3,FALSE),""))</f>
        <v/>
      </c>
      <c r="D377" s="4" t="str">
        <f>IF(assessment_report_column!P377=0,"",assessment_report_column!P377)</f>
        <v/>
      </c>
      <c r="E377" s="4" t="str">
        <f>IF(assessment_report_column!N377=0,"",assessment_report_column!N377)</f>
        <v/>
      </c>
      <c r="F377" s="4" t="str">
        <f>IF(assessment_report_column!O377=0,"",assessment_report_column!O377)</f>
        <v/>
      </c>
      <c r="G377" s="4" t="str">
        <f>IF(assessment_report_column!S377=0,"",assessment_report_column!S377)</f>
        <v/>
      </c>
      <c r="H377" s="4" t="str">
        <f>IF(IFERROR(VLOOKUP(M377,illustrative_procedures!$A$1:$O$1000,11,FALSE),"")=0,"",IFERROR(VLOOKUP(M377,illustrative_procedures!$A$1:$O$1000,11,FALSE),""))</f>
        <v/>
      </c>
      <c r="I377" s="4" t="str">
        <f>IF(IFERROR(VLOOKUP(M377,illustrative_procedures!$A$1:$O$1000,12,FALSE),"")=0,"",IFERROR(VLOOKUP(M377,illustrative_procedures!$A$1:$O$1000,12,FALSE),""))</f>
        <v/>
      </c>
      <c r="J377" s="4" t="str">
        <f>IF(IFERROR(VLOOKUP(M377,illustrative_procedures!$A$1:$O$1000,13,FALSE),"")=0,"",IFERROR(VLOOKUP(M377,illustrative_procedures!$A$1:$O$1000,13,FALSE),""))</f>
        <v/>
      </c>
      <c r="K377" s="4" t="str">
        <f>IF(IFERROR(VLOOKUP(M377,illustrative_procedures!$A$1:$O$1000,14,FALSE),"")=0,"",IFERROR(VLOOKUP(M377,illustrative_procedures!$A$1:$O$1000,14,FALSE),""))</f>
        <v/>
      </c>
      <c r="L377" s="4" t="str">
        <f>IF(IFERROR(VLOOKUP(M377,illustrative_procedures!$A$1:$O$1000,15,FALSE),"")=0,"",IFERROR(VLOOKUP(M377,illustrative_procedures!$A$1:$O$1000,15,FALSE),""))</f>
        <v/>
      </c>
      <c r="M377" s="4" t="str">
        <f t="shared" si="5"/>
        <v/>
      </c>
      <c r="N377" s="4" t="str">
        <f>IF(assessment_report_column!K377=0,"",assessment_report_column!K377)</f>
        <v/>
      </c>
    </row>
    <row r="378" spans="1:14" s="6" customFormat="1" x14ac:dyDescent="0.25">
      <c r="A378" s="4" t="str">
        <f>IF(assessment_report_column!L378=0,"",assessment_report_column!L378)</f>
        <v/>
      </c>
      <c r="B378" s="4" t="str">
        <f>IF(IFERROR(VLOOKUP(N378,'Domain Names'!$A$2:$C$20,2,FALSE),"")=0,"",IFERROR(VLOOKUP(N378,'Domain Names'!$A$2:$C$20,2,FALSE),""))</f>
        <v/>
      </c>
      <c r="C378" s="4" t="str">
        <f>IF(IFERROR(VLOOKUP(N378,'Domain Names'!$A$2:$C$20,3,FALSE),"")=0,"",IFERROR(VLOOKUP(N378,'Domain Names'!$A$2:$C$20,3,FALSE),""))</f>
        <v/>
      </c>
      <c r="D378" s="4" t="str">
        <f>IF(assessment_report_column!P378=0,"",assessment_report_column!P378)</f>
        <v/>
      </c>
      <c r="E378" s="4" t="str">
        <f>IF(assessment_report_column!N378=0,"",assessment_report_column!N378)</f>
        <v/>
      </c>
      <c r="F378" s="4" t="str">
        <f>IF(assessment_report_column!O378=0,"",assessment_report_column!O378)</f>
        <v/>
      </c>
      <c r="G378" s="4" t="str">
        <f>IF(assessment_report_column!S378=0,"",assessment_report_column!S378)</f>
        <v/>
      </c>
      <c r="H378" s="4" t="str">
        <f>IF(IFERROR(VLOOKUP(M378,illustrative_procedures!$A$1:$O$1000,11,FALSE),"")=0,"",IFERROR(VLOOKUP(M378,illustrative_procedures!$A$1:$O$1000,11,FALSE),""))</f>
        <v/>
      </c>
      <c r="I378" s="4" t="str">
        <f>IF(IFERROR(VLOOKUP(M378,illustrative_procedures!$A$1:$O$1000,12,FALSE),"")=0,"",IFERROR(VLOOKUP(M378,illustrative_procedures!$A$1:$O$1000,12,FALSE),""))</f>
        <v/>
      </c>
      <c r="J378" s="4" t="str">
        <f>IF(IFERROR(VLOOKUP(M378,illustrative_procedures!$A$1:$O$1000,13,FALSE),"")=0,"",IFERROR(VLOOKUP(M378,illustrative_procedures!$A$1:$O$1000,13,FALSE),""))</f>
        <v/>
      </c>
      <c r="K378" s="4" t="str">
        <f>IF(IFERROR(VLOOKUP(M378,illustrative_procedures!$A$1:$O$1000,14,FALSE),"")=0,"",IFERROR(VLOOKUP(M378,illustrative_procedures!$A$1:$O$1000,14,FALSE),""))</f>
        <v/>
      </c>
      <c r="L378" s="4" t="str">
        <f>IF(IFERROR(VLOOKUP(M378,illustrative_procedures!$A$1:$O$1000,15,FALSE),"")=0,"",IFERROR(VLOOKUP(M378,illustrative_procedures!$A$1:$O$1000,15,FALSE),""))</f>
        <v/>
      </c>
      <c r="M378" s="4" t="str">
        <f t="shared" si="5"/>
        <v/>
      </c>
      <c r="N378" s="4" t="str">
        <f>IF(assessment_report_column!K378=0,"",assessment_report_column!K378)</f>
        <v/>
      </c>
    </row>
    <row r="379" spans="1:14" s="6" customFormat="1" x14ac:dyDescent="0.25">
      <c r="A379" s="4" t="str">
        <f>IF(assessment_report_column!L379=0,"",assessment_report_column!L379)</f>
        <v/>
      </c>
      <c r="B379" s="4" t="str">
        <f>IF(IFERROR(VLOOKUP(N379,'Domain Names'!$A$2:$C$20,2,FALSE),"")=0,"",IFERROR(VLOOKUP(N379,'Domain Names'!$A$2:$C$20,2,FALSE),""))</f>
        <v/>
      </c>
      <c r="C379" s="4" t="str">
        <f>IF(IFERROR(VLOOKUP(N379,'Domain Names'!$A$2:$C$20,3,FALSE),"")=0,"",IFERROR(VLOOKUP(N379,'Domain Names'!$A$2:$C$20,3,FALSE),""))</f>
        <v/>
      </c>
      <c r="D379" s="4" t="str">
        <f>IF(assessment_report_column!P379=0,"",assessment_report_column!P379)</f>
        <v/>
      </c>
      <c r="E379" s="4" t="str">
        <f>IF(assessment_report_column!N379=0,"",assessment_report_column!N379)</f>
        <v/>
      </c>
      <c r="F379" s="4" t="str">
        <f>IF(assessment_report_column!O379=0,"",assessment_report_column!O379)</f>
        <v/>
      </c>
      <c r="G379" s="4" t="str">
        <f>IF(assessment_report_column!S379=0,"",assessment_report_column!S379)</f>
        <v/>
      </c>
      <c r="H379" s="4" t="str">
        <f>IF(IFERROR(VLOOKUP(M379,illustrative_procedures!$A$1:$O$1000,11,FALSE),"")=0,"",IFERROR(VLOOKUP(M379,illustrative_procedures!$A$1:$O$1000,11,FALSE),""))</f>
        <v/>
      </c>
      <c r="I379" s="4" t="str">
        <f>IF(IFERROR(VLOOKUP(M379,illustrative_procedures!$A$1:$O$1000,12,FALSE),"")=0,"",IFERROR(VLOOKUP(M379,illustrative_procedures!$A$1:$O$1000,12,FALSE),""))</f>
        <v/>
      </c>
      <c r="J379" s="4" t="str">
        <f>IF(IFERROR(VLOOKUP(M379,illustrative_procedures!$A$1:$O$1000,13,FALSE),"")=0,"",IFERROR(VLOOKUP(M379,illustrative_procedures!$A$1:$O$1000,13,FALSE),""))</f>
        <v/>
      </c>
      <c r="K379" s="4" t="str">
        <f>IF(IFERROR(VLOOKUP(M379,illustrative_procedures!$A$1:$O$1000,14,FALSE),"")=0,"",IFERROR(VLOOKUP(M379,illustrative_procedures!$A$1:$O$1000,14,FALSE),""))</f>
        <v/>
      </c>
      <c r="L379" s="4" t="str">
        <f>IF(IFERROR(VLOOKUP(M379,illustrative_procedures!$A$1:$O$1000,15,FALSE),"")=0,"",IFERROR(VLOOKUP(M379,illustrative_procedures!$A$1:$O$1000,15,FALSE),""))</f>
        <v/>
      </c>
      <c r="M379" s="4" t="str">
        <f t="shared" si="5"/>
        <v/>
      </c>
      <c r="N379" s="4" t="str">
        <f>IF(assessment_report_column!K379=0,"",assessment_report_column!K379)</f>
        <v/>
      </c>
    </row>
    <row r="380" spans="1:14" s="6" customFormat="1" x14ac:dyDescent="0.25">
      <c r="A380" s="4" t="str">
        <f>IF(assessment_report_column!L380=0,"",assessment_report_column!L380)</f>
        <v/>
      </c>
      <c r="B380" s="4" t="str">
        <f>IF(IFERROR(VLOOKUP(N380,'Domain Names'!$A$2:$C$20,2,FALSE),"")=0,"",IFERROR(VLOOKUP(N380,'Domain Names'!$A$2:$C$20,2,FALSE),""))</f>
        <v/>
      </c>
      <c r="C380" s="4" t="str">
        <f>IF(IFERROR(VLOOKUP(N380,'Domain Names'!$A$2:$C$20,3,FALSE),"")=0,"",IFERROR(VLOOKUP(N380,'Domain Names'!$A$2:$C$20,3,FALSE),""))</f>
        <v/>
      </c>
      <c r="D380" s="4" t="str">
        <f>IF(assessment_report_column!P380=0,"",assessment_report_column!P380)</f>
        <v/>
      </c>
      <c r="E380" s="4" t="str">
        <f>IF(assessment_report_column!N380=0,"",assessment_report_column!N380)</f>
        <v/>
      </c>
      <c r="F380" s="4" t="str">
        <f>IF(assessment_report_column!O380=0,"",assessment_report_column!O380)</f>
        <v/>
      </c>
      <c r="G380" s="4" t="str">
        <f>IF(assessment_report_column!S380=0,"",assessment_report_column!S380)</f>
        <v/>
      </c>
      <c r="H380" s="4" t="str">
        <f>IF(IFERROR(VLOOKUP(M380,illustrative_procedures!$A$1:$O$1000,11,FALSE),"")=0,"",IFERROR(VLOOKUP(M380,illustrative_procedures!$A$1:$O$1000,11,FALSE),""))</f>
        <v/>
      </c>
      <c r="I380" s="4" t="str">
        <f>IF(IFERROR(VLOOKUP(M380,illustrative_procedures!$A$1:$O$1000,12,FALSE),"")=0,"",IFERROR(VLOOKUP(M380,illustrative_procedures!$A$1:$O$1000,12,FALSE),""))</f>
        <v/>
      </c>
      <c r="J380" s="4" t="str">
        <f>IF(IFERROR(VLOOKUP(M380,illustrative_procedures!$A$1:$O$1000,13,FALSE),"")=0,"",IFERROR(VLOOKUP(M380,illustrative_procedures!$A$1:$O$1000,13,FALSE),""))</f>
        <v/>
      </c>
      <c r="K380" s="4" t="str">
        <f>IF(IFERROR(VLOOKUP(M380,illustrative_procedures!$A$1:$O$1000,14,FALSE),"")=0,"",IFERROR(VLOOKUP(M380,illustrative_procedures!$A$1:$O$1000,14,FALSE),""))</f>
        <v/>
      </c>
      <c r="L380" s="4" t="str">
        <f>IF(IFERROR(VLOOKUP(M380,illustrative_procedures!$A$1:$O$1000,15,FALSE),"")=0,"",IFERROR(VLOOKUP(M380,illustrative_procedures!$A$1:$O$1000,15,FALSE),""))</f>
        <v/>
      </c>
      <c r="M380" s="4" t="str">
        <f t="shared" si="5"/>
        <v/>
      </c>
      <c r="N380" s="4" t="str">
        <f>IF(assessment_report_column!K380=0,"",assessment_report_column!K380)</f>
        <v/>
      </c>
    </row>
    <row r="381" spans="1:14" s="6" customFormat="1" x14ac:dyDescent="0.25">
      <c r="A381" s="4" t="str">
        <f>IF(assessment_report_column!L381=0,"",assessment_report_column!L381)</f>
        <v/>
      </c>
      <c r="B381" s="4" t="str">
        <f>IF(IFERROR(VLOOKUP(N381,'Domain Names'!$A$2:$C$20,2,FALSE),"")=0,"",IFERROR(VLOOKUP(N381,'Domain Names'!$A$2:$C$20,2,FALSE),""))</f>
        <v/>
      </c>
      <c r="C381" s="4" t="str">
        <f>IF(IFERROR(VLOOKUP(N381,'Domain Names'!$A$2:$C$20,3,FALSE),"")=0,"",IFERROR(VLOOKUP(N381,'Domain Names'!$A$2:$C$20,3,FALSE),""))</f>
        <v/>
      </c>
      <c r="D381" s="4" t="str">
        <f>IF(assessment_report_column!P381=0,"",assessment_report_column!P381)</f>
        <v/>
      </c>
      <c r="E381" s="4" t="str">
        <f>IF(assessment_report_column!N381=0,"",assessment_report_column!N381)</f>
        <v/>
      </c>
      <c r="F381" s="4" t="str">
        <f>IF(assessment_report_column!O381=0,"",assessment_report_column!O381)</f>
        <v/>
      </c>
      <c r="G381" s="4" t="str">
        <f>IF(assessment_report_column!S381=0,"",assessment_report_column!S381)</f>
        <v/>
      </c>
      <c r="H381" s="4" t="str">
        <f>IF(IFERROR(VLOOKUP(M381,illustrative_procedures!$A$1:$O$1000,11,FALSE),"")=0,"",IFERROR(VLOOKUP(M381,illustrative_procedures!$A$1:$O$1000,11,FALSE),""))</f>
        <v/>
      </c>
      <c r="I381" s="4" t="str">
        <f>IF(IFERROR(VLOOKUP(M381,illustrative_procedures!$A$1:$O$1000,12,FALSE),"")=0,"",IFERROR(VLOOKUP(M381,illustrative_procedures!$A$1:$O$1000,12,FALSE),""))</f>
        <v/>
      </c>
      <c r="J381" s="4" t="str">
        <f>IF(IFERROR(VLOOKUP(M381,illustrative_procedures!$A$1:$O$1000,13,FALSE),"")=0,"",IFERROR(VLOOKUP(M381,illustrative_procedures!$A$1:$O$1000,13,FALSE),""))</f>
        <v/>
      </c>
      <c r="K381" s="4" t="str">
        <f>IF(IFERROR(VLOOKUP(M381,illustrative_procedures!$A$1:$O$1000,14,FALSE),"")=0,"",IFERROR(VLOOKUP(M381,illustrative_procedures!$A$1:$O$1000,14,FALSE),""))</f>
        <v/>
      </c>
      <c r="L381" s="4" t="str">
        <f>IF(IFERROR(VLOOKUP(M381,illustrative_procedures!$A$1:$O$1000,15,FALSE),"")=0,"",IFERROR(VLOOKUP(M381,illustrative_procedures!$A$1:$O$1000,15,FALSE),""))</f>
        <v/>
      </c>
      <c r="M381" s="4" t="str">
        <f t="shared" si="5"/>
        <v/>
      </c>
      <c r="N381" s="4" t="str">
        <f>IF(assessment_report_column!K381=0,"",assessment_report_column!K381)</f>
        <v/>
      </c>
    </row>
    <row r="382" spans="1:14" s="6" customFormat="1" x14ac:dyDescent="0.25">
      <c r="A382" s="4" t="str">
        <f>IF(assessment_report_column!L382=0,"",assessment_report_column!L382)</f>
        <v/>
      </c>
      <c r="B382" s="4" t="str">
        <f>IF(IFERROR(VLOOKUP(N382,'Domain Names'!$A$2:$C$20,2,FALSE),"")=0,"",IFERROR(VLOOKUP(N382,'Domain Names'!$A$2:$C$20,2,FALSE),""))</f>
        <v/>
      </c>
      <c r="C382" s="4" t="str">
        <f>IF(IFERROR(VLOOKUP(N382,'Domain Names'!$A$2:$C$20,3,FALSE),"")=0,"",IFERROR(VLOOKUP(N382,'Domain Names'!$A$2:$C$20,3,FALSE),""))</f>
        <v/>
      </c>
      <c r="D382" s="4" t="str">
        <f>IF(assessment_report_column!P382=0,"",assessment_report_column!P382)</f>
        <v/>
      </c>
      <c r="E382" s="4" t="str">
        <f>IF(assessment_report_column!N382=0,"",assessment_report_column!N382)</f>
        <v/>
      </c>
      <c r="F382" s="4" t="str">
        <f>IF(assessment_report_column!O382=0,"",assessment_report_column!O382)</f>
        <v/>
      </c>
      <c r="G382" s="4" t="str">
        <f>IF(assessment_report_column!S382=0,"",assessment_report_column!S382)</f>
        <v/>
      </c>
      <c r="H382" s="4" t="str">
        <f>IF(IFERROR(VLOOKUP(M382,illustrative_procedures!$A$1:$O$1000,11,FALSE),"")=0,"",IFERROR(VLOOKUP(M382,illustrative_procedures!$A$1:$O$1000,11,FALSE),""))</f>
        <v/>
      </c>
      <c r="I382" s="4" t="str">
        <f>IF(IFERROR(VLOOKUP(M382,illustrative_procedures!$A$1:$O$1000,12,FALSE),"")=0,"",IFERROR(VLOOKUP(M382,illustrative_procedures!$A$1:$O$1000,12,FALSE),""))</f>
        <v/>
      </c>
      <c r="J382" s="4" t="str">
        <f>IF(IFERROR(VLOOKUP(M382,illustrative_procedures!$A$1:$O$1000,13,FALSE),"")=0,"",IFERROR(VLOOKUP(M382,illustrative_procedures!$A$1:$O$1000,13,FALSE),""))</f>
        <v/>
      </c>
      <c r="K382" s="4" t="str">
        <f>IF(IFERROR(VLOOKUP(M382,illustrative_procedures!$A$1:$O$1000,14,FALSE),"")=0,"",IFERROR(VLOOKUP(M382,illustrative_procedures!$A$1:$O$1000,14,FALSE),""))</f>
        <v/>
      </c>
      <c r="L382" s="4" t="str">
        <f>IF(IFERROR(VLOOKUP(M382,illustrative_procedures!$A$1:$O$1000,15,FALSE),"")=0,"",IFERROR(VLOOKUP(M382,illustrative_procedures!$A$1:$O$1000,15,FALSE),""))</f>
        <v/>
      </c>
      <c r="M382" s="4" t="str">
        <f t="shared" si="5"/>
        <v/>
      </c>
      <c r="N382" s="4" t="str">
        <f>IF(assessment_report_column!K382=0,"",assessment_report_column!K382)</f>
        <v/>
      </c>
    </row>
    <row r="383" spans="1:14" s="6" customFormat="1" x14ac:dyDescent="0.25">
      <c r="A383" s="4" t="str">
        <f>IF(assessment_report_column!L383=0,"",assessment_report_column!L383)</f>
        <v/>
      </c>
      <c r="B383" s="4" t="str">
        <f>IF(IFERROR(VLOOKUP(N383,'Domain Names'!$A$2:$C$20,2,FALSE),"")=0,"",IFERROR(VLOOKUP(N383,'Domain Names'!$A$2:$C$20,2,FALSE),""))</f>
        <v/>
      </c>
      <c r="C383" s="4" t="str">
        <f>IF(IFERROR(VLOOKUP(N383,'Domain Names'!$A$2:$C$20,3,FALSE),"")=0,"",IFERROR(VLOOKUP(N383,'Domain Names'!$A$2:$C$20,3,FALSE),""))</f>
        <v/>
      </c>
      <c r="D383" s="4" t="str">
        <f>IF(assessment_report_column!P383=0,"",assessment_report_column!P383)</f>
        <v/>
      </c>
      <c r="E383" s="4" t="str">
        <f>IF(assessment_report_column!N383=0,"",assessment_report_column!N383)</f>
        <v/>
      </c>
      <c r="F383" s="4" t="str">
        <f>IF(assessment_report_column!O383=0,"",assessment_report_column!O383)</f>
        <v/>
      </c>
      <c r="G383" s="4" t="str">
        <f>IF(assessment_report_column!S383=0,"",assessment_report_column!S383)</f>
        <v/>
      </c>
      <c r="H383" s="4" t="str">
        <f>IF(IFERROR(VLOOKUP(M383,illustrative_procedures!$A$1:$O$1000,11,FALSE),"")=0,"",IFERROR(VLOOKUP(M383,illustrative_procedures!$A$1:$O$1000,11,FALSE),""))</f>
        <v/>
      </c>
      <c r="I383" s="4" t="str">
        <f>IF(IFERROR(VLOOKUP(M383,illustrative_procedures!$A$1:$O$1000,12,FALSE),"")=0,"",IFERROR(VLOOKUP(M383,illustrative_procedures!$A$1:$O$1000,12,FALSE),""))</f>
        <v/>
      </c>
      <c r="J383" s="4" t="str">
        <f>IF(IFERROR(VLOOKUP(M383,illustrative_procedures!$A$1:$O$1000,13,FALSE),"")=0,"",IFERROR(VLOOKUP(M383,illustrative_procedures!$A$1:$O$1000,13,FALSE),""))</f>
        <v/>
      </c>
      <c r="K383" s="4" t="str">
        <f>IF(IFERROR(VLOOKUP(M383,illustrative_procedures!$A$1:$O$1000,14,FALSE),"")=0,"",IFERROR(VLOOKUP(M383,illustrative_procedures!$A$1:$O$1000,14,FALSE),""))</f>
        <v/>
      </c>
      <c r="L383" s="4" t="str">
        <f>IF(IFERROR(VLOOKUP(M383,illustrative_procedures!$A$1:$O$1000,15,FALSE),"")=0,"",IFERROR(VLOOKUP(M383,illustrative_procedures!$A$1:$O$1000,15,FALSE),""))</f>
        <v/>
      </c>
      <c r="M383" s="4" t="str">
        <f t="shared" si="5"/>
        <v/>
      </c>
      <c r="N383" s="4" t="str">
        <f>IF(assessment_report_column!K383=0,"",assessment_report_column!K383)</f>
        <v/>
      </c>
    </row>
    <row r="384" spans="1:14" s="6" customFormat="1" x14ac:dyDescent="0.25">
      <c r="A384" s="4" t="str">
        <f>IF(assessment_report_column!L384=0,"",assessment_report_column!L384)</f>
        <v/>
      </c>
      <c r="B384" s="4" t="str">
        <f>IF(IFERROR(VLOOKUP(N384,'Domain Names'!$A$2:$C$20,2,FALSE),"")=0,"",IFERROR(VLOOKUP(N384,'Domain Names'!$A$2:$C$20,2,FALSE),""))</f>
        <v/>
      </c>
      <c r="C384" s="4" t="str">
        <f>IF(IFERROR(VLOOKUP(N384,'Domain Names'!$A$2:$C$20,3,FALSE),"")=0,"",IFERROR(VLOOKUP(N384,'Domain Names'!$A$2:$C$20,3,FALSE),""))</f>
        <v/>
      </c>
      <c r="D384" s="4" t="str">
        <f>IF(assessment_report_column!P384=0,"",assessment_report_column!P384)</f>
        <v/>
      </c>
      <c r="E384" s="4" t="str">
        <f>IF(assessment_report_column!N384=0,"",assessment_report_column!N384)</f>
        <v/>
      </c>
      <c r="F384" s="4" t="str">
        <f>IF(assessment_report_column!O384=0,"",assessment_report_column!O384)</f>
        <v/>
      </c>
      <c r="G384" s="4" t="str">
        <f>IF(assessment_report_column!S384=0,"",assessment_report_column!S384)</f>
        <v/>
      </c>
      <c r="H384" s="4" t="str">
        <f>IF(IFERROR(VLOOKUP(M384,illustrative_procedures!$A$1:$O$1000,11,FALSE),"")=0,"",IFERROR(VLOOKUP(M384,illustrative_procedures!$A$1:$O$1000,11,FALSE),""))</f>
        <v/>
      </c>
      <c r="I384" s="4" t="str">
        <f>IF(IFERROR(VLOOKUP(M384,illustrative_procedures!$A$1:$O$1000,12,FALSE),"")=0,"",IFERROR(VLOOKUP(M384,illustrative_procedures!$A$1:$O$1000,12,FALSE),""))</f>
        <v/>
      </c>
      <c r="J384" s="4" t="str">
        <f>IF(IFERROR(VLOOKUP(M384,illustrative_procedures!$A$1:$O$1000,13,FALSE),"")=0,"",IFERROR(VLOOKUP(M384,illustrative_procedures!$A$1:$O$1000,13,FALSE),""))</f>
        <v/>
      </c>
      <c r="K384" s="4" t="str">
        <f>IF(IFERROR(VLOOKUP(M384,illustrative_procedures!$A$1:$O$1000,14,FALSE),"")=0,"",IFERROR(VLOOKUP(M384,illustrative_procedures!$A$1:$O$1000,14,FALSE),""))</f>
        <v/>
      </c>
      <c r="L384" s="4" t="str">
        <f>IF(IFERROR(VLOOKUP(M384,illustrative_procedures!$A$1:$O$1000,15,FALSE),"")=0,"",IFERROR(VLOOKUP(M384,illustrative_procedures!$A$1:$O$1000,15,FALSE),""))</f>
        <v/>
      </c>
      <c r="M384" s="4" t="str">
        <f t="shared" si="5"/>
        <v/>
      </c>
      <c r="N384" s="4" t="str">
        <f>IF(assessment_report_column!K384=0,"",assessment_report_column!K384)</f>
        <v/>
      </c>
    </row>
    <row r="385" spans="1:14" s="6" customFormat="1" x14ac:dyDescent="0.25">
      <c r="A385" s="4" t="str">
        <f>IF(assessment_report_column!L385=0,"",assessment_report_column!L385)</f>
        <v/>
      </c>
      <c r="B385" s="4" t="str">
        <f>IF(IFERROR(VLOOKUP(N385,'Domain Names'!$A$2:$C$20,2,FALSE),"")=0,"",IFERROR(VLOOKUP(N385,'Domain Names'!$A$2:$C$20,2,FALSE),""))</f>
        <v/>
      </c>
      <c r="C385" s="4" t="str">
        <f>IF(IFERROR(VLOOKUP(N385,'Domain Names'!$A$2:$C$20,3,FALSE),"")=0,"",IFERROR(VLOOKUP(N385,'Domain Names'!$A$2:$C$20,3,FALSE),""))</f>
        <v/>
      </c>
      <c r="D385" s="4" t="str">
        <f>IF(assessment_report_column!P385=0,"",assessment_report_column!P385)</f>
        <v/>
      </c>
      <c r="E385" s="4" t="str">
        <f>IF(assessment_report_column!N385=0,"",assessment_report_column!N385)</f>
        <v/>
      </c>
      <c r="F385" s="4" t="str">
        <f>IF(assessment_report_column!O385=0,"",assessment_report_column!O385)</f>
        <v/>
      </c>
      <c r="G385" s="4" t="str">
        <f>IF(assessment_report_column!S385=0,"",assessment_report_column!S385)</f>
        <v/>
      </c>
      <c r="H385" s="4" t="str">
        <f>IF(IFERROR(VLOOKUP(M385,illustrative_procedures!$A$1:$O$1000,11,FALSE),"")=0,"",IFERROR(VLOOKUP(M385,illustrative_procedures!$A$1:$O$1000,11,FALSE),""))</f>
        <v/>
      </c>
      <c r="I385" s="4" t="str">
        <f>IF(IFERROR(VLOOKUP(M385,illustrative_procedures!$A$1:$O$1000,12,FALSE),"")=0,"",IFERROR(VLOOKUP(M385,illustrative_procedures!$A$1:$O$1000,12,FALSE),""))</f>
        <v/>
      </c>
      <c r="J385" s="4" t="str">
        <f>IF(IFERROR(VLOOKUP(M385,illustrative_procedures!$A$1:$O$1000,13,FALSE),"")=0,"",IFERROR(VLOOKUP(M385,illustrative_procedures!$A$1:$O$1000,13,FALSE),""))</f>
        <v/>
      </c>
      <c r="K385" s="4" t="str">
        <f>IF(IFERROR(VLOOKUP(M385,illustrative_procedures!$A$1:$O$1000,14,FALSE),"")=0,"",IFERROR(VLOOKUP(M385,illustrative_procedures!$A$1:$O$1000,14,FALSE),""))</f>
        <v/>
      </c>
      <c r="L385" s="4" t="str">
        <f>IF(IFERROR(VLOOKUP(M385,illustrative_procedures!$A$1:$O$1000,15,FALSE),"")=0,"",IFERROR(VLOOKUP(M385,illustrative_procedures!$A$1:$O$1000,15,FALSE),""))</f>
        <v/>
      </c>
      <c r="M385" s="4" t="str">
        <f t="shared" si="5"/>
        <v/>
      </c>
      <c r="N385" s="4" t="str">
        <f>IF(assessment_report_column!K385=0,"",assessment_report_column!K385)</f>
        <v/>
      </c>
    </row>
    <row r="386" spans="1:14" s="6" customFormat="1" x14ac:dyDescent="0.25">
      <c r="A386" s="4" t="str">
        <f>IF(assessment_report_column!L386=0,"",assessment_report_column!L386)</f>
        <v/>
      </c>
      <c r="B386" s="4" t="str">
        <f>IF(IFERROR(VLOOKUP(N386,'Domain Names'!$A$2:$C$20,2,FALSE),"")=0,"",IFERROR(VLOOKUP(N386,'Domain Names'!$A$2:$C$20,2,FALSE),""))</f>
        <v/>
      </c>
      <c r="C386" s="4" t="str">
        <f>IF(IFERROR(VLOOKUP(N386,'Domain Names'!$A$2:$C$20,3,FALSE),"")=0,"",IFERROR(VLOOKUP(N386,'Domain Names'!$A$2:$C$20,3,FALSE),""))</f>
        <v/>
      </c>
      <c r="D386" s="4" t="str">
        <f>IF(assessment_report_column!P386=0,"",assessment_report_column!P386)</f>
        <v/>
      </c>
      <c r="E386" s="4" t="str">
        <f>IF(assessment_report_column!N386=0,"",assessment_report_column!N386)</f>
        <v/>
      </c>
      <c r="F386" s="4" t="str">
        <f>IF(assessment_report_column!O386=0,"",assessment_report_column!O386)</f>
        <v/>
      </c>
      <c r="G386" s="4" t="str">
        <f>IF(assessment_report_column!S386=0,"",assessment_report_column!S386)</f>
        <v/>
      </c>
      <c r="H386" s="4" t="str">
        <f>IF(IFERROR(VLOOKUP(M386,illustrative_procedures!$A$1:$O$1000,11,FALSE),"")=0,"",IFERROR(VLOOKUP(M386,illustrative_procedures!$A$1:$O$1000,11,FALSE),""))</f>
        <v/>
      </c>
      <c r="I386" s="4" t="str">
        <f>IF(IFERROR(VLOOKUP(M386,illustrative_procedures!$A$1:$O$1000,12,FALSE),"")=0,"",IFERROR(VLOOKUP(M386,illustrative_procedures!$A$1:$O$1000,12,FALSE),""))</f>
        <v/>
      </c>
      <c r="J386" s="4" t="str">
        <f>IF(IFERROR(VLOOKUP(M386,illustrative_procedures!$A$1:$O$1000,13,FALSE),"")=0,"",IFERROR(VLOOKUP(M386,illustrative_procedures!$A$1:$O$1000,13,FALSE),""))</f>
        <v/>
      </c>
      <c r="K386" s="4" t="str">
        <f>IF(IFERROR(VLOOKUP(M386,illustrative_procedures!$A$1:$O$1000,14,FALSE),"")=0,"",IFERROR(VLOOKUP(M386,illustrative_procedures!$A$1:$O$1000,14,FALSE),""))</f>
        <v/>
      </c>
      <c r="L386" s="4" t="str">
        <f>IF(IFERROR(VLOOKUP(M386,illustrative_procedures!$A$1:$O$1000,15,FALSE),"")=0,"",IFERROR(VLOOKUP(M386,illustrative_procedures!$A$1:$O$1000,15,FALSE),""))</f>
        <v/>
      </c>
      <c r="M386" s="4" t="str">
        <f t="shared" si="5"/>
        <v/>
      </c>
      <c r="N386" s="4" t="str">
        <f>IF(assessment_report_column!K386=0,"",assessment_report_column!K386)</f>
        <v/>
      </c>
    </row>
    <row r="387" spans="1:14" s="6" customFormat="1" x14ac:dyDescent="0.25">
      <c r="A387" s="4" t="str">
        <f>IF(assessment_report_column!L387=0,"",assessment_report_column!L387)</f>
        <v/>
      </c>
      <c r="B387" s="4" t="str">
        <f>IF(IFERROR(VLOOKUP(N387,'Domain Names'!$A$2:$C$20,2,FALSE),"")=0,"",IFERROR(VLOOKUP(N387,'Domain Names'!$A$2:$C$20,2,FALSE),""))</f>
        <v/>
      </c>
      <c r="C387" s="4" t="str">
        <f>IF(IFERROR(VLOOKUP(N387,'Domain Names'!$A$2:$C$20,3,FALSE),"")=0,"",IFERROR(VLOOKUP(N387,'Domain Names'!$A$2:$C$20,3,FALSE),""))</f>
        <v/>
      </c>
      <c r="D387" s="4" t="str">
        <f>IF(assessment_report_column!P387=0,"",assessment_report_column!P387)</f>
        <v/>
      </c>
      <c r="E387" s="4" t="str">
        <f>IF(assessment_report_column!N387=0,"",assessment_report_column!N387)</f>
        <v/>
      </c>
      <c r="F387" s="4" t="str">
        <f>IF(assessment_report_column!O387=0,"",assessment_report_column!O387)</f>
        <v/>
      </c>
      <c r="G387" s="4" t="str">
        <f>IF(assessment_report_column!S387=0,"",assessment_report_column!S387)</f>
        <v/>
      </c>
      <c r="H387" s="4" t="str">
        <f>IF(IFERROR(VLOOKUP(M387,illustrative_procedures!$A$1:$O$1000,11,FALSE),"")=0,"",IFERROR(VLOOKUP(M387,illustrative_procedures!$A$1:$O$1000,11,FALSE),""))</f>
        <v/>
      </c>
      <c r="I387" s="4" t="str">
        <f>IF(IFERROR(VLOOKUP(M387,illustrative_procedures!$A$1:$O$1000,12,FALSE),"")=0,"",IFERROR(VLOOKUP(M387,illustrative_procedures!$A$1:$O$1000,12,FALSE),""))</f>
        <v/>
      </c>
      <c r="J387" s="4" t="str">
        <f>IF(IFERROR(VLOOKUP(M387,illustrative_procedures!$A$1:$O$1000,13,FALSE),"")=0,"",IFERROR(VLOOKUP(M387,illustrative_procedures!$A$1:$O$1000,13,FALSE),""))</f>
        <v/>
      </c>
      <c r="K387" s="4" t="str">
        <f>IF(IFERROR(VLOOKUP(M387,illustrative_procedures!$A$1:$O$1000,14,FALSE),"")=0,"",IFERROR(VLOOKUP(M387,illustrative_procedures!$A$1:$O$1000,14,FALSE),""))</f>
        <v/>
      </c>
      <c r="L387" s="4" t="str">
        <f>IF(IFERROR(VLOOKUP(M387,illustrative_procedures!$A$1:$O$1000,15,FALSE),"")=0,"",IFERROR(VLOOKUP(M387,illustrative_procedures!$A$1:$O$1000,15,FALSE),""))</f>
        <v/>
      </c>
      <c r="M387" s="4" t="str">
        <f t="shared" ref="M387:M450" si="6">LEFT(G387,140)</f>
        <v/>
      </c>
      <c r="N387" s="4" t="str">
        <f>IF(assessment_report_column!K387=0,"",assessment_report_column!K387)</f>
        <v/>
      </c>
    </row>
    <row r="388" spans="1:14" s="6" customFormat="1" x14ac:dyDescent="0.25">
      <c r="A388" s="4" t="str">
        <f>IF(assessment_report_column!L388=0,"",assessment_report_column!L388)</f>
        <v/>
      </c>
      <c r="B388" s="4" t="str">
        <f>IF(IFERROR(VLOOKUP(N388,'Domain Names'!$A$2:$C$20,2,FALSE),"")=0,"",IFERROR(VLOOKUP(N388,'Domain Names'!$A$2:$C$20,2,FALSE),""))</f>
        <v/>
      </c>
      <c r="C388" s="4" t="str">
        <f>IF(IFERROR(VLOOKUP(N388,'Domain Names'!$A$2:$C$20,3,FALSE),"")=0,"",IFERROR(VLOOKUP(N388,'Domain Names'!$A$2:$C$20,3,FALSE),""))</f>
        <v/>
      </c>
      <c r="D388" s="4" t="str">
        <f>IF(assessment_report_column!P388=0,"",assessment_report_column!P388)</f>
        <v/>
      </c>
      <c r="E388" s="4" t="str">
        <f>IF(assessment_report_column!N388=0,"",assessment_report_column!N388)</f>
        <v/>
      </c>
      <c r="F388" s="4" t="str">
        <f>IF(assessment_report_column!O388=0,"",assessment_report_column!O388)</f>
        <v/>
      </c>
      <c r="G388" s="4" t="str">
        <f>IF(assessment_report_column!S388=0,"",assessment_report_column!S388)</f>
        <v/>
      </c>
      <c r="H388" s="4" t="str">
        <f>IF(IFERROR(VLOOKUP(M388,illustrative_procedures!$A$1:$O$1000,11,FALSE),"")=0,"",IFERROR(VLOOKUP(M388,illustrative_procedures!$A$1:$O$1000,11,FALSE),""))</f>
        <v/>
      </c>
      <c r="I388" s="4" t="str">
        <f>IF(IFERROR(VLOOKUP(M388,illustrative_procedures!$A$1:$O$1000,12,FALSE),"")=0,"",IFERROR(VLOOKUP(M388,illustrative_procedures!$A$1:$O$1000,12,FALSE),""))</f>
        <v/>
      </c>
      <c r="J388" s="4" t="str">
        <f>IF(IFERROR(VLOOKUP(M388,illustrative_procedures!$A$1:$O$1000,13,FALSE),"")=0,"",IFERROR(VLOOKUP(M388,illustrative_procedures!$A$1:$O$1000,13,FALSE),""))</f>
        <v/>
      </c>
      <c r="K388" s="4" t="str">
        <f>IF(IFERROR(VLOOKUP(M388,illustrative_procedures!$A$1:$O$1000,14,FALSE),"")=0,"",IFERROR(VLOOKUP(M388,illustrative_procedures!$A$1:$O$1000,14,FALSE),""))</f>
        <v/>
      </c>
      <c r="L388" s="4" t="str">
        <f>IF(IFERROR(VLOOKUP(M388,illustrative_procedures!$A$1:$O$1000,15,FALSE),"")=0,"",IFERROR(VLOOKUP(M388,illustrative_procedures!$A$1:$O$1000,15,FALSE),""))</f>
        <v/>
      </c>
      <c r="M388" s="4" t="str">
        <f t="shared" si="6"/>
        <v/>
      </c>
      <c r="N388" s="4" t="str">
        <f>IF(assessment_report_column!K388=0,"",assessment_report_column!K388)</f>
        <v/>
      </c>
    </row>
    <row r="389" spans="1:14" s="6" customFormat="1" x14ac:dyDescent="0.25">
      <c r="A389" s="4" t="str">
        <f>IF(assessment_report_column!L389=0,"",assessment_report_column!L389)</f>
        <v/>
      </c>
      <c r="B389" s="4" t="str">
        <f>IF(IFERROR(VLOOKUP(N389,'Domain Names'!$A$2:$C$20,2,FALSE),"")=0,"",IFERROR(VLOOKUP(N389,'Domain Names'!$A$2:$C$20,2,FALSE),""))</f>
        <v/>
      </c>
      <c r="C389" s="4" t="str">
        <f>IF(IFERROR(VLOOKUP(N389,'Domain Names'!$A$2:$C$20,3,FALSE),"")=0,"",IFERROR(VLOOKUP(N389,'Domain Names'!$A$2:$C$20,3,FALSE),""))</f>
        <v/>
      </c>
      <c r="D389" s="4" t="str">
        <f>IF(assessment_report_column!P389=0,"",assessment_report_column!P389)</f>
        <v/>
      </c>
      <c r="E389" s="4" t="str">
        <f>IF(assessment_report_column!N389=0,"",assessment_report_column!N389)</f>
        <v/>
      </c>
      <c r="F389" s="4" t="str">
        <f>IF(assessment_report_column!O389=0,"",assessment_report_column!O389)</f>
        <v/>
      </c>
      <c r="G389" s="4" t="str">
        <f>IF(assessment_report_column!S389=0,"",assessment_report_column!S389)</f>
        <v/>
      </c>
      <c r="H389" s="4" t="str">
        <f>IF(IFERROR(VLOOKUP(M389,illustrative_procedures!$A$1:$O$1000,11,FALSE),"")=0,"",IFERROR(VLOOKUP(M389,illustrative_procedures!$A$1:$O$1000,11,FALSE),""))</f>
        <v/>
      </c>
      <c r="I389" s="4" t="str">
        <f>IF(IFERROR(VLOOKUP(M389,illustrative_procedures!$A$1:$O$1000,12,FALSE),"")=0,"",IFERROR(VLOOKUP(M389,illustrative_procedures!$A$1:$O$1000,12,FALSE),""))</f>
        <v/>
      </c>
      <c r="J389" s="4" t="str">
        <f>IF(IFERROR(VLOOKUP(M389,illustrative_procedures!$A$1:$O$1000,13,FALSE),"")=0,"",IFERROR(VLOOKUP(M389,illustrative_procedures!$A$1:$O$1000,13,FALSE),""))</f>
        <v/>
      </c>
      <c r="K389" s="4" t="str">
        <f>IF(IFERROR(VLOOKUP(M389,illustrative_procedures!$A$1:$O$1000,14,FALSE),"")=0,"",IFERROR(VLOOKUP(M389,illustrative_procedures!$A$1:$O$1000,14,FALSE),""))</f>
        <v/>
      </c>
      <c r="L389" s="4" t="str">
        <f>IF(IFERROR(VLOOKUP(M389,illustrative_procedures!$A$1:$O$1000,15,FALSE),"")=0,"",IFERROR(VLOOKUP(M389,illustrative_procedures!$A$1:$O$1000,15,FALSE),""))</f>
        <v/>
      </c>
      <c r="M389" s="4" t="str">
        <f t="shared" si="6"/>
        <v/>
      </c>
      <c r="N389" s="4" t="str">
        <f>IF(assessment_report_column!K389=0,"",assessment_report_column!K389)</f>
        <v/>
      </c>
    </row>
    <row r="390" spans="1:14" s="6" customFormat="1" x14ac:dyDescent="0.25">
      <c r="A390" s="4" t="str">
        <f>IF(assessment_report_column!L390=0,"",assessment_report_column!L390)</f>
        <v/>
      </c>
      <c r="B390" s="4" t="str">
        <f>IF(IFERROR(VLOOKUP(N390,'Domain Names'!$A$2:$C$20,2,FALSE),"")=0,"",IFERROR(VLOOKUP(N390,'Domain Names'!$A$2:$C$20,2,FALSE),""))</f>
        <v/>
      </c>
      <c r="C390" s="4" t="str">
        <f>IF(IFERROR(VLOOKUP(N390,'Domain Names'!$A$2:$C$20,3,FALSE),"")=0,"",IFERROR(VLOOKUP(N390,'Domain Names'!$A$2:$C$20,3,FALSE),""))</f>
        <v/>
      </c>
      <c r="D390" s="4" t="str">
        <f>IF(assessment_report_column!P390=0,"",assessment_report_column!P390)</f>
        <v/>
      </c>
      <c r="E390" s="4" t="str">
        <f>IF(assessment_report_column!N390=0,"",assessment_report_column!N390)</f>
        <v/>
      </c>
      <c r="F390" s="4" t="str">
        <f>IF(assessment_report_column!O390=0,"",assessment_report_column!O390)</f>
        <v/>
      </c>
      <c r="G390" s="4" t="str">
        <f>IF(assessment_report_column!S390=0,"",assessment_report_column!S390)</f>
        <v/>
      </c>
      <c r="H390" s="4" t="str">
        <f>IF(IFERROR(VLOOKUP(M390,illustrative_procedures!$A$1:$O$1000,11,FALSE),"")=0,"",IFERROR(VLOOKUP(M390,illustrative_procedures!$A$1:$O$1000,11,FALSE),""))</f>
        <v/>
      </c>
      <c r="I390" s="4" t="str">
        <f>IF(IFERROR(VLOOKUP(M390,illustrative_procedures!$A$1:$O$1000,12,FALSE),"")=0,"",IFERROR(VLOOKUP(M390,illustrative_procedures!$A$1:$O$1000,12,FALSE),""))</f>
        <v/>
      </c>
      <c r="J390" s="4" t="str">
        <f>IF(IFERROR(VLOOKUP(M390,illustrative_procedures!$A$1:$O$1000,13,FALSE),"")=0,"",IFERROR(VLOOKUP(M390,illustrative_procedures!$A$1:$O$1000,13,FALSE),""))</f>
        <v/>
      </c>
      <c r="K390" s="4" t="str">
        <f>IF(IFERROR(VLOOKUP(M390,illustrative_procedures!$A$1:$O$1000,14,FALSE),"")=0,"",IFERROR(VLOOKUP(M390,illustrative_procedures!$A$1:$O$1000,14,FALSE),""))</f>
        <v/>
      </c>
      <c r="L390" s="4" t="str">
        <f>IF(IFERROR(VLOOKUP(M390,illustrative_procedures!$A$1:$O$1000,15,FALSE),"")=0,"",IFERROR(VLOOKUP(M390,illustrative_procedures!$A$1:$O$1000,15,FALSE),""))</f>
        <v/>
      </c>
      <c r="M390" s="4" t="str">
        <f t="shared" si="6"/>
        <v/>
      </c>
      <c r="N390" s="4" t="str">
        <f>IF(assessment_report_column!K390=0,"",assessment_report_column!K390)</f>
        <v/>
      </c>
    </row>
    <row r="391" spans="1:14" s="6" customFormat="1" x14ac:dyDescent="0.25">
      <c r="A391" s="4" t="str">
        <f>IF(assessment_report_column!L391=0,"",assessment_report_column!L391)</f>
        <v/>
      </c>
      <c r="B391" s="4" t="str">
        <f>IF(IFERROR(VLOOKUP(N391,'Domain Names'!$A$2:$C$20,2,FALSE),"")=0,"",IFERROR(VLOOKUP(N391,'Domain Names'!$A$2:$C$20,2,FALSE),""))</f>
        <v/>
      </c>
      <c r="C391" s="4" t="str">
        <f>IF(IFERROR(VLOOKUP(N391,'Domain Names'!$A$2:$C$20,3,FALSE),"")=0,"",IFERROR(VLOOKUP(N391,'Domain Names'!$A$2:$C$20,3,FALSE),""))</f>
        <v/>
      </c>
      <c r="D391" s="4" t="str">
        <f>IF(assessment_report_column!P391=0,"",assessment_report_column!P391)</f>
        <v/>
      </c>
      <c r="E391" s="4" t="str">
        <f>IF(assessment_report_column!N391=0,"",assessment_report_column!N391)</f>
        <v/>
      </c>
      <c r="F391" s="4" t="str">
        <f>IF(assessment_report_column!O391=0,"",assessment_report_column!O391)</f>
        <v/>
      </c>
      <c r="G391" s="4" t="str">
        <f>IF(assessment_report_column!S391=0,"",assessment_report_column!S391)</f>
        <v/>
      </c>
      <c r="H391" s="4" t="str">
        <f>IF(IFERROR(VLOOKUP(M391,illustrative_procedures!$A$1:$O$1000,11,FALSE),"")=0,"",IFERROR(VLOOKUP(M391,illustrative_procedures!$A$1:$O$1000,11,FALSE),""))</f>
        <v/>
      </c>
      <c r="I391" s="4" t="str">
        <f>IF(IFERROR(VLOOKUP(M391,illustrative_procedures!$A$1:$O$1000,12,FALSE),"")=0,"",IFERROR(VLOOKUP(M391,illustrative_procedures!$A$1:$O$1000,12,FALSE),""))</f>
        <v/>
      </c>
      <c r="J391" s="4" t="str">
        <f>IF(IFERROR(VLOOKUP(M391,illustrative_procedures!$A$1:$O$1000,13,FALSE),"")=0,"",IFERROR(VLOOKUP(M391,illustrative_procedures!$A$1:$O$1000,13,FALSE),""))</f>
        <v/>
      </c>
      <c r="K391" s="4" t="str">
        <f>IF(IFERROR(VLOOKUP(M391,illustrative_procedures!$A$1:$O$1000,14,FALSE),"")=0,"",IFERROR(VLOOKUP(M391,illustrative_procedures!$A$1:$O$1000,14,FALSE),""))</f>
        <v/>
      </c>
      <c r="L391" s="4" t="str">
        <f>IF(IFERROR(VLOOKUP(M391,illustrative_procedures!$A$1:$O$1000,15,FALSE),"")=0,"",IFERROR(VLOOKUP(M391,illustrative_procedures!$A$1:$O$1000,15,FALSE),""))</f>
        <v/>
      </c>
      <c r="M391" s="4" t="str">
        <f t="shared" si="6"/>
        <v/>
      </c>
      <c r="N391" s="4" t="str">
        <f>IF(assessment_report_column!K391=0,"",assessment_report_column!K391)</f>
        <v/>
      </c>
    </row>
    <row r="392" spans="1:14" s="6" customFormat="1" x14ac:dyDescent="0.25">
      <c r="A392" s="4" t="str">
        <f>IF(assessment_report_column!L392=0,"",assessment_report_column!L392)</f>
        <v/>
      </c>
      <c r="B392" s="4" t="str">
        <f>IF(IFERROR(VLOOKUP(N392,'Domain Names'!$A$2:$C$20,2,FALSE),"")=0,"",IFERROR(VLOOKUP(N392,'Domain Names'!$A$2:$C$20,2,FALSE),""))</f>
        <v/>
      </c>
      <c r="C392" s="4" t="str">
        <f>IF(IFERROR(VLOOKUP(N392,'Domain Names'!$A$2:$C$20,3,FALSE),"")=0,"",IFERROR(VLOOKUP(N392,'Domain Names'!$A$2:$C$20,3,FALSE),""))</f>
        <v/>
      </c>
      <c r="D392" s="4" t="str">
        <f>IF(assessment_report_column!P392=0,"",assessment_report_column!P392)</f>
        <v/>
      </c>
      <c r="E392" s="4" t="str">
        <f>IF(assessment_report_column!N392=0,"",assessment_report_column!N392)</f>
        <v/>
      </c>
      <c r="F392" s="4" t="str">
        <f>IF(assessment_report_column!O392=0,"",assessment_report_column!O392)</f>
        <v/>
      </c>
      <c r="G392" s="4" t="str">
        <f>IF(assessment_report_column!S392=0,"",assessment_report_column!S392)</f>
        <v/>
      </c>
      <c r="H392" s="4" t="str">
        <f>IF(IFERROR(VLOOKUP(M392,illustrative_procedures!$A$1:$O$1000,11,FALSE),"")=0,"",IFERROR(VLOOKUP(M392,illustrative_procedures!$A$1:$O$1000,11,FALSE),""))</f>
        <v/>
      </c>
      <c r="I392" s="4" t="str">
        <f>IF(IFERROR(VLOOKUP(M392,illustrative_procedures!$A$1:$O$1000,12,FALSE),"")=0,"",IFERROR(VLOOKUP(M392,illustrative_procedures!$A$1:$O$1000,12,FALSE),""))</f>
        <v/>
      </c>
      <c r="J392" s="4" t="str">
        <f>IF(IFERROR(VLOOKUP(M392,illustrative_procedures!$A$1:$O$1000,13,FALSE),"")=0,"",IFERROR(VLOOKUP(M392,illustrative_procedures!$A$1:$O$1000,13,FALSE),""))</f>
        <v/>
      </c>
      <c r="K392" s="4" t="str">
        <f>IF(IFERROR(VLOOKUP(M392,illustrative_procedures!$A$1:$O$1000,14,FALSE),"")=0,"",IFERROR(VLOOKUP(M392,illustrative_procedures!$A$1:$O$1000,14,FALSE),""))</f>
        <v/>
      </c>
      <c r="L392" s="4" t="str">
        <f>IF(IFERROR(VLOOKUP(M392,illustrative_procedures!$A$1:$O$1000,15,FALSE),"")=0,"",IFERROR(VLOOKUP(M392,illustrative_procedures!$A$1:$O$1000,15,FALSE),""))</f>
        <v/>
      </c>
      <c r="M392" s="4" t="str">
        <f t="shared" si="6"/>
        <v/>
      </c>
      <c r="N392" s="4" t="str">
        <f>IF(assessment_report_column!K392=0,"",assessment_report_column!K392)</f>
        <v/>
      </c>
    </row>
    <row r="393" spans="1:14" s="6" customFormat="1" x14ac:dyDescent="0.25">
      <c r="A393" s="4" t="str">
        <f>IF(assessment_report_column!L393=0,"",assessment_report_column!L393)</f>
        <v/>
      </c>
      <c r="B393" s="4" t="str">
        <f>IF(IFERROR(VLOOKUP(N393,'Domain Names'!$A$2:$C$20,2,FALSE),"")=0,"",IFERROR(VLOOKUP(N393,'Domain Names'!$A$2:$C$20,2,FALSE),""))</f>
        <v/>
      </c>
      <c r="C393" s="4" t="str">
        <f>IF(IFERROR(VLOOKUP(N393,'Domain Names'!$A$2:$C$20,3,FALSE),"")=0,"",IFERROR(VLOOKUP(N393,'Domain Names'!$A$2:$C$20,3,FALSE),""))</f>
        <v/>
      </c>
      <c r="D393" s="4" t="str">
        <f>IF(assessment_report_column!P393=0,"",assessment_report_column!P393)</f>
        <v/>
      </c>
      <c r="E393" s="4" t="str">
        <f>IF(assessment_report_column!N393=0,"",assessment_report_column!N393)</f>
        <v/>
      </c>
      <c r="F393" s="4" t="str">
        <f>IF(assessment_report_column!O393=0,"",assessment_report_column!O393)</f>
        <v/>
      </c>
      <c r="G393" s="4" t="str">
        <f>IF(assessment_report_column!S393=0,"",assessment_report_column!S393)</f>
        <v/>
      </c>
      <c r="H393" s="4" t="str">
        <f>IF(IFERROR(VLOOKUP(M393,illustrative_procedures!$A$1:$O$1000,11,FALSE),"")=0,"",IFERROR(VLOOKUP(M393,illustrative_procedures!$A$1:$O$1000,11,FALSE),""))</f>
        <v/>
      </c>
      <c r="I393" s="4" t="str">
        <f>IF(IFERROR(VLOOKUP(M393,illustrative_procedures!$A$1:$O$1000,12,FALSE),"")=0,"",IFERROR(VLOOKUP(M393,illustrative_procedures!$A$1:$O$1000,12,FALSE),""))</f>
        <v/>
      </c>
      <c r="J393" s="4" t="str">
        <f>IF(IFERROR(VLOOKUP(M393,illustrative_procedures!$A$1:$O$1000,13,FALSE),"")=0,"",IFERROR(VLOOKUP(M393,illustrative_procedures!$A$1:$O$1000,13,FALSE),""))</f>
        <v/>
      </c>
      <c r="K393" s="4" t="str">
        <f>IF(IFERROR(VLOOKUP(M393,illustrative_procedures!$A$1:$O$1000,14,FALSE),"")=0,"",IFERROR(VLOOKUP(M393,illustrative_procedures!$A$1:$O$1000,14,FALSE),""))</f>
        <v/>
      </c>
      <c r="L393" s="4" t="str">
        <f>IF(IFERROR(VLOOKUP(M393,illustrative_procedures!$A$1:$O$1000,15,FALSE),"")=0,"",IFERROR(VLOOKUP(M393,illustrative_procedures!$A$1:$O$1000,15,FALSE),""))</f>
        <v/>
      </c>
      <c r="M393" s="4" t="str">
        <f t="shared" si="6"/>
        <v/>
      </c>
      <c r="N393" s="4" t="str">
        <f>IF(assessment_report_column!K393=0,"",assessment_report_column!K393)</f>
        <v/>
      </c>
    </row>
    <row r="394" spans="1:14" s="6" customFormat="1" x14ac:dyDescent="0.25">
      <c r="A394" s="4" t="str">
        <f>IF(assessment_report_column!L394=0,"",assessment_report_column!L394)</f>
        <v/>
      </c>
      <c r="B394" s="4" t="str">
        <f>IF(IFERROR(VLOOKUP(N394,'Domain Names'!$A$2:$C$20,2,FALSE),"")=0,"",IFERROR(VLOOKUP(N394,'Domain Names'!$A$2:$C$20,2,FALSE),""))</f>
        <v/>
      </c>
      <c r="C394" s="4" t="str">
        <f>IF(IFERROR(VLOOKUP(N394,'Domain Names'!$A$2:$C$20,3,FALSE),"")=0,"",IFERROR(VLOOKUP(N394,'Domain Names'!$A$2:$C$20,3,FALSE),""))</f>
        <v/>
      </c>
      <c r="D394" s="4" t="str">
        <f>IF(assessment_report_column!P394=0,"",assessment_report_column!P394)</f>
        <v/>
      </c>
      <c r="E394" s="4" t="str">
        <f>IF(assessment_report_column!N394=0,"",assessment_report_column!N394)</f>
        <v/>
      </c>
      <c r="F394" s="4" t="str">
        <f>IF(assessment_report_column!O394=0,"",assessment_report_column!O394)</f>
        <v/>
      </c>
      <c r="G394" s="4" t="str">
        <f>IF(assessment_report_column!S394=0,"",assessment_report_column!S394)</f>
        <v/>
      </c>
      <c r="H394" s="4" t="str">
        <f>IF(IFERROR(VLOOKUP(M394,illustrative_procedures!$A$1:$O$1000,11,FALSE),"")=0,"",IFERROR(VLOOKUP(M394,illustrative_procedures!$A$1:$O$1000,11,FALSE),""))</f>
        <v/>
      </c>
      <c r="I394" s="4" t="str">
        <f>IF(IFERROR(VLOOKUP(M394,illustrative_procedures!$A$1:$O$1000,12,FALSE),"")=0,"",IFERROR(VLOOKUP(M394,illustrative_procedures!$A$1:$O$1000,12,FALSE),""))</f>
        <v/>
      </c>
      <c r="J394" s="4" t="str">
        <f>IF(IFERROR(VLOOKUP(M394,illustrative_procedures!$A$1:$O$1000,13,FALSE),"")=0,"",IFERROR(VLOOKUP(M394,illustrative_procedures!$A$1:$O$1000,13,FALSE),""))</f>
        <v/>
      </c>
      <c r="K394" s="4" t="str">
        <f>IF(IFERROR(VLOOKUP(M394,illustrative_procedures!$A$1:$O$1000,14,FALSE),"")=0,"",IFERROR(VLOOKUP(M394,illustrative_procedures!$A$1:$O$1000,14,FALSE),""))</f>
        <v/>
      </c>
      <c r="L394" s="4" t="str">
        <f>IF(IFERROR(VLOOKUP(M394,illustrative_procedures!$A$1:$O$1000,15,FALSE),"")=0,"",IFERROR(VLOOKUP(M394,illustrative_procedures!$A$1:$O$1000,15,FALSE),""))</f>
        <v/>
      </c>
      <c r="M394" s="4" t="str">
        <f t="shared" si="6"/>
        <v/>
      </c>
      <c r="N394" s="4" t="str">
        <f>IF(assessment_report_column!K394=0,"",assessment_report_column!K394)</f>
        <v/>
      </c>
    </row>
    <row r="395" spans="1:14" s="6" customFormat="1" x14ac:dyDescent="0.25">
      <c r="A395" s="4" t="str">
        <f>IF(assessment_report_column!L395=0,"",assessment_report_column!L395)</f>
        <v/>
      </c>
      <c r="B395" s="4" t="str">
        <f>IF(IFERROR(VLOOKUP(N395,'Domain Names'!$A$2:$C$20,2,FALSE),"")=0,"",IFERROR(VLOOKUP(N395,'Domain Names'!$A$2:$C$20,2,FALSE),""))</f>
        <v/>
      </c>
      <c r="C395" s="4" t="str">
        <f>IF(IFERROR(VLOOKUP(N395,'Domain Names'!$A$2:$C$20,3,FALSE),"")=0,"",IFERROR(VLOOKUP(N395,'Domain Names'!$A$2:$C$20,3,FALSE),""))</f>
        <v/>
      </c>
      <c r="D395" s="4" t="str">
        <f>IF(assessment_report_column!P395=0,"",assessment_report_column!P395)</f>
        <v/>
      </c>
      <c r="E395" s="4" t="str">
        <f>IF(assessment_report_column!N395=0,"",assessment_report_column!N395)</f>
        <v/>
      </c>
      <c r="F395" s="4" t="str">
        <f>IF(assessment_report_column!O395=0,"",assessment_report_column!O395)</f>
        <v/>
      </c>
      <c r="G395" s="4" t="str">
        <f>IF(assessment_report_column!S395=0,"",assessment_report_column!S395)</f>
        <v/>
      </c>
      <c r="H395" s="4" t="str">
        <f>IF(IFERROR(VLOOKUP(M395,illustrative_procedures!$A$1:$O$1000,11,FALSE),"")=0,"",IFERROR(VLOOKUP(M395,illustrative_procedures!$A$1:$O$1000,11,FALSE),""))</f>
        <v/>
      </c>
      <c r="I395" s="4" t="str">
        <f>IF(IFERROR(VLOOKUP(M395,illustrative_procedures!$A$1:$O$1000,12,FALSE),"")=0,"",IFERROR(VLOOKUP(M395,illustrative_procedures!$A$1:$O$1000,12,FALSE),""))</f>
        <v/>
      </c>
      <c r="J395" s="4" t="str">
        <f>IF(IFERROR(VLOOKUP(M395,illustrative_procedures!$A$1:$O$1000,13,FALSE),"")=0,"",IFERROR(VLOOKUP(M395,illustrative_procedures!$A$1:$O$1000,13,FALSE),""))</f>
        <v/>
      </c>
      <c r="K395" s="4" t="str">
        <f>IF(IFERROR(VLOOKUP(M395,illustrative_procedures!$A$1:$O$1000,14,FALSE),"")=0,"",IFERROR(VLOOKUP(M395,illustrative_procedures!$A$1:$O$1000,14,FALSE),""))</f>
        <v/>
      </c>
      <c r="L395" s="4" t="str">
        <f>IF(IFERROR(VLOOKUP(M395,illustrative_procedures!$A$1:$O$1000,15,FALSE),"")=0,"",IFERROR(VLOOKUP(M395,illustrative_procedures!$A$1:$O$1000,15,FALSE),""))</f>
        <v/>
      </c>
      <c r="M395" s="4" t="str">
        <f t="shared" si="6"/>
        <v/>
      </c>
      <c r="N395" s="4" t="str">
        <f>IF(assessment_report_column!K395=0,"",assessment_report_column!K395)</f>
        <v/>
      </c>
    </row>
    <row r="396" spans="1:14" s="6" customFormat="1" x14ac:dyDescent="0.25">
      <c r="A396" s="4" t="str">
        <f>IF(assessment_report_column!L396=0,"",assessment_report_column!L396)</f>
        <v/>
      </c>
      <c r="B396" s="4" t="str">
        <f>IF(IFERROR(VLOOKUP(N396,'Domain Names'!$A$2:$C$20,2,FALSE),"")=0,"",IFERROR(VLOOKUP(N396,'Domain Names'!$A$2:$C$20,2,FALSE),""))</f>
        <v/>
      </c>
      <c r="C396" s="4" t="str">
        <f>IF(IFERROR(VLOOKUP(N396,'Domain Names'!$A$2:$C$20,3,FALSE),"")=0,"",IFERROR(VLOOKUP(N396,'Domain Names'!$A$2:$C$20,3,FALSE),""))</f>
        <v/>
      </c>
      <c r="D396" s="4" t="str">
        <f>IF(assessment_report_column!P396=0,"",assessment_report_column!P396)</f>
        <v/>
      </c>
      <c r="E396" s="4" t="str">
        <f>IF(assessment_report_column!N396=0,"",assessment_report_column!N396)</f>
        <v/>
      </c>
      <c r="F396" s="4" t="str">
        <f>IF(assessment_report_column!O396=0,"",assessment_report_column!O396)</f>
        <v/>
      </c>
      <c r="G396" s="4" t="str">
        <f>IF(assessment_report_column!S396=0,"",assessment_report_column!S396)</f>
        <v/>
      </c>
      <c r="H396" s="4" t="str">
        <f>IF(IFERROR(VLOOKUP(M396,illustrative_procedures!$A$1:$O$1000,11,FALSE),"")=0,"",IFERROR(VLOOKUP(M396,illustrative_procedures!$A$1:$O$1000,11,FALSE),""))</f>
        <v/>
      </c>
      <c r="I396" s="4" t="str">
        <f>IF(IFERROR(VLOOKUP(M396,illustrative_procedures!$A$1:$O$1000,12,FALSE),"")=0,"",IFERROR(VLOOKUP(M396,illustrative_procedures!$A$1:$O$1000,12,FALSE),""))</f>
        <v/>
      </c>
      <c r="J396" s="4" t="str">
        <f>IF(IFERROR(VLOOKUP(M396,illustrative_procedures!$A$1:$O$1000,13,FALSE),"")=0,"",IFERROR(VLOOKUP(M396,illustrative_procedures!$A$1:$O$1000,13,FALSE),""))</f>
        <v/>
      </c>
      <c r="K396" s="4" t="str">
        <f>IF(IFERROR(VLOOKUP(M396,illustrative_procedures!$A$1:$O$1000,14,FALSE),"")=0,"",IFERROR(VLOOKUP(M396,illustrative_procedures!$A$1:$O$1000,14,FALSE),""))</f>
        <v/>
      </c>
      <c r="L396" s="4" t="str">
        <f>IF(IFERROR(VLOOKUP(M396,illustrative_procedures!$A$1:$O$1000,15,FALSE),"")=0,"",IFERROR(VLOOKUP(M396,illustrative_procedures!$A$1:$O$1000,15,FALSE),""))</f>
        <v/>
      </c>
      <c r="M396" s="4" t="str">
        <f t="shared" si="6"/>
        <v/>
      </c>
      <c r="N396" s="4" t="str">
        <f>IF(assessment_report_column!K396=0,"",assessment_report_column!K396)</f>
        <v/>
      </c>
    </row>
    <row r="397" spans="1:14" s="6" customFormat="1" x14ac:dyDescent="0.25">
      <c r="A397" s="4" t="str">
        <f>IF(assessment_report_column!L397=0,"",assessment_report_column!L397)</f>
        <v/>
      </c>
      <c r="B397" s="4" t="str">
        <f>IF(IFERROR(VLOOKUP(N397,'Domain Names'!$A$2:$C$20,2,FALSE),"")=0,"",IFERROR(VLOOKUP(N397,'Domain Names'!$A$2:$C$20,2,FALSE),""))</f>
        <v/>
      </c>
      <c r="C397" s="4" t="str">
        <f>IF(IFERROR(VLOOKUP(N397,'Domain Names'!$A$2:$C$20,3,FALSE),"")=0,"",IFERROR(VLOOKUP(N397,'Domain Names'!$A$2:$C$20,3,FALSE),""))</f>
        <v/>
      </c>
      <c r="D397" s="4" t="str">
        <f>IF(assessment_report_column!P397=0,"",assessment_report_column!P397)</f>
        <v/>
      </c>
      <c r="E397" s="4" t="str">
        <f>IF(assessment_report_column!N397=0,"",assessment_report_column!N397)</f>
        <v/>
      </c>
      <c r="F397" s="4" t="str">
        <f>IF(assessment_report_column!O397=0,"",assessment_report_column!O397)</f>
        <v/>
      </c>
      <c r="G397" s="4" t="str">
        <f>IF(assessment_report_column!S397=0,"",assessment_report_column!S397)</f>
        <v/>
      </c>
      <c r="H397" s="4" t="str">
        <f>IF(IFERROR(VLOOKUP(M397,illustrative_procedures!$A$1:$O$1000,11,FALSE),"")=0,"",IFERROR(VLOOKUP(M397,illustrative_procedures!$A$1:$O$1000,11,FALSE),""))</f>
        <v/>
      </c>
      <c r="I397" s="4" t="str">
        <f>IF(IFERROR(VLOOKUP(M397,illustrative_procedures!$A$1:$O$1000,12,FALSE),"")=0,"",IFERROR(VLOOKUP(M397,illustrative_procedures!$A$1:$O$1000,12,FALSE),""))</f>
        <v/>
      </c>
      <c r="J397" s="4" t="str">
        <f>IF(IFERROR(VLOOKUP(M397,illustrative_procedures!$A$1:$O$1000,13,FALSE),"")=0,"",IFERROR(VLOOKUP(M397,illustrative_procedures!$A$1:$O$1000,13,FALSE),""))</f>
        <v/>
      </c>
      <c r="K397" s="4" t="str">
        <f>IF(IFERROR(VLOOKUP(M397,illustrative_procedures!$A$1:$O$1000,14,FALSE),"")=0,"",IFERROR(VLOOKUP(M397,illustrative_procedures!$A$1:$O$1000,14,FALSE),""))</f>
        <v/>
      </c>
      <c r="L397" s="4" t="str">
        <f>IF(IFERROR(VLOOKUP(M397,illustrative_procedures!$A$1:$O$1000,15,FALSE),"")=0,"",IFERROR(VLOOKUP(M397,illustrative_procedures!$A$1:$O$1000,15,FALSE),""))</f>
        <v/>
      </c>
      <c r="M397" s="4" t="str">
        <f t="shared" si="6"/>
        <v/>
      </c>
      <c r="N397" s="4" t="str">
        <f>IF(assessment_report_column!K397=0,"",assessment_report_column!K397)</f>
        <v/>
      </c>
    </row>
    <row r="398" spans="1:14" s="6" customFormat="1" x14ac:dyDescent="0.25">
      <c r="A398" s="4" t="str">
        <f>IF(assessment_report_column!L398=0,"",assessment_report_column!L398)</f>
        <v/>
      </c>
      <c r="B398" s="4" t="str">
        <f>IF(IFERROR(VLOOKUP(N398,'Domain Names'!$A$2:$C$20,2,FALSE),"")=0,"",IFERROR(VLOOKUP(N398,'Domain Names'!$A$2:$C$20,2,FALSE),""))</f>
        <v/>
      </c>
      <c r="C398" s="4" t="str">
        <f>IF(IFERROR(VLOOKUP(N398,'Domain Names'!$A$2:$C$20,3,FALSE),"")=0,"",IFERROR(VLOOKUP(N398,'Domain Names'!$A$2:$C$20,3,FALSE),""))</f>
        <v/>
      </c>
      <c r="D398" s="4" t="str">
        <f>IF(assessment_report_column!P398=0,"",assessment_report_column!P398)</f>
        <v/>
      </c>
      <c r="E398" s="4" t="str">
        <f>IF(assessment_report_column!N398=0,"",assessment_report_column!N398)</f>
        <v/>
      </c>
      <c r="F398" s="4" t="str">
        <f>IF(assessment_report_column!O398=0,"",assessment_report_column!O398)</f>
        <v/>
      </c>
      <c r="G398" s="4" t="str">
        <f>IF(assessment_report_column!S398=0,"",assessment_report_column!S398)</f>
        <v/>
      </c>
      <c r="H398" s="4" t="str">
        <f>IF(IFERROR(VLOOKUP(M398,illustrative_procedures!$A$1:$O$1000,11,FALSE),"")=0,"",IFERROR(VLOOKUP(M398,illustrative_procedures!$A$1:$O$1000,11,FALSE),""))</f>
        <v/>
      </c>
      <c r="I398" s="4" t="str">
        <f>IF(IFERROR(VLOOKUP(M398,illustrative_procedures!$A$1:$O$1000,12,FALSE),"")=0,"",IFERROR(VLOOKUP(M398,illustrative_procedures!$A$1:$O$1000,12,FALSE),""))</f>
        <v/>
      </c>
      <c r="J398" s="4" t="str">
        <f>IF(IFERROR(VLOOKUP(M398,illustrative_procedures!$A$1:$O$1000,13,FALSE),"")=0,"",IFERROR(VLOOKUP(M398,illustrative_procedures!$A$1:$O$1000,13,FALSE),""))</f>
        <v/>
      </c>
      <c r="K398" s="4" t="str">
        <f>IF(IFERROR(VLOOKUP(M398,illustrative_procedures!$A$1:$O$1000,14,FALSE),"")=0,"",IFERROR(VLOOKUP(M398,illustrative_procedures!$A$1:$O$1000,14,FALSE),""))</f>
        <v/>
      </c>
      <c r="L398" s="4" t="str">
        <f>IF(IFERROR(VLOOKUP(M398,illustrative_procedures!$A$1:$O$1000,15,FALSE),"")=0,"",IFERROR(VLOOKUP(M398,illustrative_procedures!$A$1:$O$1000,15,FALSE),""))</f>
        <v/>
      </c>
      <c r="M398" s="4" t="str">
        <f t="shared" si="6"/>
        <v/>
      </c>
      <c r="N398" s="4" t="str">
        <f>IF(assessment_report_column!K398=0,"",assessment_report_column!K398)</f>
        <v/>
      </c>
    </row>
    <row r="399" spans="1:14" s="6" customFormat="1" x14ac:dyDescent="0.25">
      <c r="A399" s="4" t="str">
        <f>IF(assessment_report_column!L399=0,"",assessment_report_column!L399)</f>
        <v/>
      </c>
      <c r="B399" s="4" t="str">
        <f>IF(IFERROR(VLOOKUP(N399,'Domain Names'!$A$2:$C$20,2,FALSE),"")=0,"",IFERROR(VLOOKUP(N399,'Domain Names'!$A$2:$C$20,2,FALSE),""))</f>
        <v/>
      </c>
      <c r="C399" s="4" t="str">
        <f>IF(IFERROR(VLOOKUP(N399,'Domain Names'!$A$2:$C$20,3,FALSE),"")=0,"",IFERROR(VLOOKUP(N399,'Domain Names'!$A$2:$C$20,3,FALSE),""))</f>
        <v/>
      </c>
      <c r="D399" s="4" t="str">
        <f>IF(assessment_report_column!P399=0,"",assessment_report_column!P399)</f>
        <v/>
      </c>
      <c r="E399" s="4" t="str">
        <f>IF(assessment_report_column!N399=0,"",assessment_report_column!N399)</f>
        <v/>
      </c>
      <c r="F399" s="4" t="str">
        <f>IF(assessment_report_column!O399=0,"",assessment_report_column!O399)</f>
        <v/>
      </c>
      <c r="G399" s="4" t="str">
        <f>IF(assessment_report_column!S399=0,"",assessment_report_column!S399)</f>
        <v/>
      </c>
      <c r="H399" s="4" t="str">
        <f>IF(IFERROR(VLOOKUP(M399,illustrative_procedures!$A$1:$O$1000,11,FALSE),"")=0,"",IFERROR(VLOOKUP(M399,illustrative_procedures!$A$1:$O$1000,11,FALSE),""))</f>
        <v/>
      </c>
      <c r="I399" s="4" t="str">
        <f>IF(IFERROR(VLOOKUP(M399,illustrative_procedures!$A$1:$O$1000,12,FALSE),"")=0,"",IFERROR(VLOOKUP(M399,illustrative_procedures!$A$1:$O$1000,12,FALSE),""))</f>
        <v/>
      </c>
      <c r="J399" s="4" t="str">
        <f>IF(IFERROR(VLOOKUP(M399,illustrative_procedures!$A$1:$O$1000,13,FALSE),"")=0,"",IFERROR(VLOOKUP(M399,illustrative_procedures!$A$1:$O$1000,13,FALSE),""))</f>
        <v/>
      </c>
      <c r="K399" s="4" t="str">
        <f>IF(IFERROR(VLOOKUP(M399,illustrative_procedures!$A$1:$O$1000,14,FALSE),"")=0,"",IFERROR(VLOOKUP(M399,illustrative_procedures!$A$1:$O$1000,14,FALSE),""))</f>
        <v/>
      </c>
      <c r="L399" s="4" t="str">
        <f>IF(IFERROR(VLOOKUP(M399,illustrative_procedures!$A$1:$O$1000,15,FALSE),"")=0,"",IFERROR(VLOOKUP(M399,illustrative_procedures!$A$1:$O$1000,15,FALSE),""))</f>
        <v/>
      </c>
      <c r="M399" s="4" t="str">
        <f t="shared" si="6"/>
        <v/>
      </c>
      <c r="N399" s="4" t="str">
        <f>IF(assessment_report_column!K399=0,"",assessment_report_column!K399)</f>
        <v/>
      </c>
    </row>
    <row r="400" spans="1:14" s="6" customFormat="1" x14ac:dyDescent="0.25">
      <c r="A400" s="4" t="str">
        <f>IF(assessment_report_column!L400=0,"",assessment_report_column!L400)</f>
        <v/>
      </c>
      <c r="B400" s="4" t="str">
        <f>IF(IFERROR(VLOOKUP(N400,'Domain Names'!$A$2:$C$20,2,FALSE),"")=0,"",IFERROR(VLOOKUP(N400,'Domain Names'!$A$2:$C$20,2,FALSE),""))</f>
        <v/>
      </c>
      <c r="C400" s="4" t="str">
        <f>IF(IFERROR(VLOOKUP(N400,'Domain Names'!$A$2:$C$20,3,FALSE),"")=0,"",IFERROR(VLOOKUP(N400,'Domain Names'!$A$2:$C$20,3,FALSE),""))</f>
        <v/>
      </c>
      <c r="D400" s="4" t="str">
        <f>IF(assessment_report_column!P400=0,"",assessment_report_column!P400)</f>
        <v/>
      </c>
      <c r="E400" s="4" t="str">
        <f>IF(assessment_report_column!N400=0,"",assessment_report_column!N400)</f>
        <v/>
      </c>
      <c r="F400" s="4" t="str">
        <f>IF(assessment_report_column!O400=0,"",assessment_report_column!O400)</f>
        <v/>
      </c>
      <c r="G400" s="4" t="str">
        <f>IF(assessment_report_column!S400=0,"",assessment_report_column!S400)</f>
        <v/>
      </c>
      <c r="H400" s="4" t="str">
        <f>IF(IFERROR(VLOOKUP(M400,illustrative_procedures!$A$1:$O$1000,11,FALSE),"")=0,"",IFERROR(VLOOKUP(M400,illustrative_procedures!$A$1:$O$1000,11,FALSE),""))</f>
        <v/>
      </c>
      <c r="I400" s="4" t="str">
        <f>IF(IFERROR(VLOOKUP(M400,illustrative_procedures!$A$1:$O$1000,12,FALSE),"")=0,"",IFERROR(VLOOKUP(M400,illustrative_procedures!$A$1:$O$1000,12,FALSE),""))</f>
        <v/>
      </c>
      <c r="J400" s="4" t="str">
        <f>IF(IFERROR(VLOOKUP(M400,illustrative_procedures!$A$1:$O$1000,13,FALSE),"")=0,"",IFERROR(VLOOKUP(M400,illustrative_procedures!$A$1:$O$1000,13,FALSE),""))</f>
        <v/>
      </c>
      <c r="K400" s="4" t="str">
        <f>IF(IFERROR(VLOOKUP(M400,illustrative_procedures!$A$1:$O$1000,14,FALSE),"")=0,"",IFERROR(VLOOKUP(M400,illustrative_procedures!$A$1:$O$1000,14,FALSE),""))</f>
        <v/>
      </c>
      <c r="L400" s="4" t="str">
        <f>IF(IFERROR(VLOOKUP(M400,illustrative_procedures!$A$1:$O$1000,15,FALSE),"")=0,"",IFERROR(VLOOKUP(M400,illustrative_procedures!$A$1:$O$1000,15,FALSE),""))</f>
        <v/>
      </c>
      <c r="M400" s="4" t="str">
        <f t="shared" si="6"/>
        <v/>
      </c>
      <c r="N400" s="4" t="str">
        <f>IF(assessment_report_column!K400=0,"",assessment_report_column!K400)</f>
        <v/>
      </c>
    </row>
    <row r="401" spans="1:14" s="6" customFormat="1" x14ac:dyDescent="0.25">
      <c r="A401" s="4" t="str">
        <f>IF(assessment_report_column!L401=0,"",assessment_report_column!L401)</f>
        <v/>
      </c>
      <c r="B401" s="4" t="str">
        <f>IF(IFERROR(VLOOKUP(N401,'Domain Names'!$A$2:$C$20,2,FALSE),"")=0,"",IFERROR(VLOOKUP(N401,'Domain Names'!$A$2:$C$20,2,FALSE),""))</f>
        <v/>
      </c>
      <c r="C401" s="4" t="str">
        <f>IF(IFERROR(VLOOKUP(N401,'Domain Names'!$A$2:$C$20,3,FALSE),"")=0,"",IFERROR(VLOOKUP(N401,'Domain Names'!$A$2:$C$20,3,FALSE),""))</f>
        <v/>
      </c>
      <c r="D401" s="4" t="str">
        <f>IF(assessment_report_column!P401=0,"",assessment_report_column!P401)</f>
        <v/>
      </c>
      <c r="E401" s="4" t="str">
        <f>IF(assessment_report_column!N401=0,"",assessment_report_column!N401)</f>
        <v/>
      </c>
      <c r="F401" s="4" t="str">
        <f>IF(assessment_report_column!O401=0,"",assessment_report_column!O401)</f>
        <v/>
      </c>
      <c r="G401" s="4" t="str">
        <f>IF(assessment_report_column!S401=0,"",assessment_report_column!S401)</f>
        <v/>
      </c>
      <c r="H401" s="4" t="str">
        <f>IF(IFERROR(VLOOKUP(M401,illustrative_procedures!$A$1:$O$1000,11,FALSE),"")=0,"",IFERROR(VLOOKUP(M401,illustrative_procedures!$A$1:$O$1000,11,FALSE),""))</f>
        <v/>
      </c>
      <c r="I401" s="4" t="str">
        <f>IF(IFERROR(VLOOKUP(M401,illustrative_procedures!$A$1:$O$1000,12,FALSE),"")=0,"",IFERROR(VLOOKUP(M401,illustrative_procedures!$A$1:$O$1000,12,FALSE),""))</f>
        <v/>
      </c>
      <c r="J401" s="4" t="str">
        <f>IF(IFERROR(VLOOKUP(M401,illustrative_procedures!$A$1:$O$1000,13,FALSE),"")=0,"",IFERROR(VLOOKUP(M401,illustrative_procedures!$A$1:$O$1000,13,FALSE),""))</f>
        <v/>
      </c>
      <c r="K401" s="4" t="str">
        <f>IF(IFERROR(VLOOKUP(M401,illustrative_procedures!$A$1:$O$1000,14,FALSE),"")=0,"",IFERROR(VLOOKUP(M401,illustrative_procedures!$A$1:$O$1000,14,FALSE),""))</f>
        <v/>
      </c>
      <c r="L401" s="4" t="str">
        <f>IF(IFERROR(VLOOKUP(M401,illustrative_procedures!$A$1:$O$1000,15,FALSE),"")=0,"",IFERROR(VLOOKUP(M401,illustrative_procedures!$A$1:$O$1000,15,FALSE),""))</f>
        <v/>
      </c>
      <c r="M401" s="4" t="str">
        <f t="shared" si="6"/>
        <v/>
      </c>
      <c r="N401" s="4" t="str">
        <f>IF(assessment_report_column!K401=0,"",assessment_report_column!K401)</f>
        <v/>
      </c>
    </row>
    <row r="402" spans="1:14" s="6" customFormat="1" x14ac:dyDescent="0.25">
      <c r="A402" s="4" t="str">
        <f>IF(assessment_report_column!L402=0,"",assessment_report_column!L402)</f>
        <v/>
      </c>
      <c r="B402" s="4" t="str">
        <f>IF(IFERROR(VLOOKUP(N402,'Domain Names'!$A$2:$C$20,2,FALSE),"")=0,"",IFERROR(VLOOKUP(N402,'Domain Names'!$A$2:$C$20,2,FALSE),""))</f>
        <v/>
      </c>
      <c r="C402" s="4" t="str">
        <f>IF(IFERROR(VLOOKUP(N402,'Domain Names'!$A$2:$C$20,3,FALSE),"")=0,"",IFERROR(VLOOKUP(N402,'Domain Names'!$A$2:$C$20,3,FALSE),""))</f>
        <v/>
      </c>
      <c r="D402" s="4" t="str">
        <f>IF(assessment_report_column!P402=0,"",assessment_report_column!P402)</f>
        <v/>
      </c>
      <c r="E402" s="4" t="str">
        <f>IF(assessment_report_column!N402=0,"",assessment_report_column!N402)</f>
        <v/>
      </c>
      <c r="F402" s="4" t="str">
        <f>IF(assessment_report_column!O402=0,"",assessment_report_column!O402)</f>
        <v/>
      </c>
      <c r="G402" s="4" t="str">
        <f>IF(assessment_report_column!S402=0,"",assessment_report_column!S402)</f>
        <v/>
      </c>
      <c r="H402" s="4" t="str">
        <f>IF(IFERROR(VLOOKUP(M402,illustrative_procedures!$A$1:$O$1000,11,FALSE),"")=0,"",IFERROR(VLOOKUP(M402,illustrative_procedures!$A$1:$O$1000,11,FALSE),""))</f>
        <v/>
      </c>
      <c r="I402" s="4" t="str">
        <f>IF(IFERROR(VLOOKUP(M402,illustrative_procedures!$A$1:$O$1000,12,FALSE),"")=0,"",IFERROR(VLOOKUP(M402,illustrative_procedures!$A$1:$O$1000,12,FALSE),""))</f>
        <v/>
      </c>
      <c r="J402" s="4" t="str">
        <f>IF(IFERROR(VLOOKUP(M402,illustrative_procedures!$A$1:$O$1000,13,FALSE),"")=0,"",IFERROR(VLOOKUP(M402,illustrative_procedures!$A$1:$O$1000,13,FALSE),""))</f>
        <v/>
      </c>
      <c r="K402" s="4" t="str">
        <f>IF(IFERROR(VLOOKUP(M402,illustrative_procedures!$A$1:$O$1000,14,FALSE),"")=0,"",IFERROR(VLOOKUP(M402,illustrative_procedures!$A$1:$O$1000,14,FALSE),""))</f>
        <v/>
      </c>
      <c r="L402" s="4" t="str">
        <f>IF(IFERROR(VLOOKUP(M402,illustrative_procedures!$A$1:$O$1000,15,FALSE),"")=0,"",IFERROR(VLOOKUP(M402,illustrative_procedures!$A$1:$O$1000,15,FALSE),""))</f>
        <v/>
      </c>
      <c r="M402" s="4" t="str">
        <f t="shared" si="6"/>
        <v/>
      </c>
      <c r="N402" s="4" t="str">
        <f>IF(assessment_report_column!K402=0,"",assessment_report_column!K402)</f>
        <v/>
      </c>
    </row>
    <row r="403" spans="1:14" s="6" customFormat="1" x14ac:dyDescent="0.25">
      <c r="A403" s="4" t="str">
        <f>IF(assessment_report_column!L403=0,"",assessment_report_column!L403)</f>
        <v/>
      </c>
      <c r="B403" s="4" t="str">
        <f>IF(IFERROR(VLOOKUP(N403,'Domain Names'!$A$2:$C$20,2,FALSE),"")=0,"",IFERROR(VLOOKUP(N403,'Domain Names'!$A$2:$C$20,2,FALSE),""))</f>
        <v/>
      </c>
      <c r="C403" s="4" t="str">
        <f>IF(IFERROR(VLOOKUP(N403,'Domain Names'!$A$2:$C$20,3,FALSE),"")=0,"",IFERROR(VLOOKUP(N403,'Domain Names'!$A$2:$C$20,3,FALSE),""))</f>
        <v/>
      </c>
      <c r="D403" s="4" t="str">
        <f>IF(assessment_report_column!P403=0,"",assessment_report_column!P403)</f>
        <v/>
      </c>
      <c r="E403" s="4" t="str">
        <f>IF(assessment_report_column!N403=0,"",assessment_report_column!N403)</f>
        <v/>
      </c>
      <c r="F403" s="4" t="str">
        <f>IF(assessment_report_column!O403=0,"",assessment_report_column!O403)</f>
        <v/>
      </c>
      <c r="G403" s="4" t="str">
        <f>IF(assessment_report_column!S403=0,"",assessment_report_column!S403)</f>
        <v/>
      </c>
      <c r="H403" s="4" t="str">
        <f>IF(IFERROR(VLOOKUP(M403,illustrative_procedures!$A$1:$O$1000,11,FALSE),"")=0,"",IFERROR(VLOOKUP(M403,illustrative_procedures!$A$1:$O$1000,11,FALSE),""))</f>
        <v/>
      </c>
      <c r="I403" s="4" t="str">
        <f>IF(IFERROR(VLOOKUP(M403,illustrative_procedures!$A$1:$O$1000,12,FALSE),"")=0,"",IFERROR(VLOOKUP(M403,illustrative_procedures!$A$1:$O$1000,12,FALSE),""))</f>
        <v/>
      </c>
      <c r="J403" s="4" t="str">
        <f>IF(IFERROR(VLOOKUP(M403,illustrative_procedures!$A$1:$O$1000,13,FALSE),"")=0,"",IFERROR(VLOOKUP(M403,illustrative_procedures!$A$1:$O$1000,13,FALSE),""))</f>
        <v/>
      </c>
      <c r="K403" s="4" t="str">
        <f>IF(IFERROR(VLOOKUP(M403,illustrative_procedures!$A$1:$O$1000,14,FALSE),"")=0,"",IFERROR(VLOOKUP(M403,illustrative_procedures!$A$1:$O$1000,14,FALSE),""))</f>
        <v/>
      </c>
      <c r="L403" s="4" t="str">
        <f>IF(IFERROR(VLOOKUP(M403,illustrative_procedures!$A$1:$O$1000,15,FALSE),"")=0,"",IFERROR(VLOOKUP(M403,illustrative_procedures!$A$1:$O$1000,15,FALSE),""))</f>
        <v/>
      </c>
      <c r="M403" s="4" t="str">
        <f t="shared" si="6"/>
        <v/>
      </c>
      <c r="N403" s="4" t="str">
        <f>IF(assessment_report_column!K403=0,"",assessment_report_column!K403)</f>
        <v/>
      </c>
    </row>
    <row r="404" spans="1:14" s="6" customFormat="1" x14ac:dyDescent="0.25">
      <c r="A404" s="4" t="str">
        <f>IF(assessment_report_column!L404=0,"",assessment_report_column!L404)</f>
        <v/>
      </c>
      <c r="B404" s="4" t="str">
        <f>IF(IFERROR(VLOOKUP(N404,'Domain Names'!$A$2:$C$20,2,FALSE),"")=0,"",IFERROR(VLOOKUP(N404,'Domain Names'!$A$2:$C$20,2,FALSE),""))</f>
        <v/>
      </c>
      <c r="C404" s="4" t="str">
        <f>IF(IFERROR(VLOOKUP(N404,'Domain Names'!$A$2:$C$20,3,FALSE),"")=0,"",IFERROR(VLOOKUP(N404,'Domain Names'!$A$2:$C$20,3,FALSE),""))</f>
        <v/>
      </c>
      <c r="D404" s="4" t="str">
        <f>IF(assessment_report_column!P404=0,"",assessment_report_column!P404)</f>
        <v/>
      </c>
      <c r="E404" s="4" t="str">
        <f>IF(assessment_report_column!N404=0,"",assessment_report_column!N404)</f>
        <v/>
      </c>
      <c r="F404" s="4" t="str">
        <f>IF(assessment_report_column!O404=0,"",assessment_report_column!O404)</f>
        <v/>
      </c>
      <c r="G404" s="4" t="str">
        <f>IF(assessment_report_column!S404=0,"",assessment_report_column!S404)</f>
        <v/>
      </c>
      <c r="H404" s="4" t="str">
        <f>IF(IFERROR(VLOOKUP(M404,illustrative_procedures!$A$1:$O$1000,11,FALSE),"")=0,"",IFERROR(VLOOKUP(M404,illustrative_procedures!$A$1:$O$1000,11,FALSE),""))</f>
        <v/>
      </c>
      <c r="I404" s="4" t="str">
        <f>IF(IFERROR(VLOOKUP(M404,illustrative_procedures!$A$1:$O$1000,12,FALSE),"")=0,"",IFERROR(VLOOKUP(M404,illustrative_procedures!$A$1:$O$1000,12,FALSE),""))</f>
        <v/>
      </c>
      <c r="J404" s="4" t="str">
        <f>IF(IFERROR(VLOOKUP(M404,illustrative_procedures!$A$1:$O$1000,13,FALSE),"")=0,"",IFERROR(VLOOKUP(M404,illustrative_procedures!$A$1:$O$1000,13,FALSE),""))</f>
        <v/>
      </c>
      <c r="K404" s="4" t="str">
        <f>IF(IFERROR(VLOOKUP(M404,illustrative_procedures!$A$1:$O$1000,14,FALSE),"")=0,"",IFERROR(VLOOKUP(M404,illustrative_procedures!$A$1:$O$1000,14,FALSE),""))</f>
        <v/>
      </c>
      <c r="L404" s="4" t="str">
        <f>IF(IFERROR(VLOOKUP(M404,illustrative_procedures!$A$1:$O$1000,15,FALSE),"")=0,"",IFERROR(VLOOKUP(M404,illustrative_procedures!$A$1:$O$1000,15,FALSE),""))</f>
        <v/>
      </c>
      <c r="M404" s="4" t="str">
        <f t="shared" si="6"/>
        <v/>
      </c>
      <c r="N404" s="4" t="str">
        <f>IF(assessment_report_column!K404=0,"",assessment_report_column!K404)</f>
        <v/>
      </c>
    </row>
    <row r="405" spans="1:14" s="6" customFormat="1" x14ac:dyDescent="0.25">
      <c r="A405" s="4" t="str">
        <f>IF(assessment_report_column!L405=0,"",assessment_report_column!L405)</f>
        <v/>
      </c>
      <c r="B405" s="4" t="str">
        <f>IF(IFERROR(VLOOKUP(N405,'Domain Names'!$A$2:$C$20,2,FALSE),"")=0,"",IFERROR(VLOOKUP(N405,'Domain Names'!$A$2:$C$20,2,FALSE),""))</f>
        <v/>
      </c>
      <c r="C405" s="4" t="str">
        <f>IF(IFERROR(VLOOKUP(N405,'Domain Names'!$A$2:$C$20,3,FALSE),"")=0,"",IFERROR(VLOOKUP(N405,'Domain Names'!$A$2:$C$20,3,FALSE),""))</f>
        <v/>
      </c>
      <c r="D405" s="4" t="str">
        <f>IF(assessment_report_column!P405=0,"",assessment_report_column!P405)</f>
        <v/>
      </c>
      <c r="E405" s="4" t="str">
        <f>IF(assessment_report_column!N405=0,"",assessment_report_column!N405)</f>
        <v/>
      </c>
      <c r="F405" s="4" t="str">
        <f>IF(assessment_report_column!O405=0,"",assessment_report_column!O405)</f>
        <v/>
      </c>
      <c r="G405" s="4" t="str">
        <f>IF(assessment_report_column!S405=0,"",assessment_report_column!S405)</f>
        <v/>
      </c>
      <c r="H405" s="4" t="str">
        <f>IF(IFERROR(VLOOKUP(M405,illustrative_procedures!$A$1:$O$1000,11,FALSE),"")=0,"",IFERROR(VLOOKUP(M405,illustrative_procedures!$A$1:$O$1000,11,FALSE),""))</f>
        <v/>
      </c>
      <c r="I405" s="4" t="str">
        <f>IF(IFERROR(VLOOKUP(M405,illustrative_procedures!$A$1:$O$1000,12,FALSE),"")=0,"",IFERROR(VLOOKUP(M405,illustrative_procedures!$A$1:$O$1000,12,FALSE),""))</f>
        <v/>
      </c>
      <c r="J405" s="4" t="str">
        <f>IF(IFERROR(VLOOKUP(M405,illustrative_procedures!$A$1:$O$1000,13,FALSE),"")=0,"",IFERROR(VLOOKUP(M405,illustrative_procedures!$A$1:$O$1000,13,FALSE),""))</f>
        <v/>
      </c>
      <c r="K405" s="4" t="str">
        <f>IF(IFERROR(VLOOKUP(M405,illustrative_procedures!$A$1:$O$1000,14,FALSE),"")=0,"",IFERROR(VLOOKUP(M405,illustrative_procedures!$A$1:$O$1000,14,FALSE),""))</f>
        <v/>
      </c>
      <c r="L405" s="4" t="str">
        <f>IF(IFERROR(VLOOKUP(M405,illustrative_procedures!$A$1:$O$1000,15,FALSE),"")=0,"",IFERROR(VLOOKUP(M405,illustrative_procedures!$A$1:$O$1000,15,FALSE),""))</f>
        <v/>
      </c>
      <c r="M405" s="4" t="str">
        <f t="shared" si="6"/>
        <v/>
      </c>
      <c r="N405" s="4" t="str">
        <f>IF(assessment_report_column!K405=0,"",assessment_report_column!K405)</f>
        <v/>
      </c>
    </row>
    <row r="406" spans="1:14" s="6" customFormat="1" x14ac:dyDescent="0.25">
      <c r="A406" s="4" t="str">
        <f>IF(assessment_report_column!L406=0,"",assessment_report_column!L406)</f>
        <v/>
      </c>
      <c r="B406" s="4" t="str">
        <f>IF(IFERROR(VLOOKUP(N406,'Domain Names'!$A$2:$C$20,2,FALSE),"")=0,"",IFERROR(VLOOKUP(N406,'Domain Names'!$A$2:$C$20,2,FALSE),""))</f>
        <v/>
      </c>
      <c r="C406" s="4" t="str">
        <f>IF(IFERROR(VLOOKUP(N406,'Domain Names'!$A$2:$C$20,3,FALSE),"")=0,"",IFERROR(VLOOKUP(N406,'Domain Names'!$A$2:$C$20,3,FALSE),""))</f>
        <v/>
      </c>
      <c r="D406" s="4" t="str">
        <f>IF(assessment_report_column!P406=0,"",assessment_report_column!P406)</f>
        <v/>
      </c>
      <c r="E406" s="4" t="str">
        <f>IF(assessment_report_column!N406=0,"",assessment_report_column!N406)</f>
        <v/>
      </c>
      <c r="F406" s="4" t="str">
        <f>IF(assessment_report_column!O406=0,"",assessment_report_column!O406)</f>
        <v/>
      </c>
      <c r="G406" s="4" t="str">
        <f>IF(assessment_report_column!S406=0,"",assessment_report_column!S406)</f>
        <v/>
      </c>
      <c r="H406" s="4" t="str">
        <f>IF(IFERROR(VLOOKUP(M406,illustrative_procedures!$A$1:$O$1000,11,FALSE),"")=0,"",IFERROR(VLOOKUP(M406,illustrative_procedures!$A$1:$O$1000,11,FALSE),""))</f>
        <v/>
      </c>
      <c r="I406" s="4" t="str">
        <f>IF(IFERROR(VLOOKUP(M406,illustrative_procedures!$A$1:$O$1000,12,FALSE),"")=0,"",IFERROR(VLOOKUP(M406,illustrative_procedures!$A$1:$O$1000,12,FALSE),""))</f>
        <v/>
      </c>
      <c r="J406" s="4" t="str">
        <f>IF(IFERROR(VLOOKUP(M406,illustrative_procedures!$A$1:$O$1000,13,FALSE),"")=0,"",IFERROR(VLOOKUP(M406,illustrative_procedures!$A$1:$O$1000,13,FALSE),""))</f>
        <v/>
      </c>
      <c r="K406" s="4" t="str">
        <f>IF(IFERROR(VLOOKUP(M406,illustrative_procedures!$A$1:$O$1000,14,FALSE),"")=0,"",IFERROR(VLOOKUP(M406,illustrative_procedures!$A$1:$O$1000,14,FALSE),""))</f>
        <v/>
      </c>
      <c r="L406" s="4" t="str">
        <f>IF(IFERROR(VLOOKUP(M406,illustrative_procedures!$A$1:$O$1000,15,FALSE),"")=0,"",IFERROR(VLOOKUP(M406,illustrative_procedures!$A$1:$O$1000,15,FALSE),""))</f>
        <v/>
      </c>
      <c r="M406" s="4" t="str">
        <f t="shared" si="6"/>
        <v/>
      </c>
      <c r="N406" s="4" t="str">
        <f>IF(assessment_report_column!K406=0,"",assessment_report_column!K406)</f>
        <v/>
      </c>
    </row>
    <row r="407" spans="1:14" s="6" customFormat="1" x14ac:dyDescent="0.25">
      <c r="A407" s="4" t="str">
        <f>IF(assessment_report_column!L407=0,"",assessment_report_column!L407)</f>
        <v/>
      </c>
      <c r="B407" s="4" t="str">
        <f>IF(IFERROR(VLOOKUP(N407,'Domain Names'!$A$2:$C$20,2,FALSE),"")=0,"",IFERROR(VLOOKUP(N407,'Domain Names'!$A$2:$C$20,2,FALSE),""))</f>
        <v/>
      </c>
      <c r="C407" s="4" t="str">
        <f>IF(IFERROR(VLOOKUP(N407,'Domain Names'!$A$2:$C$20,3,FALSE),"")=0,"",IFERROR(VLOOKUP(N407,'Domain Names'!$A$2:$C$20,3,FALSE),""))</f>
        <v/>
      </c>
      <c r="D407" s="4" t="str">
        <f>IF(assessment_report_column!P407=0,"",assessment_report_column!P407)</f>
        <v/>
      </c>
      <c r="E407" s="4" t="str">
        <f>IF(assessment_report_column!N407=0,"",assessment_report_column!N407)</f>
        <v/>
      </c>
      <c r="F407" s="4" t="str">
        <f>IF(assessment_report_column!O407=0,"",assessment_report_column!O407)</f>
        <v/>
      </c>
      <c r="G407" s="4" t="str">
        <f>IF(assessment_report_column!S407=0,"",assessment_report_column!S407)</f>
        <v/>
      </c>
      <c r="H407" s="4" t="str">
        <f>IF(IFERROR(VLOOKUP(M407,illustrative_procedures!$A$1:$O$1000,11,FALSE),"")=0,"",IFERROR(VLOOKUP(M407,illustrative_procedures!$A$1:$O$1000,11,FALSE),""))</f>
        <v/>
      </c>
      <c r="I407" s="4" t="str">
        <f>IF(IFERROR(VLOOKUP(M407,illustrative_procedures!$A$1:$O$1000,12,FALSE),"")=0,"",IFERROR(VLOOKUP(M407,illustrative_procedures!$A$1:$O$1000,12,FALSE),""))</f>
        <v/>
      </c>
      <c r="J407" s="4" t="str">
        <f>IF(IFERROR(VLOOKUP(M407,illustrative_procedures!$A$1:$O$1000,13,FALSE),"")=0,"",IFERROR(VLOOKUP(M407,illustrative_procedures!$A$1:$O$1000,13,FALSE),""))</f>
        <v/>
      </c>
      <c r="K407" s="4" t="str">
        <f>IF(IFERROR(VLOOKUP(M407,illustrative_procedures!$A$1:$O$1000,14,FALSE),"")=0,"",IFERROR(VLOOKUP(M407,illustrative_procedures!$A$1:$O$1000,14,FALSE),""))</f>
        <v/>
      </c>
      <c r="L407" s="4" t="str">
        <f>IF(IFERROR(VLOOKUP(M407,illustrative_procedures!$A$1:$O$1000,15,FALSE),"")=0,"",IFERROR(VLOOKUP(M407,illustrative_procedures!$A$1:$O$1000,15,FALSE),""))</f>
        <v/>
      </c>
      <c r="M407" s="4" t="str">
        <f t="shared" si="6"/>
        <v/>
      </c>
      <c r="N407" s="4" t="str">
        <f>IF(assessment_report_column!K407=0,"",assessment_report_column!K407)</f>
        <v/>
      </c>
    </row>
    <row r="408" spans="1:14" s="6" customFormat="1" x14ac:dyDescent="0.25">
      <c r="A408" s="4" t="str">
        <f>IF(assessment_report_column!L408=0,"",assessment_report_column!L408)</f>
        <v/>
      </c>
      <c r="B408" s="4" t="str">
        <f>IF(IFERROR(VLOOKUP(N408,'Domain Names'!$A$2:$C$20,2,FALSE),"")=0,"",IFERROR(VLOOKUP(N408,'Domain Names'!$A$2:$C$20,2,FALSE),""))</f>
        <v/>
      </c>
      <c r="C408" s="4" t="str">
        <f>IF(IFERROR(VLOOKUP(N408,'Domain Names'!$A$2:$C$20,3,FALSE),"")=0,"",IFERROR(VLOOKUP(N408,'Domain Names'!$A$2:$C$20,3,FALSE),""))</f>
        <v/>
      </c>
      <c r="D408" s="4" t="str">
        <f>IF(assessment_report_column!P408=0,"",assessment_report_column!P408)</f>
        <v/>
      </c>
      <c r="E408" s="4" t="str">
        <f>IF(assessment_report_column!N408=0,"",assessment_report_column!N408)</f>
        <v/>
      </c>
      <c r="F408" s="4" t="str">
        <f>IF(assessment_report_column!O408=0,"",assessment_report_column!O408)</f>
        <v/>
      </c>
      <c r="G408" s="4" t="str">
        <f>IF(assessment_report_column!S408=0,"",assessment_report_column!S408)</f>
        <v/>
      </c>
      <c r="H408" s="4" t="str">
        <f>IF(IFERROR(VLOOKUP(M408,illustrative_procedures!$A$1:$O$1000,11,FALSE),"")=0,"",IFERROR(VLOOKUP(M408,illustrative_procedures!$A$1:$O$1000,11,FALSE),""))</f>
        <v/>
      </c>
      <c r="I408" s="4" t="str">
        <f>IF(IFERROR(VLOOKUP(M408,illustrative_procedures!$A$1:$O$1000,12,FALSE),"")=0,"",IFERROR(VLOOKUP(M408,illustrative_procedures!$A$1:$O$1000,12,FALSE),""))</f>
        <v/>
      </c>
      <c r="J408" s="4" t="str">
        <f>IF(IFERROR(VLOOKUP(M408,illustrative_procedures!$A$1:$O$1000,13,FALSE),"")=0,"",IFERROR(VLOOKUP(M408,illustrative_procedures!$A$1:$O$1000,13,FALSE),""))</f>
        <v/>
      </c>
      <c r="K408" s="4" t="str">
        <f>IF(IFERROR(VLOOKUP(M408,illustrative_procedures!$A$1:$O$1000,14,FALSE),"")=0,"",IFERROR(VLOOKUP(M408,illustrative_procedures!$A$1:$O$1000,14,FALSE),""))</f>
        <v/>
      </c>
      <c r="L408" s="4" t="str">
        <f>IF(IFERROR(VLOOKUP(M408,illustrative_procedures!$A$1:$O$1000,15,FALSE),"")=0,"",IFERROR(VLOOKUP(M408,illustrative_procedures!$A$1:$O$1000,15,FALSE),""))</f>
        <v/>
      </c>
      <c r="M408" s="4" t="str">
        <f t="shared" si="6"/>
        <v/>
      </c>
      <c r="N408" s="4" t="str">
        <f>IF(assessment_report_column!K408=0,"",assessment_report_column!K408)</f>
        <v/>
      </c>
    </row>
    <row r="409" spans="1:14" s="6" customFormat="1" x14ac:dyDescent="0.25">
      <c r="A409" s="4" t="str">
        <f>IF(assessment_report_column!L409=0,"",assessment_report_column!L409)</f>
        <v/>
      </c>
      <c r="B409" s="4" t="str">
        <f>IF(IFERROR(VLOOKUP(N409,'Domain Names'!$A$2:$C$20,2,FALSE),"")=0,"",IFERROR(VLOOKUP(N409,'Domain Names'!$A$2:$C$20,2,FALSE),""))</f>
        <v/>
      </c>
      <c r="C409" s="4" t="str">
        <f>IF(IFERROR(VLOOKUP(N409,'Domain Names'!$A$2:$C$20,3,FALSE),"")=0,"",IFERROR(VLOOKUP(N409,'Domain Names'!$A$2:$C$20,3,FALSE),""))</f>
        <v/>
      </c>
      <c r="D409" s="4" t="str">
        <f>IF(assessment_report_column!P409=0,"",assessment_report_column!P409)</f>
        <v/>
      </c>
      <c r="E409" s="4" t="str">
        <f>IF(assessment_report_column!N409=0,"",assessment_report_column!N409)</f>
        <v/>
      </c>
      <c r="F409" s="4" t="str">
        <f>IF(assessment_report_column!O409=0,"",assessment_report_column!O409)</f>
        <v/>
      </c>
      <c r="G409" s="4" t="str">
        <f>IF(assessment_report_column!S409=0,"",assessment_report_column!S409)</f>
        <v/>
      </c>
      <c r="H409" s="4" t="str">
        <f>IF(IFERROR(VLOOKUP(M409,illustrative_procedures!$A$1:$O$1000,11,FALSE),"")=0,"",IFERROR(VLOOKUP(M409,illustrative_procedures!$A$1:$O$1000,11,FALSE),""))</f>
        <v/>
      </c>
      <c r="I409" s="4" t="str">
        <f>IF(IFERROR(VLOOKUP(M409,illustrative_procedures!$A$1:$O$1000,12,FALSE),"")=0,"",IFERROR(VLOOKUP(M409,illustrative_procedures!$A$1:$O$1000,12,FALSE),""))</f>
        <v/>
      </c>
      <c r="J409" s="4" t="str">
        <f>IF(IFERROR(VLOOKUP(M409,illustrative_procedures!$A$1:$O$1000,13,FALSE),"")=0,"",IFERROR(VLOOKUP(M409,illustrative_procedures!$A$1:$O$1000,13,FALSE),""))</f>
        <v/>
      </c>
      <c r="K409" s="4" t="str">
        <f>IF(IFERROR(VLOOKUP(M409,illustrative_procedures!$A$1:$O$1000,14,FALSE),"")=0,"",IFERROR(VLOOKUP(M409,illustrative_procedures!$A$1:$O$1000,14,FALSE),""))</f>
        <v/>
      </c>
      <c r="L409" s="4" t="str">
        <f>IF(IFERROR(VLOOKUP(M409,illustrative_procedures!$A$1:$O$1000,15,FALSE),"")=0,"",IFERROR(VLOOKUP(M409,illustrative_procedures!$A$1:$O$1000,15,FALSE),""))</f>
        <v/>
      </c>
      <c r="M409" s="4" t="str">
        <f t="shared" si="6"/>
        <v/>
      </c>
      <c r="N409" s="4" t="str">
        <f>IF(assessment_report_column!K409=0,"",assessment_report_column!K409)</f>
        <v/>
      </c>
    </row>
    <row r="410" spans="1:14" s="6" customFormat="1" x14ac:dyDescent="0.25">
      <c r="A410" s="4" t="str">
        <f>IF(assessment_report_column!L410=0,"",assessment_report_column!L410)</f>
        <v/>
      </c>
      <c r="B410" s="4" t="str">
        <f>IF(IFERROR(VLOOKUP(N410,'Domain Names'!$A$2:$C$20,2,FALSE),"")=0,"",IFERROR(VLOOKUP(N410,'Domain Names'!$A$2:$C$20,2,FALSE),""))</f>
        <v/>
      </c>
      <c r="C410" s="4" t="str">
        <f>IF(IFERROR(VLOOKUP(N410,'Domain Names'!$A$2:$C$20,3,FALSE),"")=0,"",IFERROR(VLOOKUP(N410,'Domain Names'!$A$2:$C$20,3,FALSE),""))</f>
        <v/>
      </c>
      <c r="D410" s="4" t="str">
        <f>IF(assessment_report_column!P410=0,"",assessment_report_column!P410)</f>
        <v/>
      </c>
      <c r="E410" s="4" t="str">
        <f>IF(assessment_report_column!N410=0,"",assessment_report_column!N410)</f>
        <v/>
      </c>
      <c r="F410" s="4" t="str">
        <f>IF(assessment_report_column!O410=0,"",assessment_report_column!O410)</f>
        <v/>
      </c>
      <c r="G410" s="4" t="str">
        <f>IF(assessment_report_column!S410=0,"",assessment_report_column!S410)</f>
        <v/>
      </c>
      <c r="H410" s="4" t="str">
        <f>IF(IFERROR(VLOOKUP(M410,illustrative_procedures!$A$1:$O$1000,11,FALSE),"")=0,"",IFERROR(VLOOKUP(M410,illustrative_procedures!$A$1:$O$1000,11,FALSE),""))</f>
        <v/>
      </c>
      <c r="I410" s="4" t="str">
        <f>IF(IFERROR(VLOOKUP(M410,illustrative_procedures!$A$1:$O$1000,12,FALSE),"")=0,"",IFERROR(VLOOKUP(M410,illustrative_procedures!$A$1:$O$1000,12,FALSE),""))</f>
        <v/>
      </c>
      <c r="J410" s="4" t="str">
        <f>IF(IFERROR(VLOOKUP(M410,illustrative_procedures!$A$1:$O$1000,13,FALSE),"")=0,"",IFERROR(VLOOKUP(M410,illustrative_procedures!$A$1:$O$1000,13,FALSE),""))</f>
        <v/>
      </c>
      <c r="K410" s="4" t="str">
        <f>IF(IFERROR(VLOOKUP(M410,illustrative_procedures!$A$1:$O$1000,14,FALSE),"")=0,"",IFERROR(VLOOKUP(M410,illustrative_procedures!$A$1:$O$1000,14,FALSE),""))</f>
        <v/>
      </c>
      <c r="L410" s="4" t="str">
        <f>IF(IFERROR(VLOOKUP(M410,illustrative_procedures!$A$1:$O$1000,15,FALSE),"")=0,"",IFERROR(VLOOKUP(M410,illustrative_procedures!$A$1:$O$1000,15,FALSE),""))</f>
        <v/>
      </c>
      <c r="M410" s="4" t="str">
        <f t="shared" si="6"/>
        <v/>
      </c>
      <c r="N410" s="4" t="str">
        <f>IF(assessment_report_column!K410=0,"",assessment_report_column!K410)</f>
        <v/>
      </c>
    </row>
    <row r="411" spans="1:14" s="6" customFormat="1" x14ac:dyDescent="0.25">
      <c r="A411" s="4" t="str">
        <f>IF(assessment_report_column!L411=0,"",assessment_report_column!L411)</f>
        <v/>
      </c>
      <c r="B411" s="4" t="str">
        <f>IF(IFERROR(VLOOKUP(N411,'Domain Names'!$A$2:$C$20,2,FALSE),"")=0,"",IFERROR(VLOOKUP(N411,'Domain Names'!$A$2:$C$20,2,FALSE),""))</f>
        <v/>
      </c>
      <c r="C411" s="4" t="str">
        <f>IF(IFERROR(VLOOKUP(N411,'Domain Names'!$A$2:$C$20,3,FALSE),"")=0,"",IFERROR(VLOOKUP(N411,'Domain Names'!$A$2:$C$20,3,FALSE),""))</f>
        <v/>
      </c>
      <c r="D411" s="4" t="str">
        <f>IF(assessment_report_column!P411=0,"",assessment_report_column!P411)</f>
        <v/>
      </c>
      <c r="E411" s="4" t="str">
        <f>IF(assessment_report_column!N411=0,"",assessment_report_column!N411)</f>
        <v/>
      </c>
      <c r="F411" s="4" t="str">
        <f>IF(assessment_report_column!O411=0,"",assessment_report_column!O411)</f>
        <v/>
      </c>
      <c r="G411" s="4" t="str">
        <f>IF(assessment_report_column!S411=0,"",assessment_report_column!S411)</f>
        <v/>
      </c>
      <c r="H411" s="4" t="str">
        <f>IF(IFERROR(VLOOKUP(M411,illustrative_procedures!$A$1:$O$1000,11,FALSE),"")=0,"",IFERROR(VLOOKUP(M411,illustrative_procedures!$A$1:$O$1000,11,FALSE),""))</f>
        <v/>
      </c>
      <c r="I411" s="4" t="str">
        <f>IF(IFERROR(VLOOKUP(M411,illustrative_procedures!$A$1:$O$1000,12,FALSE),"")=0,"",IFERROR(VLOOKUP(M411,illustrative_procedures!$A$1:$O$1000,12,FALSE),""))</f>
        <v/>
      </c>
      <c r="J411" s="4" t="str">
        <f>IF(IFERROR(VLOOKUP(M411,illustrative_procedures!$A$1:$O$1000,13,FALSE),"")=0,"",IFERROR(VLOOKUP(M411,illustrative_procedures!$A$1:$O$1000,13,FALSE),""))</f>
        <v/>
      </c>
      <c r="K411" s="4" t="str">
        <f>IF(IFERROR(VLOOKUP(M411,illustrative_procedures!$A$1:$O$1000,14,FALSE),"")=0,"",IFERROR(VLOOKUP(M411,illustrative_procedures!$A$1:$O$1000,14,FALSE),""))</f>
        <v/>
      </c>
      <c r="L411" s="4" t="str">
        <f>IF(IFERROR(VLOOKUP(M411,illustrative_procedures!$A$1:$O$1000,15,FALSE),"")=0,"",IFERROR(VLOOKUP(M411,illustrative_procedures!$A$1:$O$1000,15,FALSE),""))</f>
        <v/>
      </c>
      <c r="M411" s="4" t="str">
        <f t="shared" si="6"/>
        <v/>
      </c>
      <c r="N411" s="4" t="str">
        <f>IF(assessment_report_column!K411=0,"",assessment_report_column!K411)</f>
        <v/>
      </c>
    </row>
    <row r="412" spans="1:14" s="6" customFormat="1" x14ac:dyDescent="0.25">
      <c r="A412" s="4" t="str">
        <f>IF(assessment_report_column!L412=0,"",assessment_report_column!L412)</f>
        <v/>
      </c>
      <c r="B412" s="4" t="str">
        <f>IF(IFERROR(VLOOKUP(N412,'Domain Names'!$A$2:$C$20,2,FALSE),"")=0,"",IFERROR(VLOOKUP(N412,'Domain Names'!$A$2:$C$20,2,FALSE),""))</f>
        <v/>
      </c>
      <c r="C412" s="4" t="str">
        <f>IF(IFERROR(VLOOKUP(N412,'Domain Names'!$A$2:$C$20,3,FALSE),"")=0,"",IFERROR(VLOOKUP(N412,'Domain Names'!$A$2:$C$20,3,FALSE),""))</f>
        <v/>
      </c>
      <c r="D412" s="4" t="str">
        <f>IF(assessment_report_column!P412=0,"",assessment_report_column!P412)</f>
        <v/>
      </c>
      <c r="E412" s="4" t="str">
        <f>IF(assessment_report_column!N412=0,"",assessment_report_column!N412)</f>
        <v/>
      </c>
      <c r="F412" s="4" t="str">
        <f>IF(assessment_report_column!O412=0,"",assessment_report_column!O412)</f>
        <v/>
      </c>
      <c r="G412" s="4" t="str">
        <f>IF(assessment_report_column!S412=0,"",assessment_report_column!S412)</f>
        <v/>
      </c>
      <c r="H412" s="4" t="str">
        <f>IF(IFERROR(VLOOKUP(M412,illustrative_procedures!$A$1:$O$1000,11,FALSE),"")=0,"",IFERROR(VLOOKUP(M412,illustrative_procedures!$A$1:$O$1000,11,FALSE),""))</f>
        <v/>
      </c>
      <c r="I412" s="4" t="str">
        <f>IF(IFERROR(VLOOKUP(M412,illustrative_procedures!$A$1:$O$1000,12,FALSE),"")=0,"",IFERROR(VLOOKUP(M412,illustrative_procedures!$A$1:$O$1000,12,FALSE),""))</f>
        <v/>
      </c>
      <c r="J412" s="4" t="str">
        <f>IF(IFERROR(VLOOKUP(M412,illustrative_procedures!$A$1:$O$1000,13,FALSE),"")=0,"",IFERROR(VLOOKUP(M412,illustrative_procedures!$A$1:$O$1000,13,FALSE),""))</f>
        <v/>
      </c>
      <c r="K412" s="4" t="str">
        <f>IF(IFERROR(VLOOKUP(M412,illustrative_procedures!$A$1:$O$1000,14,FALSE),"")=0,"",IFERROR(VLOOKUP(M412,illustrative_procedures!$A$1:$O$1000,14,FALSE),""))</f>
        <v/>
      </c>
      <c r="L412" s="4" t="str">
        <f>IF(IFERROR(VLOOKUP(M412,illustrative_procedures!$A$1:$O$1000,15,FALSE),"")=0,"",IFERROR(VLOOKUP(M412,illustrative_procedures!$A$1:$O$1000,15,FALSE),""))</f>
        <v/>
      </c>
      <c r="M412" s="4" t="str">
        <f t="shared" si="6"/>
        <v/>
      </c>
      <c r="N412" s="4" t="str">
        <f>IF(assessment_report_column!K412=0,"",assessment_report_column!K412)</f>
        <v/>
      </c>
    </row>
    <row r="413" spans="1:14" s="6" customFormat="1" x14ac:dyDescent="0.25">
      <c r="A413" s="4" t="str">
        <f>IF(assessment_report_column!L413=0,"",assessment_report_column!L413)</f>
        <v/>
      </c>
      <c r="B413" s="4" t="str">
        <f>IF(IFERROR(VLOOKUP(N413,'Domain Names'!$A$2:$C$20,2,FALSE),"")=0,"",IFERROR(VLOOKUP(N413,'Domain Names'!$A$2:$C$20,2,FALSE),""))</f>
        <v/>
      </c>
      <c r="C413" s="4" t="str">
        <f>IF(IFERROR(VLOOKUP(N413,'Domain Names'!$A$2:$C$20,3,FALSE),"")=0,"",IFERROR(VLOOKUP(N413,'Domain Names'!$A$2:$C$20,3,FALSE),""))</f>
        <v/>
      </c>
      <c r="D413" s="4" t="str">
        <f>IF(assessment_report_column!P413=0,"",assessment_report_column!P413)</f>
        <v/>
      </c>
      <c r="E413" s="4" t="str">
        <f>IF(assessment_report_column!N413=0,"",assessment_report_column!N413)</f>
        <v/>
      </c>
      <c r="F413" s="4" t="str">
        <f>IF(assessment_report_column!O413=0,"",assessment_report_column!O413)</f>
        <v/>
      </c>
      <c r="G413" s="4" t="str">
        <f>IF(assessment_report_column!S413=0,"",assessment_report_column!S413)</f>
        <v/>
      </c>
      <c r="H413" s="4" t="str">
        <f>IF(IFERROR(VLOOKUP(M413,illustrative_procedures!$A$1:$O$1000,11,FALSE),"")=0,"",IFERROR(VLOOKUP(M413,illustrative_procedures!$A$1:$O$1000,11,FALSE),""))</f>
        <v/>
      </c>
      <c r="I413" s="4" t="str">
        <f>IF(IFERROR(VLOOKUP(M413,illustrative_procedures!$A$1:$O$1000,12,FALSE),"")=0,"",IFERROR(VLOOKUP(M413,illustrative_procedures!$A$1:$O$1000,12,FALSE),""))</f>
        <v/>
      </c>
      <c r="J413" s="4" t="str">
        <f>IF(IFERROR(VLOOKUP(M413,illustrative_procedures!$A$1:$O$1000,13,FALSE),"")=0,"",IFERROR(VLOOKUP(M413,illustrative_procedures!$A$1:$O$1000,13,FALSE),""))</f>
        <v/>
      </c>
      <c r="K413" s="4" t="str">
        <f>IF(IFERROR(VLOOKUP(M413,illustrative_procedures!$A$1:$O$1000,14,FALSE),"")=0,"",IFERROR(VLOOKUP(M413,illustrative_procedures!$A$1:$O$1000,14,FALSE),""))</f>
        <v/>
      </c>
      <c r="L413" s="4" t="str">
        <f>IF(IFERROR(VLOOKUP(M413,illustrative_procedures!$A$1:$O$1000,15,FALSE),"")=0,"",IFERROR(VLOOKUP(M413,illustrative_procedures!$A$1:$O$1000,15,FALSE),""))</f>
        <v/>
      </c>
      <c r="M413" s="4" t="str">
        <f t="shared" si="6"/>
        <v/>
      </c>
      <c r="N413" s="4" t="str">
        <f>IF(assessment_report_column!K413=0,"",assessment_report_column!K413)</f>
        <v/>
      </c>
    </row>
    <row r="414" spans="1:14" s="6" customFormat="1" x14ac:dyDescent="0.25">
      <c r="A414" s="4" t="str">
        <f>IF(assessment_report_column!L414=0,"",assessment_report_column!L414)</f>
        <v/>
      </c>
      <c r="B414" s="4" t="str">
        <f>IF(IFERROR(VLOOKUP(N414,'Domain Names'!$A$2:$C$20,2,FALSE),"")=0,"",IFERROR(VLOOKUP(N414,'Domain Names'!$A$2:$C$20,2,FALSE),""))</f>
        <v/>
      </c>
      <c r="C414" s="4" t="str">
        <f>IF(IFERROR(VLOOKUP(N414,'Domain Names'!$A$2:$C$20,3,FALSE),"")=0,"",IFERROR(VLOOKUP(N414,'Domain Names'!$A$2:$C$20,3,FALSE),""))</f>
        <v/>
      </c>
      <c r="D414" s="4" t="str">
        <f>IF(assessment_report_column!P414=0,"",assessment_report_column!P414)</f>
        <v/>
      </c>
      <c r="E414" s="4" t="str">
        <f>IF(assessment_report_column!N414=0,"",assessment_report_column!N414)</f>
        <v/>
      </c>
      <c r="F414" s="4" t="str">
        <f>IF(assessment_report_column!O414=0,"",assessment_report_column!O414)</f>
        <v/>
      </c>
      <c r="G414" s="4" t="str">
        <f>IF(assessment_report_column!S414=0,"",assessment_report_column!S414)</f>
        <v/>
      </c>
      <c r="H414" s="4" t="str">
        <f>IF(IFERROR(VLOOKUP(M414,illustrative_procedures!$A$1:$O$1000,11,FALSE),"")=0,"",IFERROR(VLOOKUP(M414,illustrative_procedures!$A$1:$O$1000,11,FALSE),""))</f>
        <v/>
      </c>
      <c r="I414" s="4" t="str">
        <f>IF(IFERROR(VLOOKUP(M414,illustrative_procedures!$A$1:$O$1000,12,FALSE),"")=0,"",IFERROR(VLOOKUP(M414,illustrative_procedures!$A$1:$O$1000,12,FALSE),""))</f>
        <v/>
      </c>
      <c r="J414" s="4" t="str">
        <f>IF(IFERROR(VLOOKUP(M414,illustrative_procedures!$A$1:$O$1000,13,FALSE),"")=0,"",IFERROR(VLOOKUP(M414,illustrative_procedures!$A$1:$O$1000,13,FALSE),""))</f>
        <v/>
      </c>
      <c r="K414" s="4" t="str">
        <f>IF(IFERROR(VLOOKUP(M414,illustrative_procedures!$A$1:$O$1000,14,FALSE),"")=0,"",IFERROR(VLOOKUP(M414,illustrative_procedures!$A$1:$O$1000,14,FALSE),""))</f>
        <v/>
      </c>
      <c r="L414" s="4" t="str">
        <f>IF(IFERROR(VLOOKUP(M414,illustrative_procedures!$A$1:$O$1000,15,FALSE),"")=0,"",IFERROR(VLOOKUP(M414,illustrative_procedures!$A$1:$O$1000,15,FALSE),""))</f>
        <v/>
      </c>
      <c r="M414" s="4" t="str">
        <f t="shared" si="6"/>
        <v/>
      </c>
      <c r="N414" s="4" t="str">
        <f>IF(assessment_report_column!K414=0,"",assessment_report_column!K414)</f>
        <v/>
      </c>
    </row>
    <row r="415" spans="1:14" s="6" customFormat="1" x14ac:dyDescent="0.25">
      <c r="A415" s="4" t="str">
        <f>IF(assessment_report_column!L415=0,"",assessment_report_column!L415)</f>
        <v/>
      </c>
      <c r="B415" s="4" t="str">
        <f>IF(IFERROR(VLOOKUP(N415,'Domain Names'!$A$2:$C$20,2,FALSE),"")=0,"",IFERROR(VLOOKUP(N415,'Domain Names'!$A$2:$C$20,2,FALSE),""))</f>
        <v/>
      </c>
      <c r="C415" s="4" t="str">
        <f>IF(IFERROR(VLOOKUP(N415,'Domain Names'!$A$2:$C$20,3,FALSE),"")=0,"",IFERROR(VLOOKUP(N415,'Domain Names'!$A$2:$C$20,3,FALSE),""))</f>
        <v/>
      </c>
      <c r="D415" s="4" t="str">
        <f>IF(assessment_report_column!P415=0,"",assessment_report_column!P415)</f>
        <v/>
      </c>
      <c r="E415" s="4" t="str">
        <f>IF(assessment_report_column!N415=0,"",assessment_report_column!N415)</f>
        <v/>
      </c>
      <c r="F415" s="4" t="str">
        <f>IF(assessment_report_column!O415=0,"",assessment_report_column!O415)</f>
        <v/>
      </c>
      <c r="G415" s="4" t="str">
        <f>IF(assessment_report_column!S415=0,"",assessment_report_column!S415)</f>
        <v/>
      </c>
      <c r="H415" s="4" t="str">
        <f>IF(IFERROR(VLOOKUP(M415,illustrative_procedures!$A$1:$O$1000,11,FALSE),"")=0,"",IFERROR(VLOOKUP(M415,illustrative_procedures!$A$1:$O$1000,11,FALSE),""))</f>
        <v/>
      </c>
      <c r="I415" s="4" t="str">
        <f>IF(IFERROR(VLOOKUP(M415,illustrative_procedures!$A$1:$O$1000,12,FALSE),"")=0,"",IFERROR(VLOOKUP(M415,illustrative_procedures!$A$1:$O$1000,12,FALSE),""))</f>
        <v/>
      </c>
      <c r="J415" s="4" t="str">
        <f>IF(IFERROR(VLOOKUP(M415,illustrative_procedures!$A$1:$O$1000,13,FALSE),"")=0,"",IFERROR(VLOOKUP(M415,illustrative_procedures!$A$1:$O$1000,13,FALSE),""))</f>
        <v/>
      </c>
      <c r="K415" s="4" t="str">
        <f>IF(IFERROR(VLOOKUP(M415,illustrative_procedures!$A$1:$O$1000,14,FALSE),"")=0,"",IFERROR(VLOOKUP(M415,illustrative_procedures!$A$1:$O$1000,14,FALSE),""))</f>
        <v/>
      </c>
      <c r="L415" s="4" t="str">
        <f>IF(IFERROR(VLOOKUP(M415,illustrative_procedures!$A$1:$O$1000,15,FALSE),"")=0,"",IFERROR(VLOOKUP(M415,illustrative_procedures!$A$1:$O$1000,15,FALSE),""))</f>
        <v/>
      </c>
      <c r="M415" s="4" t="str">
        <f t="shared" si="6"/>
        <v/>
      </c>
      <c r="N415" s="4" t="str">
        <f>IF(assessment_report_column!K415=0,"",assessment_report_column!K415)</f>
        <v/>
      </c>
    </row>
    <row r="416" spans="1:14" s="6" customFormat="1" x14ac:dyDescent="0.25">
      <c r="A416" s="4" t="str">
        <f>IF(assessment_report_column!L416=0,"",assessment_report_column!L416)</f>
        <v/>
      </c>
      <c r="B416" s="4" t="str">
        <f>IF(IFERROR(VLOOKUP(N416,'Domain Names'!$A$2:$C$20,2,FALSE),"")=0,"",IFERROR(VLOOKUP(N416,'Domain Names'!$A$2:$C$20,2,FALSE),""))</f>
        <v/>
      </c>
      <c r="C416" s="4" t="str">
        <f>IF(IFERROR(VLOOKUP(N416,'Domain Names'!$A$2:$C$20,3,FALSE),"")=0,"",IFERROR(VLOOKUP(N416,'Domain Names'!$A$2:$C$20,3,FALSE),""))</f>
        <v/>
      </c>
      <c r="D416" s="4" t="str">
        <f>IF(assessment_report_column!P416=0,"",assessment_report_column!P416)</f>
        <v/>
      </c>
      <c r="E416" s="4" t="str">
        <f>IF(assessment_report_column!N416=0,"",assessment_report_column!N416)</f>
        <v/>
      </c>
      <c r="F416" s="4" t="str">
        <f>IF(assessment_report_column!O416=0,"",assessment_report_column!O416)</f>
        <v/>
      </c>
      <c r="G416" s="4" t="str">
        <f>IF(assessment_report_column!S416=0,"",assessment_report_column!S416)</f>
        <v/>
      </c>
      <c r="H416" s="4" t="str">
        <f>IF(IFERROR(VLOOKUP(M416,illustrative_procedures!$A$1:$O$1000,11,FALSE),"")=0,"",IFERROR(VLOOKUP(M416,illustrative_procedures!$A$1:$O$1000,11,FALSE),""))</f>
        <v/>
      </c>
      <c r="I416" s="4" t="str">
        <f>IF(IFERROR(VLOOKUP(M416,illustrative_procedures!$A$1:$O$1000,12,FALSE),"")=0,"",IFERROR(VLOOKUP(M416,illustrative_procedures!$A$1:$O$1000,12,FALSE),""))</f>
        <v/>
      </c>
      <c r="J416" s="4" t="str">
        <f>IF(IFERROR(VLOOKUP(M416,illustrative_procedures!$A$1:$O$1000,13,FALSE),"")=0,"",IFERROR(VLOOKUP(M416,illustrative_procedures!$A$1:$O$1000,13,FALSE),""))</f>
        <v/>
      </c>
      <c r="K416" s="4" t="str">
        <f>IF(IFERROR(VLOOKUP(M416,illustrative_procedures!$A$1:$O$1000,14,FALSE),"")=0,"",IFERROR(VLOOKUP(M416,illustrative_procedures!$A$1:$O$1000,14,FALSE),""))</f>
        <v/>
      </c>
      <c r="L416" s="4" t="str">
        <f>IF(IFERROR(VLOOKUP(M416,illustrative_procedures!$A$1:$O$1000,15,FALSE),"")=0,"",IFERROR(VLOOKUP(M416,illustrative_procedures!$A$1:$O$1000,15,FALSE),""))</f>
        <v/>
      </c>
      <c r="M416" s="4" t="str">
        <f t="shared" si="6"/>
        <v/>
      </c>
      <c r="N416" s="4" t="str">
        <f>IF(assessment_report_column!K416=0,"",assessment_report_column!K416)</f>
        <v/>
      </c>
    </row>
    <row r="417" spans="1:14" s="6" customFormat="1" x14ac:dyDescent="0.25">
      <c r="A417" s="4" t="str">
        <f>IF(assessment_report_column!L417=0,"",assessment_report_column!L417)</f>
        <v/>
      </c>
      <c r="B417" s="4" t="str">
        <f>IF(IFERROR(VLOOKUP(N417,'Domain Names'!$A$2:$C$20,2,FALSE),"")=0,"",IFERROR(VLOOKUP(N417,'Domain Names'!$A$2:$C$20,2,FALSE),""))</f>
        <v/>
      </c>
      <c r="C417" s="4" t="str">
        <f>IF(IFERROR(VLOOKUP(N417,'Domain Names'!$A$2:$C$20,3,FALSE),"")=0,"",IFERROR(VLOOKUP(N417,'Domain Names'!$A$2:$C$20,3,FALSE),""))</f>
        <v/>
      </c>
      <c r="D417" s="4" t="str">
        <f>IF(assessment_report_column!P417=0,"",assessment_report_column!P417)</f>
        <v/>
      </c>
      <c r="E417" s="4" t="str">
        <f>IF(assessment_report_column!N417=0,"",assessment_report_column!N417)</f>
        <v/>
      </c>
      <c r="F417" s="4" t="str">
        <f>IF(assessment_report_column!O417=0,"",assessment_report_column!O417)</f>
        <v/>
      </c>
      <c r="G417" s="4" t="str">
        <f>IF(assessment_report_column!S417=0,"",assessment_report_column!S417)</f>
        <v/>
      </c>
      <c r="H417" s="4" t="str">
        <f>IF(IFERROR(VLOOKUP(M417,illustrative_procedures!$A$1:$O$1000,11,FALSE),"")=0,"",IFERROR(VLOOKUP(M417,illustrative_procedures!$A$1:$O$1000,11,FALSE),""))</f>
        <v/>
      </c>
      <c r="I417" s="4" t="str">
        <f>IF(IFERROR(VLOOKUP(M417,illustrative_procedures!$A$1:$O$1000,12,FALSE),"")=0,"",IFERROR(VLOOKUP(M417,illustrative_procedures!$A$1:$O$1000,12,FALSE),""))</f>
        <v/>
      </c>
      <c r="J417" s="4" t="str">
        <f>IF(IFERROR(VLOOKUP(M417,illustrative_procedures!$A$1:$O$1000,13,FALSE),"")=0,"",IFERROR(VLOOKUP(M417,illustrative_procedures!$A$1:$O$1000,13,FALSE),""))</f>
        <v/>
      </c>
      <c r="K417" s="4" t="str">
        <f>IF(IFERROR(VLOOKUP(M417,illustrative_procedures!$A$1:$O$1000,14,FALSE),"")=0,"",IFERROR(VLOOKUP(M417,illustrative_procedures!$A$1:$O$1000,14,FALSE),""))</f>
        <v/>
      </c>
      <c r="L417" s="4" t="str">
        <f>IF(IFERROR(VLOOKUP(M417,illustrative_procedures!$A$1:$O$1000,15,FALSE),"")=0,"",IFERROR(VLOOKUP(M417,illustrative_procedures!$A$1:$O$1000,15,FALSE),""))</f>
        <v/>
      </c>
      <c r="M417" s="4" t="str">
        <f t="shared" si="6"/>
        <v/>
      </c>
      <c r="N417" s="4" t="str">
        <f>IF(assessment_report_column!K417=0,"",assessment_report_column!K417)</f>
        <v/>
      </c>
    </row>
    <row r="418" spans="1:14" s="6" customFormat="1" x14ac:dyDescent="0.25">
      <c r="A418" s="4" t="str">
        <f>IF(assessment_report_column!L418=0,"",assessment_report_column!L418)</f>
        <v/>
      </c>
      <c r="B418" s="4" t="str">
        <f>IF(IFERROR(VLOOKUP(N418,'Domain Names'!$A$2:$C$20,2,FALSE),"")=0,"",IFERROR(VLOOKUP(N418,'Domain Names'!$A$2:$C$20,2,FALSE),""))</f>
        <v/>
      </c>
      <c r="C418" s="4" t="str">
        <f>IF(IFERROR(VLOOKUP(N418,'Domain Names'!$A$2:$C$20,3,FALSE),"")=0,"",IFERROR(VLOOKUP(N418,'Domain Names'!$A$2:$C$20,3,FALSE),""))</f>
        <v/>
      </c>
      <c r="D418" s="4" t="str">
        <f>IF(assessment_report_column!P418=0,"",assessment_report_column!P418)</f>
        <v/>
      </c>
      <c r="E418" s="4" t="str">
        <f>IF(assessment_report_column!N418=0,"",assessment_report_column!N418)</f>
        <v/>
      </c>
      <c r="F418" s="4" t="str">
        <f>IF(assessment_report_column!O418=0,"",assessment_report_column!O418)</f>
        <v/>
      </c>
      <c r="G418" s="4" t="str">
        <f>IF(assessment_report_column!S418=0,"",assessment_report_column!S418)</f>
        <v/>
      </c>
      <c r="H418" s="4" t="str">
        <f>IF(IFERROR(VLOOKUP(M418,illustrative_procedures!$A$1:$O$1000,11,FALSE),"")=0,"",IFERROR(VLOOKUP(M418,illustrative_procedures!$A$1:$O$1000,11,FALSE),""))</f>
        <v/>
      </c>
      <c r="I418" s="4" t="str">
        <f>IF(IFERROR(VLOOKUP(M418,illustrative_procedures!$A$1:$O$1000,12,FALSE),"")=0,"",IFERROR(VLOOKUP(M418,illustrative_procedures!$A$1:$O$1000,12,FALSE),""))</f>
        <v/>
      </c>
      <c r="J418" s="4" t="str">
        <f>IF(IFERROR(VLOOKUP(M418,illustrative_procedures!$A$1:$O$1000,13,FALSE),"")=0,"",IFERROR(VLOOKUP(M418,illustrative_procedures!$A$1:$O$1000,13,FALSE),""))</f>
        <v/>
      </c>
      <c r="K418" s="4" t="str">
        <f>IF(IFERROR(VLOOKUP(M418,illustrative_procedures!$A$1:$O$1000,14,FALSE),"")=0,"",IFERROR(VLOOKUP(M418,illustrative_procedures!$A$1:$O$1000,14,FALSE),""))</f>
        <v/>
      </c>
      <c r="L418" s="4" t="str">
        <f>IF(IFERROR(VLOOKUP(M418,illustrative_procedures!$A$1:$O$1000,15,FALSE),"")=0,"",IFERROR(VLOOKUP(M418,illustrative_procedures!$A$1:$O$1000,15,FALSE),""))</f>
        <v/>
      </c>
      <c r="M418" s="4" t="str">
        <f t="shared" si="6"/>
        <v/>
      </c>
      <c r="N418" s="4" t="str">
        <f>IF(assessment_report_column!K418=0,"",assessment_report_column!K418)</f>
        <v/>
      </c>
    </row>
    <row r="419" spans="1:14" s="6" customFormat="1" x14ac:dyDescent="0.25">
      <c r="A419" s="4" t="str">
        <f>IF(assessment_report_column!L419=0,"",assessment_report_column!L419)</f>
        <v/>
      </c>
      <c r="B419" s="4" t="str">
        <f>IF(IFERROR(VLOOKUP(N419,'Domain Names'!$A$2:$C$20,2,FALSE),"")=0,"",IFERROR(VLOOKUP(N419,'Domain Names'!$A$2:$C$20,2,FALSE),""))</f>
        <v/>
      </c>
      <c r="C419" s="4" t="str">
        <f>IF(IFERROR(VLOOKUP(N419,'Domain Names'!$A$2:$C$20,3,FALSE),"")=0,"",IFERROR(VLOOKUP(N419,'Domain Names'!$A$2:$C$20,3,FALSE),""))</f>
        <v/>
      </c>
      <c r="D419" s="4" t="str">
        <f>IF(assessment_report_column!P419=0,"",assessment_report_column!P419)</f>
        <v/>
      </c>
      <c r="E419" s="4" t="str">
        <f>IF(assessment_report_column!N419=0,"",assessment_report_column!N419)</f>
        <v/>
      </c>
      <c r="F419" s="4" t="str">
        <f>IF(assessment_report_column!O419=0,"",assessment_report_column!O419)</f>
        <v/>
      </c>
      <c r="G419" s="4" t="str">
        <f>IF(assessment_report_column!S419=0,"",assessment_report_column!S419)</f>
        <v/>
      </c>
      <c r="H419" s="4" t="str">
        <f>IF(IFERROR(VLOOKUP(M419,illustrative_procedures!$A$1:$O$1000,11,FALSE),"")=0,"",IFERROR(VLOOKUP(M419,illustrative_procedures!$A$1:$O$1000,11,FALSE),""))</f>
        <v/>
      </c>
      <c r="I419" s="4" t="str">
        <f>IF(IFERROR(VLOOKUP(M419,illustrative_procedures!$A$1:$O$1000,12,FALSE),"")=0,"",IFERROR(VLOOKUP(M419,illustrative_procedures!$A$1:$O$1000,12,FALSE),""))</f>
        <v/>
      </c>
      <c r="J419" s="4" t="str">
        <f>IF(IFERROR(VLOOKUP(M419,illustrative_procedures!$A$1:$O$1000,13,FALSE),"")=0,"",IFERROR(VLOOKUP(M419,illustrative_procedures!$A$1:$O$1000,13,FALSE),""))</f>
        <v/>
      </c>
      <c r="K419" s="4" t="str">
        <f>IF(IFERROR(VLOOKUP(M419,illustrative_procedures!$A$1:$O$1000,14,FALSE),"")=0,"",IFERROR(VLOOKUP(M419,illustrative_procedures!$A$1:$O$1000,14,FALSE),""))</f>
        <v/>
      </c>
      <c r="L419" s="4" t="str">
        <f>IF(IFERROR(VLOOKUP(M419,illustrative_procedures!$A$1:$O$1000,15,FALSE),"")=0,"",IFERROR(VLOOKUP(M419,illustrative_procedures!$A$1:$O$1000,15,FALSE),""))</f>
        <v/>
      </c>
      <c r="M419" s="4" t="str">
        <f t="shared" si="6"/>
        <v/>
      </c>
      <c r="N419" s="4" t="str">
        <f>IF(assessment_report_column!K419=0,"",assessment_report_column!K419)</f>
        <v/>
      </c>
    </row>
    <row r="420" spans="1:14" s="6" customFormat="1" x14ac:dyDescent="0.25">
      <c r="A420" s="4" t="str">
        <f>IF(assessment_report_column!L420=0,"",assessment_report_column!L420)</f>
        <v/>
      </c>
      <c r="B420" s="4" t="str">
        <f>IF(IFERROR(VLOOKUP(N420,'Domain Names'!$A$2:$C$20,2,FALSE),"")=0,"",IFERROR(VLOOKUP(N420,'Domain Names'!$A$2:$C$20,2,FALSE),""))</f>
        <v/>
      </c>
      <c r="C420" s="4" t="str">
        <f>IF(IFERROR(VLOOKUP(N420,'Domain Names'!$A$2:$C$20,3,FALSE),"")=0,"",IFERROR(VLOOKUP(N420,'Domain Names'!$A$2:$C$20,3,FALSE),""))</f>
        <v/>
      </c>
      <c r="D420" s="4" t="str">
        <f>IF(assessment_report_column!P420=0,"",assessment_report_column!P420)</f>
        <v/>
      </c>
      <c r="E420" s="4" t="str">
        <f>IF(assessment_report_column!N420=0,"",assessment_report_column!N420)</f>
        <v/>
      </c>
      <c r="F420" s="4" t="str">
        <f>IF(assessment_report_column!O420=0,"",assessment_report_column!O420)</f>
        <v/>
      </c>
      <c r="G420" s="4" t="str">
        <f>IF(assessment_report_column!S420=0,"",assessment_report_column!S420)</f>
        <v/>
      </c>
      <c r="H420" s="4" t="str">
        <f>IF(IFERROR(VLOOKUP(M420,illustrative_procedures!$A$1:$O$1000,11,FALSE),"")=0,"",IFERROR(VLOOKUP(M420,illustrative_procedures!$A$1:$O$1000,11,FALSE),""))</f>
        <v/>
      </c>
      <c r="I420" s="4" t="str">
        <f>IF(IFERROR(VLOOKUP(M420,illustrative_procedures!$A$1:$O$1000,12,FALSE),"")=0,"",IFERROR(VLOOKUP(M420,illustrative_procedures!$A$1:$O$1000,12,FALSE),""))</f>
        <v/>
      </c>
      <c r="J420" s="4" t="str">
        <f>IF(IFERROR(VLOOKUP(M420,illustrative_procedures!$A$1:$O$1000,13,FALSE),"")=0,"",IFERROR(VLOOKUP(M420,illustrative_procedures!$A$1:$O$1000,13,FALSE),""))</f>
        <v/>
      </c>
      <c r="K420" s="4" t="str">
        <f>IF(IFERROR(VLOOKUP(M420,illustrative_procedures!$A$1:$O$1000,14,FALSE),"")=0,"",IFERROR(VLOOKUP(M420,illustrative_procedures!$A$1:$O$1000,14,FALSE),""))</f>
        <v/>
      </c>
      <c r="L420" s="4" t="str">
        <f>IF(IFERROR(VLOOKUP(M420,illustrative_procedures!$A$1:$O$1000,15,FALSE),"")=0,"",IFERROR(VLOOKUP(M420,illustrative_procedures!$A$1:$O$1000,15,FALSE),""))</f>
        <v/>
      </c>
      <c r="M420" s="4" t="str">
        <f t="shared" si="6"/>
        <v/>
      </c>
      <c r="N420" s="4" t="str">
        <f>IF(assessment_report_column!K420=0,"",assessment_report_column!K420)</f>
        <v/>
      </c>
    </row>
    <row r="421" spans="1:14" s="6" customFormat="1" x14ac:dyDescent="0.25">
      <c r="A421" s="4" t="str">
        <f>IF(assessment_report_column!L421=0,"",assessment_report_column!L421)</f>
        <v/>
      </c>
      <c r="B421" s="4" t="str">
        <f>IF(IFERROR(VLOOKUP(N421,'Domain Names'!$A$2:$C$20,2,FALSE),"")=0,"",IFERROR(VLOOKUP(N421,'Domain Names'!$A$2:$C$20,2,FALSE),""))</f>
        <v/>
      </c>
      <c r="C421" s="4" t="str">
        <f>IF(IFERROR(VLOOKUP(N421,'Domain Names'!$A$2:$C$20,3,FALSE),"")=0,"",IFERROR(VLOOKUP(N421,'Domain Names'!$A$2:$C$20,3,FALSE),""))</f>
        <v/>
      </c>
      <c r="D421" s="4" t="str">
        <f>IF(assessment_report_column!P421=0,"",assessment_report_column!P421)</f>
        <v/>
      </c>
      <c r="E421" s="4" t="str">
        <f>IF(assessment_report_column!N421=0,"",assessment_report_column!N421)</f>
        <v/>
      </c>
      <c r="F421" s="4" t="str">
        <f>IF(assessment_report_column!O421=0,"",assessment_report_column!O421)</f>
        <v/>
      </c>
      <c r="G421" s="4" t="str">
        <f>IF(assessment_report_column!S421=0,"",assessment_report_column!S421)</f>
        <v/>
      </c>
      <c r="H421" s="4" t="str">
        <f>IF(IFERROR(VLOOKUP(M421,illustrative_procedures!$A$1:$O$1000,11,FALSE),"")=0,"",IFERROR(VLOOKUP(M421,illustrative_procedures!$A$1:$O$1000,11,FALSE),""))</f>
        <v/>
      </c>
      <c r="I421" s="4" t="str">
        <f>IF(IFERROR(VLOOKUP(M421,illustrative_procedures!$A$1:$O$1000,12,FALSE),"")=0,"",IFERROR(VLOOKUP(M421,illustrative_procedures!$A$1:$O$1000,12,FALSE),""))</f>
        <v/>
      </c>
      <c r="J421" s="4" t="str">
        <f>IF(IFERROR(VLOOKUP(M421,illustrative_procedures!$A$1:$O$1000,13,FALSE),"")=0,"",IFERROR(VLOOKUP(M421,illustrative_procedures!$A$1:$O$1000,13,FALSE),""))</f>
        <v/>
      </c>
      <c r="K421" s="4" t="str">
        <f>IF(IFERROR(VLOOKUP(M421,illustrative_procedures!$A$1:$O$1000,14,FALSE),"")=0,"",IFERROR(VLOOKUP(M421,illustrative_procedures!$A$1:$O$1000,14,FALSE),""))</f>
        <v/>
      </c>
      <c r="L421" s="4" t="str">
        <f>IF(IFERROR(VLOOKUP(M421,illustrative_procedures!$A$1:$O$1000,15,FALSE),"")=0,"",IFERROR(VLOOKUP(M421,illustrative_procedures!$A$1:$O$1000,15,FALSE),""))</f>
        <v/>
      </c>
      <c r="M421" s="4" t="str">
        <f t="shared" si="6"/>
        <v/>
      </c>
      <c r="N421" s="4" t="str">
        <f>IF(assessment_report_column!K421=0,"",assessment_report_column!K421)</f>
        <v/>
      </c>
    </row>
    <row r="422" spans="1:14" s="6" customFormat="1" x14ac:dyDescent="0.25">
      <c r="A422" s="4" t="str">
        <f>IF(assessment_report_column!L422=0,"",assessment_report_column!L422)</f>
        <v/>
      </c>
      <c r="B422" s="4" t="str">
        <f>IF(IFERROR(VLOOKUP(N422,'Domain Names'!$A$2:$C$20,2,FALSE),"")=0,"",IFERROR(VLOOKUP(N422,'Domain Names'!$A$2:$C$20,2,FALSE),""))</f>
        <v/>
      </c>
      <c r="C422" s="4" t="str">
        <f>IF(IFERROR(VLOOKUP(N422,'Domain Names'!$A$2:$C$20,3,FALSE),"")=0,"",IFERROR(VLOOKUP(N422,'Domain Names'!$A$2:$C$20,3,FALSE),""))</f>
        <v/>
      </c>
      <c r="D422" s="4" t="str">
        <f>IF(assessment_report_column!P422=0,"",assessment_report_column!P422)</f>
        <v/>
      </c>
      <c r="E422" s="4" t="str">
        <f>IF(assessment_report_column!N422=0,"",assessment_report_column!N422)</f>
        <v/>
      </c>
      <c r="F422" s="4" t="str">
        <f>IF(assessment_report_column!O422=0,"",assessment_report_column!O422)</f>
        <v/>
      </c>
      <c r="G422" s="4" t="str">
        <f>IF(assessment_report_column!S422=0,"",assessment_report_column!S422)</f>
        <v/>
      </c>
      <c r="H422" s="4" t="str">
        <f>IF(IFERROR(VLOOKUP(M422,illustrative_procedures!$A$1:$O$1000,11,FALSE),"")=0,"",IFERROR(VLOOKUP(M422,illustrative_procedures!$A$1:$O$1000,11,FALSE),""))</f>
        <v/>
      </c>
      <c r="I422" s="4" t="str">
        <f>IF(IFERROR(VLOOKUP(M422,illustrative_procedures!$A$1:$O$1000,12,FALSE),"")=0,"",IFERROR(VLOOKUP(M422,illustrative_procedures!$A$1:$O$1000,12,FALSE),""))</f>
        <v/>
      </c>
      <c r="J422" s="4" t="str">
        <f>IF(IFERROR(VLOOKUP(M422,illustrative_procedures!$A$1:$O$1000,13,FALSE),"")=0,"",IFERROR(VLOOKUP(M422,illustrative_procedures!$A$1:$O$1000,13,FALSE),""))</f>
        <v/>
      </c>
      <c r="K422" s="4" t="str">
        <f>IF(IFERROR(VLOOKUP(M422,illustrative_procedures!$A$1:$O$1000,14,FALSE),"")=0,"",IFERROR(VLOOKUP(M422,illustrative_procedures!$A$1:$O$1000,14,FALSE),""))</f>
        <v/>
      </c>
      <c r="L422" s="4" t="str">
        <f>IF(IFERROR(VLOOKUP(M422,illustrative_procedures!$A$1:$O$1000,15,FALSE),"")=0,"",IFERROR(VLOOKUP(M422,illustrative_procedures!$A$1:$O$1000,15,FALSE),""))</f>
        <v/>
      </c>
      <c r="M422" s="4" t="str">
        <f t="shared" si="6"/>
        <v/>
      </c>
      <c r="N422" s="4" t="str">
        <f>IF(assessment_report_column!K422=0,"",assessment_report_column!K422)</f>
        <v/>
      </c>
    </row>
    <row r="423" spans="1:14" s="6" customFormat="1" x14ac:dyDescent="0.25">
      <c r="A423" s="4" t="str">
        <f>IF(assessment_report_column!L423=0,"",assessment_report_column!L423)</f>
        <v/>
      </c>
      <c r="B423" s="4" t="str">
        <f>IF(IFERROR(VLOOKUP(N423,'Domain Names'!$A$2:$C$20,2,FALSE),"")=0,"",IFERROR(VLOOKUP(N423,'Domain Names'!$A$2:$C$20,2,FALSE),""))</f>
        <v/>
      </c>
      <c r="C423" s="4" t="str">
        <f>IF(IFERROR(VLOOKUP(N423,'Domain Names'!$A$2:$C$20,3,FALSE),"")=0,"",IFERROR(VLOOKUP(N423,'Domain Names'!$A$2:$C$20,3,FALSE),""))</f>
        <v/>
      </c>
      <c r="D423" s="4" t="str">
        <f>IF(assessment_report_column!P423=0,"",assessment_report_column!P423)</f>
        <v/>
      </c>
      <c r="E423" s="4" t="str">
        <f>IF(assessment_report_column!N423=0,"",assessment_report_column!N423)</f>
        <v/>
      </c>
      <c r="F423" s="4" t="str">
        <f>IF(assessment_report_column!O423=0,"",assessment_report_column!O423)</f>
        <v/>
      </c>
      <c r="G423" s="4" t="str">
        <f>IF(assessment_report_column!S423=0,"",assessment_report_column!S423)</f>
        <v/>
      </c>
      <c r="H423" s="4" t="str">
        <f>IF(IFERROR(VLOOKUP(M423,illustrative_procedures!$A$1:$O$1000,11,FALSE),"")=0,"",IFERROR(VLOOKUP(M423,illustrative_procedures!$A$1:$O$1000,11,FALSE),""))</f>
        <v/>
      </c>
      <c r="I423" s="4" t="str">
        <f>IF(IFERROR(VLOOKUP(M423,illustrative_procedures!$A$1:$O$1000,12,FALSE),"")=0,"",IFERROR(VLOOKUP(M423,illustrative_procedures!$A$1:$O$1000,12,FALSE),""))</f>
        <v/>
      </c>
      <c r="J423" s="4" t="str">
        <f>IF(IFERROR(VLOOKUP(M423,illustrative_procedures!$A$1:$O$1000,13,FALSE),"")=0,"",IFERROR(VLOOKUP(M423,illustrative_procedures!$A$1:$O$1000,13,FALSE),""))</f>
        <v/>
      </c>
      <c r="K423" s="4" t="str">
        <f>IF(IFERROR(VLOOKUP(M423,illustrative_procedures!$A$1:$O$1000,14,FALSE),"")=0,"",IFERROR(VLOOKUP(M423,illustrative_procedures!$A$1:$O$1000,14,FALSE),""))</f>
        <v/>
      </c>
      <c r="L423" s="4" t="str">
        <f>IF(IFERROR(VLOOKUP(M423,illustrative_procedures!$A$1:$O$1000,15,FALSE),"")=0,"",IFERROR(VLOOKUP(M423,illustrative_procedures!$A$1:$O$1000,15,FALSE),""))</f>
        <v/>
      </c>
      <c r="M423" s="4" t="str">
        <f t="shared" si="6"/>
        <v/>
      </c>
      <c r="N423" s="4" t="str">
        <f>IF(assessment_report_column!K423=0,"",assessment_report_column!K423)</f>
        <v/>
      </c>
    </row>
    <row r="424" spans="1:14" s="6" customFormat="1" x14ac:dyDescent="0.25">
      <c r="A424" s="4" t="str">
        <f>IF(assessment_report_column!L424=0,"",assessment_report_column!L424)</f>
        <v/>
      </c>
      <c r="B424" s="4" t="str">
        <f>IF(IFERROR(VLOOKUP(N424,'Domain Names'!$A$2:$C$20,2,FALSE),"")=0,"",IFERROR(VLOOKUP(N424,'Domain Names'!$A$2:$C$20,2,FALSE),""))</f>
        <v/>
      </c>
      <c r="C424" s="4" t="str">
        <f>IF(IFERROR(VLOOKUP(N424,'Domain Names'!$A$2:$C$20,3,FALSE),"")=0,"",IFERROR(VLOOKUP(N424,'Domain Names'!$A$2:$C$20,3,FALSE),""))</f>
        <v/>
      </c>
      <c r="D424" s="4" t="str">
        <f>IF(assessment_report_column!P424=0,"",assessment_report_column!P424)</f>
        <v/>
      </c>
      <c r="E424" s="4" t="str">
        <f>IF(assessment_report_column!N424=0,"",assessment_report_column!N424)</f>
        <v/>
      </c>
      <c r="F424" s="4" t="str">
        <f>IF(assessment_report_column!O424=0,"",assessment_report_column!O424)</f>
        <v/>
      </c>
      <c r="G424" s="4" t="str">
        <f>IF(assessment_report_column!S424=0,"",assessment_report_column!S424)</f>
        <v/>
      </c>
      <c r="H424" s="4" t="str">
        <f>IF(IFERROR(VLOOKUP(M424,illustrative_procedures!$A$1:$O$1000,11,FALSE),"")=0,"",IFERROR(VLOOKUP(M424,illustrative_procedures!$A$1:$O$1000,11,FALSE),""))</f>
        <v/>
      </c>
      <c r="I424" s="4" t="str">
        <f>IF(IFERROR(VLOOKUP(M424,illustrative_procedures!$A$1:$O$1000,12,FALSE),"")=0,"",IFERROR(VLOOKUP(M424,illustrative_procedures!$A$1:$O$1000,12,FALSE),""))</f>
        <v/>
      </c>
      <c r="J424" s="4" t="str">
        <f>IF(IFERROR(VLOOKUP(M424,illustrative_procedures!$A$1:$O$1000,13,FALSE),"")=0,"",IFERROR(VLOOKUP(M424,illustrative_procedures!$A$1:$O$1000,13,FALSE),""))</f>
        <v/>
      </c>
      <c r="K424" s="4" t="str">
        <f>IF(IFERROR(VLOOKUP(M424,illustrative_procedures!$A$1:$O$1000,14,FALSE),"")=0,"",IFERROR(VLOOKUP(M424,illustrative_procedures!$A$1:$O$1000,14,FALSE),""))</f>
        <v/>
      </c>
      <c r="L424" s="4" t="str">
        <f>IF(IFERROR(VLOOKUP(M424,illustrative_procedures!$A$1:$O$1000,15,FALSE),"")=0,"",IFERROR(VLOOKUP(M424,illustrative_procedures!$A$1:$O$1000,15,FALSE),""))</f>
        <v/>
      </c>
      <c r="M424" s="4" t="str">
        <f t="shared" si="6"/>
        <v/>
      </c>
      <c r="N424" s="4" t="str">
        <f>IF(assessment_report_column!K424=0,"",assessment_report_column!K424)</f>
        <v/>
      </c>
    </row>
    <row r="425" spans="1:14" s="6" customFormat="1" x14ac:dyDescent="0.25">
      <c r="A425" s="4" t="str">
        <f>IF(assessment_report_column!L425=0,"",assessment_report_column!L425)</f>
        <v/>
      </c>
      <c r="B425" s="4" t="str">
        <f>IF(IFERROR(VLOOKUP(N425,'Domain Names'!$A$2:$C$20,2,FALSE),"")=0,"",IFERROR(VLOOKUP(N425,'Domain Names'!$A$2:$C$20,2,FALSE),""))</f>
        <v/>
      </c>
      <c r="C425" s="4" t="str">
        <f>IF(IFERROR(VLOOKUP(N425,'Domain Names'!$A$2:$C$20,3,FALSE),"")=0,"",IFERROR(VLOOKUP(N425,'Domain Names'!$A$2:$C$20,3,FALSE),""))</f>
        <v/>
      </c>
      <c r="D425" s="4" t="str">
        <f>IF(assessment_report_column!P425=0,"",assessment_report_column!P425)</f>
        <v/>
      </c>
      <c r="E425" s="4" t="str">
        <f>IF(assessment_report_column!N425=0,"",assessment_report_column!N425)</f>
        <v/>
      </c>
      <c r="F425" s="4" t="str">
        <f>IF(assessment_report_column!O425=0,"",assessment_report_column!O425)</f>
        <v/>
      </c>
      <c r="G425" s="4" t="str">
        <f>IF(assessment_report_column!S425=0,"",assessment_report_column!S425)</f>
        <v/>
      </c>
      <c r="H425" s="4" t="str">
        <f>IF(IFERROR(VLOOKUP(M425,illustrative_procedures!$A$1:$O$1000,11,FALSE),"")=0,"",IFERROR(VLOOKUP(M425,illustrative_procedures!$A$1:$O$1000,11,FALSE),""))</f>
        <v/>
      </c>
      <c r="I425" s="4" t="str">
        <f>IF(IFERROR(VLOOKUP(M425,illustrative_procedures!$A$1:$O$1000,12,FALSE),"")=0,"",IFERROR(VLOOKUP(M425,illustrative_procedures!$A$1:$O$1000,12,FALSE),""))</f>
        <v/>
      </c>
      <c r="J425" s="4" t="str">
        <f>IF(IFERROR(VLOOKUP(M425,illustrative_procedures!$A$1:$O$1000,13,FALSE),"")=0,"",IFERROR(VLOOKUP(M425,illustrative_procedures!$A$1:$O$1000,13,FALSE),""))</f>
        <v/>
      </c>
      <c r="K425" s="4" t="str">
        <f>IF(IFERROR(VLOOKUP(M425,illustrative_procedures!$A$1:$O$1000,14,FALSE),"")=0,"",IFERROR(VLOOKUP(M425,illustrative_procedures!$A$1:$O$1000,14,FALSE),""))</f>
        <v/>
      </c>
      <c r="L425" s="4" t="str">
        <f>IF(IFERROR(VLOOKUP(M425,illustrative_procedures!$A$1:$O$1000,15,FALSE),"")=0,"",IFERROR(VLOOKUP(M425,illustrative_procedures!$A$1:$O$1000,15,FALSE),""))</f>
        <v/>
      </c>
      <c r="M425" s="4" t="str">
        <f t="shared" si="6"/>
        <v/>
      </c>
      <c r="N425" s="4" t="str">
        <f>IF(assessment_report_column!K425=0,"",assessment_report_column!K425)</f>
        <v/>
      </c>
    </row>
    <row r="426" spans="1:14" s="6" customFormat="1" x14ac:dyDescent="0.25">
      <c r="A426" s="4" t="str">
        <f>IF(assessment_report_column!L426=0,"",assessment_report_column!L426)</f>
        <v/>
      </c>
      <c r="B426" s="4" t="str">
        <f>IF(IFERROR(VLOOKUP(N426,'Domain Names'!$A$2:$C$20,2,FALSE),"")=0,"",IFERROR(VLOOKUP(N426,'Domain Names'!$A$2:$C$20,2,FALSE),""))</f>
        <v/>
      </c>
      <c r="C426" s="4" t="str">
        <f>IF(IFERROR(VLOOKUP(N426,'Domain Names'!$A$2:$C$20,3,FALSE),"")=0,"",IFERROR(VLOOKUP(N426,'Domain Names'!$A$2:$C$20,3,FALSE),""))</f>
        <v/>
      </c>
      <c r="D426" s="4" t="str">
        <f>IF(assessment_report_column!P426=0,"",assessment_report_column!P426)</f>
        <v/>
      </c>
      <c r="E426" s="4" t="str">
        <f>IF(assessment_report_column!N426=0,"",assessment_report_column!N426)</f>
        <v/>
      </c>
      <c r="F426" s="4" t="str">
        <f>IF(assessment_report_column!O426=0,"",assessment_report_column!O426)</f>
        <v/>
      </c>
      <c r="G426" s="4" t="str">
        <f>IF(assessment_report_column!S426=0,"",assessment_report_column!S426)</f>
        <v/>
      </c>
      <c r="H426" s="4" t="str">
        <f>IF(IFERROR(VLOOKUP(M426,illustrative_procedures!$A$1:$O$1000,11,FALSE),"")=0,"",IFERROR(VLOOKUP(M426,illustrative_procedures!$A$1:$O$1000,11,FALSE),""))</f>
        <v/>
      </c>
      <c r="I426" s="4" t="str">
        <f>IF(IFERROR(VLOOKUP(M426,illustrative_procedures!$A$1:$O$1000,12,FALSE),"")=0,"",IFERROR(VLOOKUP(M426,illustrative_procedures!$A$1:$O$1000,12,FALSE),""))</f>
        <v/>
      </c>
      <c r="J426" s="4" t="str">
        <f>IF(IFERROR(VLOOKUP(M426,illustrative_procedures!$A$1:$O$1000,13,FALSE),"")=0,"",IFERROR(VLOOKUP(M426,illustrative_procedures!$A$1:$O$1000,13,FALSE),""))</f>
        <v/>
      </c>
      <c r="K426" s="4" t="str">
        <f>IF(IFERROR(VLOOKUP(M426,illustrative_procedures!$A$1:$O$1000,14,FALSE),"")=0,"",IFERROR(VLOOKUP(M426,illustrative_procedures!$A$1:$O$1000,14,FALSE),""))</f>
        <v/>
      </c>
      <c r="L426" s="4" t="str">
        <f>IF(IFERROR(VLOOKUP(M426,illustrative_procedures!$A$1:$O$1000,15,FALSE),"")=0,"",IFERROR(VLOOKUP(M426,illustrative_procedures!$A$1:$O$1000,15,FALSE),""))</f>
        <v/>
      </c>
      <c r="M426" s="4" t="str">
        <f t="shared" si="6"/>
        <v/>
      </c>
      <c r="N426" s="4" t="str">
        <f>IF(assessment_report_column!K426=0,"",assessment_report_column!K426)</f>
        <v/>
      </c>
    </row>
    <row r="427" spans="1:14" s="6" customFormat="1" x14ac:dyDescent="0.25">
      <c r="A427" s="4" t="str">
        <f>IF(assessment_report_column!L427=0,"",assessment_report_column!L427)</f>
        <v/>
      </c>
      <c r="B427" s="4" t="str">
        <f>IF(IFERROR(VLOOKUP(N427,'Domain Names'!$A$2:$C$20,2,FALSE),"")=0,"",IFERROR(VLOOKUP(N427,'Domain Names'!$A$2:$C$20,2,FALSE),""))</f>
        <v/>
      </c>
      <c r="C427" s="4" t="str">
        <f>IF(IFERROR(VLOOKUP(N427,'Domain Names'!$A$2:$C$20,3,FALSE),"")=0,"",IFERROR(VLOOKUP(N427,'Domain Names'!$A$2:$C$20,3,FALSE),""))</f>
        <v/>
      </c>
      <c r="D427" s="4" t="str">
        <f>IF(assessment_report_column!P427=0,"",assessment_report_column!P427)</f>
        <v/>
      </c>
      <c r="E427" s="4" t="str">
        <f>IF(assessment_report_column!N427=0,"",assessment_report_column!N427)</f>
        <v/>
      </c>
      <c r="F427" s="4" t="str">
        <f>IF(assessment_report_column!O427=0,"",assessment_report_column!O427)</f>
        <v/>
      </c>
      <c r="G427" s="4" t="str">
        <f>IF(assessment_report_column!S427=0,"",assessment_report_column!S427)</f>
        <v/>
      </c>
      <c r="H427" s="4" t="str">
        <f>IF(IFERROR(VLOOKUP(M427,illustrative_procedures!$A$1:$O$1000,11,FALSE),"")=0,"",IFERROR(VLOOKUP(M427,illustrative_procedures!$A$1:$O$1000,11,FALSE),""))</f>
        <v/>
      </c>
      <c r="I427" s="4" t="str">
        <f>IF(IFERROR(VLOOKUP(M427,illustrative_procedures!$A$1:$O$1000,12,FALSE),"")=0,"",IFERROR(VLOOKUP(M427,illustrative_procedures!$A$1:$O$1000,12,FALSE),""))</f>
        <v/>
      </c>
      <c r="J427" s="4" t="str">
        <f>IF(IFERROR(VLOOKUP(M427,illustrative_procedures!$A$1:$O$1000,13,FALSE),"")=0,"",IFERROR(VLOOKUP(M427,illustrative_procedures!$A$1:$O$1000,13,FALSE),""))</f>
        <v/>
      </c>
      <c r="K427" s="4" t="str">
        <f>IF(IFERROR(VLOOKUP(M427,illustrative_procedures!$A$1:$O$1000,14,FALSE),"")=0,"",IFERROR(VLOOKUP(M427,illustrative_procedures!$A$1:$O$1000,14,FALSE),""))</f>
        <v/>
      </c>
      <c r="L427" s="4" t="str">
        <f>IF(IFERROR(VLOOKUP(M427,illustrative_procedures!$A$1:$O$1000,15,FALSE),"")=0,"",IFERROR(VLOOKUP(M427,illustrative_procedures!$A$1:$O$1000,15,FALSE),""))</f>
        <v/>
      </c>
      <c r="M427" s="4" t="str">
        <f t="shared" si="6"/>
        <v/>
      </c>
      <c r="N427" s="4" t="str">
        <f>IF(assessment_report_column!K427=0,"",assessment_report_column!K427)</f>
        <v/>
      </c>
    </row>
    <row r="428" spans="1:14" s="6" customFormat="1" x14ac:dyDescent="0.25">
      <c r="A428" s="4" t="str">
        <f>IF(assessment_report_column!L428=0,"",assessment_report_column!L428)</f>
        <v/>
      </c>
      <c r="B428" s="4" t="str">
        <f>IF(IFERROR(VLOOKUP(N428,'Domain Names'!$A$2:$C$20,2,FALSE),"")=0,"",IFERROR(VLOOKUP(N428,'Domain Names'!$A$2:$C$20,2,FALSE),""))</f>
        <v/>
      </c>
      <c r="C428" s="4" t="str">
        <f>IF(IFERROR(VLOOKUP(N428,'Domain Names'!$A$2:$C$20,3,FALSE),"")=0,"",IFERROR(VLOOKUP(N428,'Domain Names'!$A$2:$C$20,3,FALSE),""))</f>
        <v/>
      </c>
      <c r="D428" s="4" t="str">
        <f>IF(assessment_report_column!P428=0,"",assessment_report_column!P428)</f>
        <v/>
      </c>
      <c r="E428" s="4" t="str">
        <f>IF(assessment_report_column!N428=0,"",assessment_report_column!N428)</f>
        <v/>
      </c>
      <c r="F428" s="4" t="str">
        <f>IF(assessment_report_column!O428=0,"",assessment_report_column!O428)</f>
        <v/>
      </c>
      <c r="G428" s="4" t="str">
        <f>IF(assessment_report_column!S428=0,"",assessment_report_column!S428)</f>
        <v/>
      </c>
      <c r="H428" s="4" t="str">
        <f>IF(IFERROR(VLOOKUP(M428,illustrative_procedures!$A$1:$O$1000,11,FALSE),"")=0,"",IFERROR(VLOOKUP(M428,illustrative_procedures!$A$1:$O$1000,11,FALSE),""))</f>
        <v/>
      </c>
      <c r="I428" s="4" t="str">
        <f>IF(IFERROR(VLOOKUP(M428,illustrative_procedures!$A$1:$O$1000,12,FALSE),"")=0,"",IFERROR(VLOOKUP(M428,illustrative_procedures!$A$1:$O$1000,12,FALSE),""))</f>
        <v/>
      </c>
      <c r="J428" s="4" t="str">
        <f>IF(IFERROR(VLOOKUP(M428,illustrative_procedures!$A$1:$O$1000,13,FALSE),"")=0,"",IFERROR(VLOOKUP(M428,illustrative_procedures!$A$1:$O$1000,13,FALSE),""))</f>
        <v/>
      </c>
      <c r="K428" s="4" t="str">
        <f>IF(IFERROR(VLOOKUP(M428,illustrative_procedures!$A$1:$O$1000,14,FALSE),"")=0,"",IFERROR(VLOOKUP(M428,illustrative_procedures!$A$1:$O$1000,14,FALSE),""))</f>
        <v/>
      </c>
      <c r="L428" s="4" t="str">
        <f>IF(IFERROR(VLOOKUP(M428,illustrative_procedures!$A$1:$O$1000,15,FALSE),"")=0,"",IFERROR(VLOOKUP(M428,illustrative_procedures!$A$1:$O$1000,15,FALSE),""))</f>
        <v/>
      </c>
      <c r="M428" s="4" t="str">
        <f t="shared" si="6"/>
        <v/>
      </c>
      <c r="N428" s="4" t="str">
        <f>IF(assessment_report_column!K428=0,"",assessment_report_column!K428)</f>
        <v/>
      </c>
    </row>
    <row r="429" spans="1:14" s="6" customFormat="1" x14ac:dyDescent="0.25">
      <c r="A429" s="4" t="str">
        <f>IF(assessment_report_column!L429=0,"",assessment_report_column!L429)</f>
        <v/>
      </c>
      <c r="B429" s="4" t="str">
        <f>IF(IFERROR(VLOOKUP(N429,'Domain Names'!$A$2:$C$20,2,FALSE),"")=0,"",IFERROR(VLOOKUP(N429,'Domain Names'!$A$2:$C$20,2,FALSE),""))</f>
        <v/>
      </c>
      <c r="C429" s="4" t="str">
        <f>IF(IFERROR(VLOOKUP(N429,'Domain Names'!$A$2:$C$20,3,FALSE),"")=0,"",IFERROR(VLOOKUP(N429,'Domain Names'!$A$2:$C$20,3,FALSE),""))</f>
        <v/>
      </c>
      <c r="D429" s="4" t="str">
        <f>IF(assessment_report_column!P429=0,"",assessment_report_column!P429)</f>
        <v/>
      </c>
      <c r="E429" s="4" t="str">
        <f>IF(assessment_report_column!N429=0,"",assessment_report_column!N429)</f>
        <v/>
      </c>
      <c r="F429" s="4" t="str">
        <f>IF(assessment_report_column!O429=0,"",assessment_report_column!O429)</f>
        <v/>
      </c>
      <c r="G429" s="4" t="str">
        <f>IF(assessment_report_column!S429=0,"",assessment_report_column!S429)</f>
        <v/>
      </c>
      <c r="H429" s="4" t="str">
        <f>IF(IFERROR(VLOOKUP(M429,illustrative_procedures!$A$1:$O$1000,11,FALSE),"")=0,"",IFERROR(VLOOKUP(M429,illustrative_procedures!$A$1:$O$1000,11,FALSE),""))</f>
        <v/>
      </c>
      <c r="I429" s="4" t="str">
        <f>IF(IFERROR(VLOOKUP(M429,illustrative_procedures!$A$1:$O$1000,12,FALSE),"")=0,"",IFERROR(VLOOKUP(M429,illustrative_procedures!$A$1:$O$1000,12,FALSE),""))</f>
        <v/>
      </c>
      <c r="J429" s="4" t="str">
        <f>IF(IFERROR(VLOOKUP(M429,illustrative_procedures!$A$1:$O$1000,13,FALSE),"")=0,"",IFERROR(VLOOKUP(M429,illustrative_procedures!$A$1:$O$1000,13,FALSE),""))</f>
        <v/>
      </c>
      <c r="K429" s="4" t="str">
        <f>IF(IFERROR(VLOOKUP(M429,illustrative_procedures!$A$1:$O$1000,14,FALSE),"")=0,"",IFERROR(VLOOKUP(M429,illustrative_procedures!$A$1:$O$1000,14,FALSE),""))</f>
        <v/>
      </c>
      <c r="L429" s="4" t="str">
        <f>IF(IFERROR(VLOOKUP(M429,illustrative_procedures!$A$1:$O$1000,15,FALSE),"")=0,"",IFERROR(VLOOKUP(M429,illustrative_procedures!$A$1:$O$1000,15,FALSE),""))</f>
        <v/>
      </c>
      <c r="M429" s="4" t="str">
        <f t="shared" si="6"/>
        <v/>
      </c>
      <c r="N429" s="4" t="str">
        <f>IF(assessment_report_column!K429=0,"",assessment_report_column!K429)</f>
        <v/>
      </c>
    </row>
    <row r="430" spans="1:14" s="6" customFormat="1" x14ac:dyDescent="0.25">
      <c r="A430" s="4" t="str">
        <f>IF(assessment_report_column!L430=0,"",assessment_report_column!L430)</f>
        <v/>
      </c>
      <c r="B430" s="4" t="str">
        <f>IF(IFERROR(VLOOKUP(N430,'Domain Names'!$A$2:$C$20,2,FALSE),"")=0,"",IFERROR(VLOOKUP(N430,'Domain Names'!$A$2:$C$20,2,FALSE),""))</f>
        <v/>
      </c>
      <c r="C430" s="4" t="str">
        <f>IF(IFERROR(VLOOKUP(N430,'Domain Names'!$A$2:$C$20,3,FALSE),"")=0,"",IFERROR(VLOOKUP(N430,'Domain Names'!$A$2:$C$20,3,FALSE),""))</f>
        <v/>
      </c>
      <c r="D430" s="4" t="str">
        <f>IF(assessment_report_column!P430=0,"",assessment_report_column!P430)</f>
        <v/>
      </c>
      <c r="E430" s="4" t="str">
        <f>IF(assessment_report_column!N430=0,"",assessment_report_column!N430)</f>
        <v/>
      </c>
      <c r="F430" s="4" t="str">
        <f>IF(assessment_report_column!O430=0,"",assessment_report_column!O430)</f>
        <v/>
      </c>
      <c r="G430" s="4" t="str">
        <f>IF(assessment_report_column!S430=0,"",assessment_report_column!S430)</f>
        <v/>
      </c>
      <c r="H430" s="4" t="str">
        <f>IF(IFERROR(VLOOKUP(M430,illustrative_procedures!$A$1:$O$1000,11,FALSE),"")=0,"",IFERROR(VLOOKUP(M430,illustrative_procedures!$A$1:$O$1000,11,FALSE),""))</f>
        <v/>
      </c>
      <c r="I430" s="4" t="str">
        <f>IF(IFERROR(VLOOKUP(M430,illustrative_procedures!$A$1:$O$1000,12,FALSE),"")=0,"",IFERROR(VLOOKUP(M430,illustrative_procedures!$A$1:$O$1000,12,FALSE),""))</f>
        <v/>
      </c>
      <c r="J430" s="4" t="str">
        <f>IF(IFERROR(VLOOKUP(M430,illustrative_procedures!$A$1:$O$1000,13,FALSE),"")=0,"",IFERROR(VLOOKUP(M430,illustrative_procedures!$A$1:$O$1000,13,FALSE),""))</f>
        <v/>
      </c>
      <c r="K430" s="4" t="str">
        <f>IF(IFERROR(VLOOKUP(M430,illustrative_procedures!$A$1:$O$1000,14,FALSE),"")=0,"",IFERROR(VLOOKUP(M430,illustrative_procedures!$A$1:$O$1000,14,FALSE),""))</f>
        <v/>
      </c>
      <c r="L430" s="4" t="str">
        <f>IF(IFERROR(VLOOKUP(M430,illustrative_procedures!$A$1:$O$1000,15,FALSE),"")=0,"",IFERROR(VLOOKUP(M430,illustrative_procedures!$A$1:$O$1000,15,FALSE),""))</f>
        <v/>
      </c>
      <c r="M430" s="4" t="str">
        <f t="shared" si="6"/>
        <v/>
      </c>
      <c r="N430" s="4" t="str">
        <f>IF(assessment_report_column!K430=0,"",assessment_report_column!K430)</f>
        <v/>
      </c>
    </row>
    <row r="431" spans="1:14" s="6" customFormat="1" x14ac:dyDescent="0.25">
      <c r="A431" s="4" t="str">
        <f>IF(assessment_report_column!L431=0,"",assessment_report_column!L431)</f>
        <v/>
      </c>
      <c r="B431" s="4" t="str">
        <f>IF(IFERROR(VLOOKUP(N431,'Domain Names'!$A$2:$C$20,2,FALSE),"")=0,"",IFERROR(VLOOKUP(N431,'Domain Names'!$A$2:$C$20,2,FALSE),""))</f>
        <v/>
      </c>
      <c r="C431" s="4" t="str">
        <f>IF(IFERROR(VLOOKUP(N431,'Domain Names'!$A$2:$C$20,3,FALSE),"")=0,"",IFERROR(VLOOKUP(N431,'Domain Names'!$A$2:$C$20,3,FALSE),""))</f>
        <v/>
      </c>
      <c r="D431" s="4" t="str">
        <f>IF(assessment_report_column!P431=0,"",assessment_report_column!P431)</f>
        <v/>
      </c>
      <c r="E431" s="4" t="str">
        <f>IF(assessment_report_column!N431=0,"",assessment_report_column!N431)</f>
        <v/>
      </c>
      <c r="F431" s="4" t="str">
        <f>IF(assessment_report_column!O431=0,"",assessment_report_column!O431)</f>
        <v/>
      </c>
      <c r="G431" s="4" t="str">
        <f>IF(assessment_report_column!S431=0,"",assessment_report_column!S431)</f>
        <v/>
      </c>
      <c r="H431" s="4" t="str">
        <f>IF(IFERROR(VLOOKUP(M431,illustrative_procedures!$A$1:$O$1000,11,FALSE),"")=0,"",IFERROR(VLOOKUP(M431,illustrative_procedures!$A$1:$O$1000,11,FALSE),""))</f>
        <v/>
      </c>
      <c r="I431" s="4" t="str">
        <f>IF(IFERROR(VLOOKUP(M431,illustrative_procedures!$A$1:$O$1000,12,FALSE),"")=0,"",IFERROR(VLOOKUP(M431,illustrative_procedures!$A$1:$O$1000,12,FALSE),""))</f>
        <v/>
      </c>
      <c r="J431" s="4" t="str">
        <f>IF(IFERROR(VLOOKUP(M431,illustrative_procedures!$A$1:$O$1000,13,FALSE),"")=0,"",IFERROR(VLOOKUP(M431,illustrative_procedures!$A$1:$O$1000,13,FALSE),""))</f>
        <v/>
      </c>
      <c r="K431" s="4" t="str">
        <f>IF(IFERROR(VLOOKUP(M431,illustrative_procedures!$A$1:$O$1000,14,FALSE),"")=0,"",IFERROR(VLOOKUP(M431,illustrative_procedures!$A$1:$O$1000,14,FALSE),""))</f>
        <v/>
      </c>
      <c r="L431" s="4" t="str">
        <f>IF(IFERROR(VLOOKUP(M431,illustrative_procedures!$A$1:$O$1000,15,FALSE),"")=0,"",IFERROR(VLOOKUP(M431,illustrative_procedures!$A$1:$O$1000,15,FALSE),""))</f>
        <v/>
      </c>
      <c r="M431" s="4" t="str">
        <f t="shared" si="6"/>
        <v/>
      </c>
      <c r="N431" s="4" t="str">
        <f>IF(assessment_report_column!K431=0,"",assessment_report_column!K431)</f>
        <v/>
      </c>
    </row>
    <row r="432" spans="1:14" s="6" customFormat="1" x14ac:dyDescent="0.25">
      <c r="A432" s="4" t="str">
        <f>IF(assessment_report_column!L432=0,"",assessment_report_column!L432)</f>
        <v/>
      </c>
      <c r="B432" s="4" t="str">
        <f>IF(IFERROR(VLOOKUP(N432,'Domain Names'!$A$2:$C$20,2,FALSE),"")=0,"",IFERROR(VLOOKUP(N432,'Domain Names'!$A$2:$C$20,2,FALSE),""))</f>
        <v/>
      </c>
      <c r="C432" s="4" t="str">
        <f>IF(IFERROR(VLOOKUP(N432,'Domain Names'!$A$2:$C$20,3,FALSE),"")=0,"",IFERROR(VLOOKUP(N432,'Domain Names'!$A$2:$C$20,3,FALSE),""))</f>
        <v/>
      </c>
      <c r="D432" s="4" t="str">
        <f>IF(assessment_report_column!P432=0,"",assessment_report_column!P432)</f>
        <v/>
      </c>
      <c r="E432" s="4" t="str">
        <f>IF(assessment_report_column!N432=0,"",assessment_report_column!N432)</f>
        <v/>
      </c>
      <c r="F432" s="4" t="str">
        <f>IF(assessment_report_column!O432=0,"",assessment_report_column!O432)</f>
        <v/>
      </c>
      <c r="G432" s="4" t="str">
        <f>IF(assessment_report_column!S432=0,"",assessment_report_column!S432)</f>
        <v/>
      </c>
      <c r="H432" s="4" t="str">
        <f>IF(IFERROR(VLOOKUP(M432,illustrative_procedures!$A$1:$O$1000,11,FALSE),"")=0,"",IFERROR(VLOOKUP(M432,illustrative_procedures!$A$1:$O$1000,11,FALSE),""))</f>
        <v/>
      </c>
      <c r="I432" s="4" t="str">
        <f>IF(IFERROR(VLOOKUP(M432,illustrative_procedures!$A$1:$O$1000,12,FALSE),"")=0,"",IFERROR(VLOOKUP(M432,illustrative_procedures!$A$1:$O$1000,12,FALSE),""))</f>
        <v/>
      </c>
      <c r="J432" s="4" t="str">
        <f>IF(IFERROR(VLOOKUP(M432,illustrative_procedures!$A$1:$O$1000,13,FALSE),"")=0,"",IFERROR(VLOOKUP(M432,illustrative_procedures!$A$1:$O$1000,13,FALSE),""))</f>
        <v/>
      </c>
      <c r="K432" s="4" t="str">
        <f>IF(IFERROR(VLOOKUP(M432,illustrative_procedures!$A$1:$O$1000,14,FALSE),"")=0,"",IFERROR(VLOOKUP(M432,illustrative_procedures!$A$1:$O$1000,14,FALSE),""))</f>
        <v/>
      </c>
      <c r="L432" s="4" t="str">
        <f>IF(IFERROR(VLOOKUP(M432,illustrative_procedures!$A$1:$O$1000,15,FALSE),"")=0,"",IFERROR(VLOOKUP(M432,illustrative_procedures!$A$1:$O$1000,15,FALSE),""))</f>
        <v/>
      </c>
      <c r="M432" s="4" t="str">
        <f t="shared" si="6"/>
        <v/>
      </c>
      <c r="N432" s="4" t="str">
        <f>IF(assessment_report_column!K432=0,"",assessment_report_column!K432)</f>
        <v/>
      </c>
    </row>
    <row r="433" spans="1:14" s="6" customFormat="1" x14ac:dyDescent="0.25">
      <c r="A433" s="4" t="str">
        <f>IF(assessment_report_column!L433=0,"",assessment_report_column!L433)</f>
        <v/>
      </c>
      <c r="B433" s="4" t="str">
        <f>IF(IFERROR(VLOOKUP(N433,'Domain Names'!$A$2:$C$20,2,FALSE),"")=0,"",IFERROR(VLOOKUP(N433,'Domain Names'!$A$2:$C$20,2,FALSE),""))</f>
        <v/>
      </c>
      <c r="C433" s="4" t="str">
        <f>IF(IFERROR(VLOOKUP(N433,'Domain Names'!$A$2:$C$20,3,FALSE),"")=0,"",IFERROR(VLOOKUP(N433,'Domain Names'!$A$2:$C$20,3,FALSE),""))</f>
        <v/>
      </c>
      <c r="D433" s="4" t="str">
        <f>IF(assessment_report_column!P433=0,"",assessment_report_column!P433)</f>
        <v/>
      </c>
      <c r="E433" s="4" t="str">
        <f>IF(assessment_report_column!N433=0,"",assessment_report_column!N433)</f>
        <v/>
      </c>
      <c r="F433" s="4" t="str">
        <f>IF(assessment_report_column!O433=0,"",assessment_report_column!O433)</f>
        <v/>
      </c>
      <c r="G433" s="4" t="str">
        <f>IF(assessment_report_column!S433=0,"",assessment_report_column!S433)</f>
        <v/>
      </c>
      <c r="H433" s="4" t="str">
        <f>IF(IFERROR(VLOOKUP(M433,illustrative_procedures!$A$1:$O$1000,11,FALSE),"")=0,"",IFERROR(VLOOKUP(M433,illustrative_procedures!$A$1:$O$1000,11,FALSE),""))</f>
        <v/>
      </c>
      <c r="I433" s="4" t="str">
        <f>IF(IFERROR(VLOOKUP(M433,illustrative_procedures!$A$1:$O$1000,12,FALSE),"")=0,"",IFERROR(VLOOKUP(M433,illustrative_procedures!$A$1:$O$1000,12,FALSE),""))</f>
        <v/>
      </c>
      <c r="J433" s="4" t="str">
        <f>IF(IFERROR(VLOOKUP(M433,illustrative_procedures!$A$1:$O$1000,13,FALSE),"")=0,"",IFERROR(VLOOKUP(M433,illustrative_procedures!$A$1:$O$1000,13,FALSE),""))</f>
        <v/>
      </c>
      <c r="K433" s="4" t="str">
        <f>IF(IFERROR(VLOOKUP(M433,illustrative_procedures!$A$1:$O$1000,14,FALSE),"")=0,"",IFERROR(VLOOKUP(M433,illustrative_procedures!$A$1:$O$1000,14,FALSE),""))</f>
        <v/>
      </c>
      <c r="L433" s="4" t="str">
        <f>IF(IFERROR(VLOOKUP(M433,illustrative_procedures!$A$1:$O$1000,15,FALSE),"")=0,"",IFERROR(VLOOKUP(M433,illustrative_procedures!$A$1:$O$1000,15,FALSE),""))</f>
        <v/>
      </c>
      <c r="M433" s="4" t="str">
        <f t="shared" si="6"/>
        <v/>
      </c>
      <c r="N433" s="4" t="str">
        <f>IF(assessment_report_column!K433=0,"",assessment_report_column!K433)</f>
        <v/>
      </c>
    </row>
    <row r="434" spans="1:14" s="6" customFormat="1" x14ac:dyDescent="0.25">
      <c r="A434" s="4" t="str">
        <f>IF(assessment_report_column!L434=0,"",assessment_report_column!L434)</f>
        <v/>
      </c>
      <c r="B434" s="4" t="str">
        <f>IF(IFERROR(VLOOKUP(N434,'Domain Names'!$A$2:$C$20,2,FALSE),"")=0,"",IFERROR(VLOOKUP(N434,'Domain Names'!$A$2:$C$20,2,FALSE),""))</f>
        <v/>
      </c>
      <c r="C434" s="4" t="str">
        <f>IF(IFERROR(VLOOKUP(N434,'Domain Names'!$A$2:$C$20,3,FALSE),"")=0,"",IFERROR(VLOOKUP(N434,'Domain Names'!$A$2:$C$20,3,FALSE),""))</f>
        <v/>
      </c>
      <c r="D434" s="4" t="str">
        <f>IF(assessment_report_column!P434=0,"",assessment_report_column!P434)</f>
        <v/>
      </c>
      <c r="E434" s="4" t="str">
        <f>IF(assessment_report_column!N434=0,"",assessment_report_column!N434)</f>
        <v/>
      </c>
      <c r="F434" s="4" t="str">
        <f>IF(assessment_report_column!O434=0,"",assessment_report_column!O434)</f>
        <v/>
      </c>
      <c r="G434" s="4" t="str">
        <f>IF(assessment_report_column!S434=0,"",assessment_report_column!S434)</f>
        <v/>
      </c>
      <c r="H434" s="4" t="str">
        <f>IF(IFERROR(VLOOKUP(M434,illustrative_procedures!$A$1:$O$1000,11,FALSE),"")=0,"",IFERROR(VLOOKUP(M434,illustrative_procedures!$A$1:$O$1000,11,FALSE),""))</f>
        <v/>
      </c>
      <c r="I434" s="4" t="str">
        <f>IF(IFERROR(VLOOKUP(M434,illustrative_procedures!$A$1:$O$1000,12,FALSE),"")=0,"",IFERROR(VLOOKUP(M434,illustrative_procedures!$A$1:$O$1000,12,FALSE),""))</f>
        <v/>
      </c>
      <c r="J434" s="4" t="str">
        <f>IF(IFERROR(VLOOKUP(M434,illustrative_procedures!$A$1:$O$1000,13,FALSE),"")=0,"",IFERROR(VLOOKUP(M434,illustrative_procedures!$A$1:$O$1000,13,FALSE),""))</f>
        <v/>
      </c>
      <c r="K434" s="4" t="str">
        <f>IF(IFERROR(VLOOKUP(M434,illustrative_procedures!$A$1:$O$1000,14,FALSE),"")=0,"",IFERROR(VLOOKUP(M434,illustrative_procedures!$A$1:$O$1000,14,FALSE),""))</f>
        <v/>
      </c>
      <c r="L434" s="4" t="str">
        <f>IF(IFERROR(VLOOKUP(M434,illustrative_procedures!$A$1:$O$1000,15,FALSE),"")=0,"",IFERROR(VLOOKUP(M434,illustrative_procedures!$A$1:$O$1000,15,FALSE),""))</f>
        <v/>
      </c>
      <c r="M434" s="4" t="str">
        <f t="shared" si="6"/>
        <v/>
      </c>
      <c r="N434" s="4" t="str">
        <f>IF(assessment_report_column!K434=0,"",assessment_report_column!K434)</f>
        <v/>
      </c>
    </row>
    <row r="435" spans="1:14" s="6" customFormat="1" x14ac:dyDescent="0.25">
      <c r="A435" s="4" t="str">
        <f>IF(assessment_report_column!L435=0,"",assessment_report_column!L435)</f>
        <v/>
      </c>
      <c r="B435" s="4" t="str">
        <f>IF(IFERROR(VLOOKUP(N435,'Domain Names'!$A$2:$C$20,2,FALSE),"")=0,"",IFERROR(VLOOKUP(N435,'Domain Names'!$A$2:$C$20,2,FALSE),""))</f>
        <v/>
      </c>
      <c r="C435" s="4" t="str">
        <f>IF(IFERROR(VLOOKUP(N435,'Domain Names'!$A$2:$C$20,3,FALSE),"")=0,"",IFERROR(VLOOKUP(N435,'Domain Names'!$A$2:$C$20,3,FALSE),""))</f>
        <v/>
      </c>
      <c r="D435" s="4" t="str">
        <f>IF(assessment_report_column!P435=0,"",assessment_report_column!P435)</f>
        <v/>
      </c>
      <c r="E435" s="4" t="str">
        <f>IF(assessment_report_column!N435=0,"",assessment_report_column!N435)</f>
        <v/>
      </c>
      <c r="F435" s="4" t="str">
        <f>IF(assessment_report_column!O435=0,"",assessment_report_column!O435)</f>
        <v/>
      </c>
      <c r="G435" s="4" t="str">
        <f>IF(assessment_report_column!S435=0,"",assessment_report_column!S435)</f>
        <v/>
      </c>
      <c r="H435" s="4" t="str">
        <f>IF(IFERROR(VLOOKUP(M435,illustrative_procedures!$A$1:$O$1000,11,FALSE),"")=0,"",IFERROR(VLOOKUP(M435,illustrative_procedures!$A$1:$O$1000,11,FALSE),""))</f>
        <v/>
      </c>
      <c r="I435" s="4" t="str">
        <f>IF(IFERROR(VLOOKUP(M435,illustrative_procedures!$A$1:$O$1000,12,FALSE),"")=0,"",IFERROR(VLOOKUP(M435,illustrative_procedures!$A$1:$O$1000,12,FALSE),""))</f>
        <v/>
      </c>
      <c r="J435" s="4" t="str">
        <f>IF(IFERROR(VLOOKUP(M435,illustrative_procedures!$A$1:$O$1000,13,FALSE),"")=0,"",IFERROR(VLOOKUP(M435,illustrative_procedures!$A$1:$O$1000,13,FALSE),""))</f>
        <v/>
      </c>
      <c r="K435" s="4" t="str">
        <f>IF(IFERROR(VLOOKUP(M435,illustrative_procedures!$A$1:$O$1000,14,FALSE),"")=0,"",IFERROR(VLOOKUP(M435,illustrative_procedures!$A$1:$O$1000,14,FALSE),""))</f>
        <v/>
      </c>
      <c r="L435" s="4" t="str">
        <f>IF(IFERROR(VLOOKUP(M435,illustrative_procedures!$A$1:$O$1000,15,FALSE),"")=0,"",IFERROR(VLOOKUP(M435,illustrative_procedures!$A$1:$O$1000,15,FALSE),""))</f>
        <v/>
      </c>
      <c r="M435" s="4" t="str">
        <f t="shared" si="6"/>
        <v/>
      </c>
      <c r="N435" s="4" t="str">
        <f>IF(assessment_report_column!K435=0,"",assessment_report_column!K435)</f>
        <v/>
      </c>
    </row>
    <row r="436" spans="1:14" s="6" customFormat="1" x14ac:dyDescent="0.25">
      <c r="A436" s="4" t="str">
        <f>IF(assessment_report_column!L436=0,"",assessment_report_column!L436)</f>
        <v/>
      </c>
      <c r="B436" s="4" t="str">
        <f>IF(IFERROR(VLOOKUP(N436,'Domain Names'!$A$2:$C$20,2,FALSE),"")=0,"",IFERROR(VLOOKUP(N436,'Domain Names'!$A$2:$C$20,2,FALSE),""))</f>
        <v/>
      </c>
      <c r="C436" s="4" t="str">
        <f>IF(IFERROR(VLOOKUP(N436,'Domain Names'!$A$2:$C$20,3,FALSE),"")=0,"",IFERROR(VLOOKUP(N436,'Domain Names'!$A$2:$C$20,3,FALSE),""))</f>
        <v/>
      </c>
      <c r="D436" s="4" t="str">
        <f>IF(assessment_report_column!P436=0,"",assessment_report_column!P436)</f>
        <v/>
      </c>
      <c r="E436" s="4" t="str">
        <f>IF(assessment_report_column!N436=0,"",assessment_report_column!N436)</f>
        <v/>
      </c>
      <c r="F436" s="4" t="str">
        <f>IF(assessment_report_column!O436=0,"",assessment_report_column!O436)</f>
        <v/>
      </c>
      <c r="G436" s="4" t="str">
        <f>IF(assessment_report_column!S436=0,"",assessment_report_column!S436)</f>
        <v/>
      </c>
      <c r="H436" s="4" t="str">
        <f>IF(IFERROR(VLOOKUP(M436,illustrative_procedures!$A$1:$O$1000,11,FALSE),"")=0,"",IFERROR(VLOOKUP(M436,illustrative_procedures!$A$1:$O$1000,11,FALSE),""))</f>
        <v/>
      </c>
      <c r="I436" s="4" t="str">
        <f>IF(IFERROR(VLOOKUP(M436,illustrative_procedures!$A$1:$O$1000,12,FALSE),"")=0,"",IFERROR(VLOOKUP(M436,illustrative_procedures!$A$1:$O$1000,12,FALSE),""))</f>
        <v/>
      </c>
      <c r="J436" s="4" t="str">
        <f>IF(IFERROR(VLOOKUP(M436,illustrative_procedures!$A$1:$O$1000,13,FALSE),"")=0,"",IFERROR(VLOOKUP(M436,illustrative_procedures!$A$1:$O$1000,13,FALSE),""))</f>
        <v/>
      </c>
      <c r="K436" s="4" t="str">
        <f>IF(IFERROR(VLOOKUP(M436,illustrative_procedures!$A$1:$O$1000,14,FALSE),"")=0,"",IFERROR(VLOOKUP(M436,illustrative_procedures!$A$1:$O$1000,14,FALSE),""))</f>
        <v/>
      </c>
      <c r="L436" s="4" t="str">
        <f>IF(IFERROR(VLOOKUP(M436,illustrative_procedures!$A$1:$O$1000,15,FALSE),"")=0,"",IFERROR(VLOOKUP(M436,illustrative_procedures!$A$1:$O$1000,15,FALSE),""))</f>
        <v/>
      </c>
      <c r="M436" s="4" t="str">
        <f t="shared" si="6"/>
        <v/>
      </c>
      <c r="N436" s="4" t="str">
        <f>IF(assessment_report_column!K436=0,"",assessment_report_column!K436)</f>
        <v/>
      </c>
    </row>
    <row r="437" spans="1:14" s="6" customFormat="1" x14ac:dyDescent="0.25">
      <c r="A437" s="4" t="str">
        <f>IF(assessment_report_column!L437=0,"",assessment_report_column!L437)</f>
        <v/>
      </c>
      <c r="B437" s="4" t="str">
        <f>IF(IFERROR(VLOOKUP(N437,'Domain Names'!$A$2:$C$20,2,FALSE),"")=0,"",IFERROR(VLOOKUP(N437,'Domain Names'!$A$2:$C$20,2,FALSE),""))</f>
        <v/>
      </c>
      <c r="C437" s="4" t="str">
        <f>IF(IFERROR(VLOOKUP(N437,'Domain Names'!$A$2:$C$20,3,FALSE),"")=0,"",IFERROR(VLOOKUP(N437,'Domain Names'!$A$2:$C$20,3,FALSE),""))</f>
        <v/>
      </c>
      <c r="D437" s="4" t="str">
        <f>IF(assessment_report_column!P437=0,"",assessment_report_column!P437)</f>
        <v/>
      </c>
      <c r="E437" s="4" t="str">
        <f>IF(assessment_report_column!N437=0,"",assessment_report_column!N437)</f>
        <v/>
      </c>
      <c r="F437" s="4" t="str">
        <f>IF(assessment_report_column!O437=0,"",assessment_report_column!O437)</f>
        <v/>
      </c>
      <c r="G437" s="4" t="str">
        <f>IF(assessment_report_column!S437=0,"",assessment_report_column!S437)</f>
        <v/>
      </c>
      <c r="H437" s="4" t="str">
        <f>IF(IFERROR(VLOOKUP(M437,illustrative_procedures!$A$1:$O$1000,11,FALSE),"")=0,"",IFERROR(VLOOKUP(M437,illustrative_procedures!$A$1:$O$1000,11,FALSE),""))</f>
        <v/>
      </c>
      <c r="I437" s="4" t="str">
        <f>IF(IFERROR(VLOOKUP(M437,illustrative_procedures!$A$1:$O$1000,12,FALSE),"")=0,"",IFERROR(VLOOKUP(M437,illustrative_procedures!$A$1:$O$1000,12,FALSE),""))</f>
        <v/>
      </c>
      <c r="J437" s="4" t="str">
        <f>IF(IFERROR(VLOOKUP(M437,illustrative_procedures!$A$1:$O$1000,13,FALSE),"")=0,"",IFERROR(VLOOKUP(M437,illustrative_procedures!$A$1:$O$1000,13,FALSE),""))</f>
        <v/>
      </c>
      <c r="K437" s="4" t="str">
        <f>IF(IFERROR(VLOOKUP(M437,illustrative_procedures!$A$1:$O$1000,14,FALSE),"")=0,"",IFERROR(VLOOKUP(M437,illustrative_procedures!$A$1:$O$1000,14,FALSE),""))</f>
        <v/>
      </c>
      <c r="L437" s="4" t="str">
        <f>IF(IFERROR(VLOOKUP(M437,illustrative_procedures!$A$1:$O$1000,15,FALSE),"")=0,"",IFERROR(VLOOKUP(M437,illustrative_procedures!$A$1:$O$1000,15,FALSE),""))</f>
        <v/>
      </c>
      <c r="M437" s="4" t="str">
        <f t="shared" si="6"/>
        <v/>
      </c>
      <c r="N437" s="4" t="str">
        <f>IF(assessment_report_column!K437=0,"",assessment_report_column!K437)</f>
        <v/>
      </c>
    </row>
    <row r="438" spans="1:14" s="6" customFormat="1" x14ac:dyDescent="0.25">
      <c r="A438" s="4" t="str">
        <f>IF(assessment_report_column!L438=0,"",assessment_report_column!L438)</f>
        <v/>
      </c>
      <c r="B438" s="4" t="str">
        <f>IF(IFERROR(VLOOKUP(N438,'Domain Names'!$A$2:$C$20,2,FALSE),"")=0,"",IFERROR(VLOOKUP(N438,'Domain Names'!$A$2:$C$20,2,FALSE),""))</f>
        <v/>
      </c>
      <c r="C438" s="4" t="str">
        <f>IF(IFERROR(VLOOKUP(N438,'Domain Names'!$A$2:$C$20,3,FALSE),"")=0,"",IFERROR(VLOOKUP(N438,'Domain Names'!$A$2:$C$20,3,FALSE),""))</f>
        <v/>
      </c>
      <c r="D438" s="4" t="str">
        <f>IF(assessment_report_column!P438=0,"",assessment_report_column!P438)</f>
        <v/>
      </c>
      <c r="E438" s="4" t="str">
        <f>IF(assessment_report_column!N438=0,"",assessment_report_column!N438)</f>
        <v/>
      </c>
      <c r="F438" s="4" t="str">
        <f>IF(assessment_report_column!O438=0,"",assessment_report_column!O438)</f>
        <v/>
      </c>
      <c r="G438" s="4" t="str">
        <f>IF(assessment_report_column!S438=0,"",assessment_report_column!S438)</f>
        <v/>
      </c>
      <c r="H438" s="4" t="str">
        <f>IF(IFERROR(VLOOKUP(M438,illustrative_procedures!$A$1:$O$1000,11,FALSE),"")=0,"",IFERROR(VLOOKUP(M438,illustrative_procedures!$A$1:$O$1000,11,FALSE),""))</f>
        <v/>
      </c>
      <c r="I438" s="4" t="str">
        <f>IF(IFERROR(VLOOKUP(M438,illustrative_procedures!$A$1:$O$1000,12,FALSE),"")=0,"",IFERROR(VLOOKUP(M438,illustrative_procedures!$A$1:$O$1000,12,FALSE),""))</f>
        <v/>
      </c>
      <c r="J438" s="4" t="str">
        <f>IF(IFERROR(VLOOKUP(M438,illustrative_procedures!$A$1:$O$1000,13,FALSE),"")=0,"",IFERROR(VLOOKUP(M438,illustrative_procedures!$A$1:$O$1000,13,FALSE),""))</f>
        <v/>
      </c>
      <c r="K438" s="4" t="str">
        <f>IF(IFERROR(VLOOKUP(M438,illustrative_procedures!$A$1:$O$1000,14,FALSE),"")=0,"",IFERROR(VLOOKUP(M438,illustrative_procedures!$A$1:$O$1000,14,FALSE),""))</f>
        <v/>
      </c>
      <c r="L438" s="4" t="str">
        <f>IF(IFERROR(VLOOKUP(M438,illustrative_procedures!$A$1:$O$1000,15,FALSE),"")=0,"",IFERROR(VLOOKUP(M438,illustrative_procedures!$A$1:$O$1000,15,FALSE),""))</f>
        <v/>
      </c>
      <c r="M438" s="4" t="str">
        <f t="shared" si="6"/>
        <v/>
      </c>
      <c r="N438" s="4" t="str">
        <f>IF(assessment_report_column!K438=0,"",assessment_report_column!K438)</f>
        <v/>
      </c>
    </row>
    <row r="439" spans="1:14" s="6" customFormat="1" x14ac:dyDescent="0.25">
      <c r="A439" s="4" t="str">
        <f>IF(assessment_report_column!L439=0,"",assessment_report_column!L439)</f>
        <v/>
      </c>
      <c r="B439" s="4" t="str">
        <f>IF(IFERROR(VLOOKUP(N439,'Domain Names'!$A$2:$C$20,2,FALSE),"")=0,"",IFERROR(VLOOKUP(N439,'Domain Names'!$A$2:$C$20,2,FALSE),""))</f>
        <v/>
      </c>
      <c r="C439" s="4" t="str">
        <f>IF(IFERROR(VLOOKUP(N439,'Domain Names'!$A$2:$C$20,3,FALSE),"")=0,"",IFERROR(VLOOKUP(N439,'Domain Names'!$A$2:$C$20,3,FALSE),""))</f>
        <v/>
      </c>
      <c r="D439" s="4" t="str">
        <f>IF(assessment_report_column!P439=0,"",assessment_report_column!P439)</f>
        <v/>
      </c>
      <c r="E439" s="4" t="str">
        <f>IF(assessment_report_column!N439=0,"",assessment_report_column!N439)</f>
        <v/>
      </c>
      <c r="F439" s="4" t="str">
        <f>IF(assessment_report_column!O439=0,"",assessment_report_column!O439)</f>
        <v/>
      </c>
      <c r="G439" s="4" t="str">
        <f>IF(assessment_report_column!S439=0,"",assessment_report_column!S439)</f>
        <v/>
      </c>
      <c r="H439" s="4" t="str">
        <f>IF(IFERROR(VLOOKUP(M439,illustrative_procedures!$A$1:$O$1000,11,FALSE),"")=0,"",IFERROR(VLOOKUP(M439,illustrative_procedures!$A$1:$O$1000,11,FALSE),""))</f>
        <v/>
      </c>
      <c r="I439" s="4" t="str">
        <f>IF(IFERROR(VLOOKUP(M439,illustrative_procedures!$A$1:$O$1000,12,FALSE),"")=0,"",IFERROR(VLOOKUP(M439,illustrative_procedures!$A$1:$O$1000,12,FALSE),""))</f>
        <v/>
      </c>
      <c r="J439" s="4" t="str">
        <f>IF(IFERROR(VLOOKUP(M439,illustrative_procedures!$A$1:$O$1000,13,FALSE),"")=0,"",IFERROR(VLOOKUP(M439,illustrative_procedures!$A$1:$O$1000,13,FALSE),""))</f>
        <v/>
      </c>
      <c r="K439" s="4" t="str">
        <f>IF(IFERROR(VLOOKUP(M439,illustrative_procedures!$A$1:$O$1000,14,FALSE),"")=0,"",IFERROR(VLOOKUP(M439,illustrative_procedures!$A$1:$O$1000,14,FALSE),""))</f>
        <v/>
      </c>
      <c r="L439" s="4" t="str">
        <f>IF(IFERROR(VLOOKUP(M439,illustrative_procedures!$A$1:$O$1000,15,FALSE),"")=0,"",IFERROR(VLOOKUP(M439,illustrative_procedures!$A$1:$O$1000,15,FALSE),""))</f>
        <v/>
      </c>
      <c r="M439" s="4" t="str">
        <f t="shared" si="6"/>
        <v/>
      </c>
      <c r="N439" s="4" t="str">
        <f>IF(assessment_report_column!K439=0,"",assessment_report_column!K439)</f>
        <v/>
      </c>
    </row>
    <row r="440" spans="1:14" s="6" customFormat="1" x14ac:dyDescent="0.25">
      <c r="A440" s="4" t="str">
        <f>IF(assessment_report_column!L440=0,"",assessment_report_column!L440)</f>
        <v/>
      </c>
      <c r="B440" s="4" t="str">
        <f>IF(IFERROR(VLOOKUP(N440,'Domain Names'!$A$2:$C$20,2,FALSE),"")=0,"",IFERROR(VLOOKUP(N440,'Domain Names'!$A$2:$C$20,2,FALSE),""))</f>
        <v/>
      </c>
      <c r="C440" s="4" t="str">
        <f>IF(IFERROR(VLOOKUP(N440,'Domain Names'!$A$2:$C$20,3,FALSE),"")=0,"",IFERROR(VLOOKUP(N440,'Domain Names'!$A$2:$C$20,3,FALSE),""))</f>
        <v/>
      </c>
      <c r="D440" s="4" t="str">
        <f>IF(assessment_report_column!P440=0,"",assessment_report_column!P440)</f>
        <v/>
      </c>
      <c r="E440" s="4" t="str">
        <f>IF(assessment_report_column!N440=0,"",assessment_report_column!N440)</f>
        <v/>
      </c>
      <c r="F440" s="4" t="str">
        <f>IF(assessment_report_column!O440=0,"",assessment_report_column!O440)</f>
        <v/>
      </c>
      <c r="G440" s="4" t="str">
        <f>IF(assessment_report_column!S440=0,"",assessment_report_column!S440)</f>
        <v/>
      </c>
      <c r="H440" s="4" t="str">
        <f>IF(IFERROR(VLOOKUP(M440,illustrative_procedures!$A$1:$O$1000,11,FALSE),"")=0,"",IFERROR(VLOOKUP(M440,illustrative_procedures!$A$1:$O$1000,11,FALSE),""))</f>
        <v/>
      </c>
      <c r="I440" s="4" t="str">
        <f>IF(IFERROR(VLOOKUP(M440,illustrative_procedures!$A$1:$O$1000,12,FALSE),"")=0,"",IFERROR(VLOOKUP(M440,illustrative_procedures!$A$1:$O$1000,12,FALSE),""))</f>
        <v/>
      </c>
      <c r="J440" s="4" t="str">
        <f>IF(IFERROR(VLOOKUP(M440,illustrative_procedures!$A$1:$O$1000,13,FALSE),"")=0,"",IFERROR(VLOOKUP(M440,illustrative_procedures!$A$1:$O$1000,13,FALSE),""))</f>
        <v/>
      </c>
      <c r="K440" s="4" t="str">
        <f>IF(IFERROR(VLOOKUP(M440,illustrative_procedures!$A$1:$O$1000,14,FALSE),"")=0,"",IFERROR(VLOOKUP(M440,illustrative_procedures!$A$1:$O$1000,14,FALSE),""))</f>
        <v/>
      </c>
      <c r="L440" s="4" t="str">
        <f>IF(IFERROR(VLOOKUP(M440,illustrative_procedures!$A$1:$O$1000,15,FALSE),"")=0,"",IFERROR(VLOOKUP(M440,illustrative_procedures!$A$1:$O$1000,15,FALSE),""))</f>
        <v/>
      </c>
      <c r="M440" s="4" t="str">
        <f t="shared" si="6"/>
        <v/>
      </c>
      <c r="N440" s="4" t="str">
        <f>IF(assessment_report_column!K440=0,"",assessment_report_column!K440)</f>
        <v/>
      </c>
    </row>
    <row r="441" spans="1:14" s="6" customFormat="1" x14ac:dyDescent="0.25">
      <c r="A441" s="4" t="str">
        <f>IF(assessment_report_column!L441=0,"",assessment_report_column!L441)</f>
        <v/>
      </c>
      <c r="B441" s="4" t="str">
        <f>IF(IFERROR(VLOOKUP(N441,'Domain Names'!$A$2:$C$20,2,FALSE),"")=0,"",IFERROR(VLOOKUP(N441,'Domain Names'!$A$2:$C$20,2,FALSE),""))</f>
        <v/>
      </c>
      <c r="C441" s="4" t="str">
        <f>IF(IFERROR(VLOOKUP(N441,'Domain Names'!$A$2:$C$20,3,FALSE),"")=0,"",IFERROR(VLOOKUP(N441,'Domain Names'!$A$2:$C$20,3,FALSE),""))</f>
        <v/>
      </c>
      <c r="D441" s="4" t="str">
        <f>IF(assessment_report_column!P441=0,"",assessment_report_column!P441)</f>
        <v/>
      </c>
      <c r="E441" s="4" t="str">
        <f>IF(assessment_report_column!N441=0,"",assessment_report_column!N441)</f>
        <v/>
      </c>
      <c r="F441" s="4" t="str">
        <f>IF(assessment_report_column!O441=0,"",assessment_report_column!O441)</f>
        <v/>
      </c>
      <c r="G441" s="4" t="str">
        <f>IF(assessment_report_column!S441=0,"",assessment_report_column!S441)</f>
        <v/>
      </c>
      <c r="H441" s="4" t="str">
        <f>IF(IFERROR(VLOOKUP(M441,illustrative_procedures!$A$1:$O$1000,11,FALSE),"")=0,"",IFERROR(VLOOKUP(M441,illustrative_procedures!$A$1:$O$1000,11,FALSE),""))</f>
        <v/>
      </c>
      <c r="I441" s="4" t="str">
        <f>IF(IFERROR(VLOOKUP(M441,illustrative_procedures!$A$1:$O$1000,12,FALSE),"")=0,"",IFERROR(VLOOKUP(M441,illustrative_procedures!$A$1:$O$1000,12,FALSE),""))</f>
        <v/>
      </c>
      <c r="J441" s="4" t="str">
        <f>IF(IFERROR(VLOOKUP(M441,illustrative_procedures!$A$1:$O$1000,13,FALSE),"")=0,"",IFERROR(VLOOKUP(M441,illustrative_procedures!$A$1:$O$1000,13,FALSE),""))</f>
        <v/>
      </c>
      <c r="K441" s="4" t="str">
        <f>IF(IFERROR(VLOOKUP(M441,illustrative_procedures!$A$1:$O$1000,14,FALSE),"")=0,"",IFERROR(VLOOKUP(M441,illustrative_procedures!$A$1:$O$1000,14,FALSE),""))</f>
        <v/>
      </c>
      <c r="L441" s="4" t="str">
        <f>IF(IFERROR(VLOOKUP(M441,illustrative_procedures!$A$1:$O$1000,15,FALSE),"")=0,"",IFERROR(VLOOKUP(M441,illustrative_procedures!$A$1:$O$1000,15,FALSE),""))</f>
        <v/>
      </c>
      <c r="M441" s="4" t="str">
        <f t="shared" si="6"/>
        <v/>
      </c>
      <c r="N441" s="4" t="str">
        <f>IF(assessment_report_column!K441=0,"",assessment_report_column!K441)</f>
        <v/>
      </c>
    </row>
    <row r="442" spans="1:14" s="6" customFormat="1" x14ac:dyDescent="0.25">
      <c r="A442" s="4" t="str">
        <f>IF(assessment_report_column!L442=0,"",assessment_report_column!L442)</f>
        <v/>
      </c>
      <c r="B442" s="4" t="str">
        <f>IF(IFERROR(VLOOKUP(N442,'Domain Names'!$A$2:$C$20,2,FALSE),"")=0,"",IFERROR(VLOOKUP(N442,'Domain Names'!$A$2:$C$20,2,FALSE),""))</f>
        <v/>
      </c>
      <c r="C442" s="4" t="str">
        <f>IF(IFERROR(VLOOKUP(N442,'Domain Names'!$A$2:$C$20,3,FALSE),"")=0,"",IFERROR(VLOOKUP(N442,'Domain Names'!$A$2:$C$20,3,FALSE),""))</f>
        <v/>
      </c>
      <c r="D442" s="4" t="str">
        <f>IF(assessment_report_column!P442=0,"",assessment_report_column!P442)</f>
        <v/>
      </c>
      <c r="E442" s="4" t="str">
        <f>IF(assessment_report_column!N442=0,"",assessment_report_column!N442)</f>
        <v/>
      </c>
      <c r="F442" s="4" t="str">
        <f>IF(assessment_report_column!O442=0,"",assessment_report_column!O442)</f>
        <v/>
      </c>
      <c r="G442" s="4" t="str">
        <f>IF(assessment_report_column!S442=0,"",assessment_report_column!S442)</f>
        <v/>
      </c>
      <c r="H442" s="4" t="str">
        <f>IF(IFERROR(VLOOKUP(M442,illustrative_procedures!$A$1:$O$1000,11,FALSE),"")=0,"",IFERROR(VLOOKUP(M442,illustrative_procedures!$A$1:$O$1000,11,FALSE),""))</f>
        <v/>
      </c>
      <c r="I442" s="4" t="str">
        <f>IF(IFERROR(VLOOKUP(M442,illustrative_procedures!$A$1:$O$1000,12,FALSE),"")=0,"",IFERROR(VLOOKUP(M442,illustrative_procedures!$A$1:$O$1000,12,FALSE),""))</f>
        <v/>
      </c>
      <c r="J442" s="4" t="str">
        <f>IF(IFERROR(VLOOKUP(M442,illustrative_procedures!$A$1:$O$1000,13,FALSE),"")=0,"",IFERROR(VLOOKUP(M442,illustrative_procedures!$A$1:$O$1000,13,FALSE),""))</f>
        <v/>
      </c>
      <c r="K442" s="4" t="str">
        <f>IF(IFERROR(VLOOKUP(M442,illustrative_procedures!$A$1:$O$1000,14,FALSE),"")=0,"",IFERROR(VLOOKUP(M442,illustrative_procedures!$A$1:$O$1000,14,FALSE),""))</f>
        <v/>
      </c>
      <c r="L442" s="4" t="str">
        <f>IF(IFERROR(VLOOKUP(M442,illustrative_procedures!$A$1:$O$1000,15,FALSE),"")=0,"",IFERROR(VLOOKUP(M442,illustrative_procedures!$A$1:$O$1000,15,FALSE),""))</f>
        <v/>
      </c>
      <c r="M442" s="4" t="str">
        <f t="shared" si="6"/>
        <v/>
      </c>
      <c r="N442" s="4" t="str">
        <f>IF(assessment_report_column!K442=0,"",assessment_report_column!K442)</f>
        <v/>
      </c>
    </row>
    <row r="443" spans="1:14" s="6" customFormat="1" x14ac:dyDescent="0.25">
      <c r="A443" s="4" t="str">
        <f>IF(assessment_report_column!L443=0,"",assessment_report_column!L443)</f>
        <v/>
      </c>
      <c r="B443" s="4" t="str">
        <f>IF(IFERROR(VLOOKUP(N443,'Domain Names'!$A$2:$C$20,2,FALSE),"")=0,"",IFERROR(VLOOKUP(N443,'Domain Names'!$A$2:$C$20,2,FALSE),""))</f>
        <v/>
      </c>
      <c r="C443" s="4" t="str">
        <f>IF(IFERROR(VLOOKUP(N443,'Domain Names'!$A$2:$C$20,3,FALSE),"")=0,"",IFERROR(VLOOKUP(N443,'Domain Names'!$A$2:$C$20,3,FALSE),""))</f>
        <v/>
      </c>
      <c r="D443" s="4" t="str">
        <f>IF(assessment_report_column!P443=0,"",assessment_report_column!P443)</f>
        <v/>
      </c>
      <c r="E443" s="4" t="str">
        <f>IF(assessment_report_column!N443=0,"",assessment_report_column!N443)</f>
        <v/>
      </c>
      <c r="F443" s="4" t="str">
        <f>IF(assessment_report_column!O443=0,"",assessment_report_column!O443)</f>
        <v/>
      </c>
      <c r="G443" s="4" t="str">
        <f>IF(assessment_report_column!S443=0,"",assessment_report_column!S443)</f>
        <v/>
      </c>
      <c r="H443" s="4" t="str">
        <f>IF(IFERROR(VLOOKUP(M443,illustrative_procedures!$A$1:$O$1000,11,FALSE),"")=0,"",IFERROR(VLOOKUP(M443,illustrative_procedures!$A$1:$O$1000,11,FALSE),""))</f>
        <v/>
      </c>
      <c r="I443" s="4" t="str">
        <f>IF(IFERROR(VLOOKUP(M443,illustrative_procedures!$A$1:$O$1000,12,FALSE),"")=0,"",IFERROR(VLOOKUP(M443,illustrative_procedures!$A$1:$O$1000,12,FALSE),""))</f>
        <v/>
      </c>
      <c r="J443" s="4" t="str">
        <f>IF(IFERROR(VLOOKUP(M443,illustrative_procedures!$A$1:$O$1000,13,FALSE),"")=0,"",IFERROR(VLOOKUP(M443,illustrative_procedures!$A$1:$O$1000,13,FALSE),""))</f>
        <v/>
      </c>
      <c r="K443" s="4" t="str">
        <f>IF(IFERROR(VLOOKUP(M443,illustrative_procedures!$A$1:$O$1000,14,FALSE),"")=0,"",IFERROR(VLOOKUP(M443,illustrative_procedures!$A$1:$O$1000,14,FALSE),""))</f>
        <v/>
      </c>
      <c r="L443" s="4" t="str">
        <f>IF(IFERROR(VLOOKUP(M443,illustrative_procedures!$A$1:$O$1000,15,FALSE),"")=0,"",IFERROR(VLOOKUP(M443,illustrative_procedures!$A$1:$O$1000,15,FALSE),""))</f>
        <v/>
      </c>
      <c r="M443" s="4" t="str">
        <f t="shared" si="6"/>
        <v/>
      </c>
      <c r="N443" s="4" t="str">
        <f>IF(assessment_report_column!K443=0,"",assessment_report_column!K443)</f>
        <v/>
      </c>
    </row>
    <row r="444" spans="1:14" s="6" customFormat="1" x14ac:dyDescent="0.25">
      <c r="A444" s="4" t="str">
        <f>IF(assessment_report_column!L444=0,"",assessment_report_column!L444)</f>
        <v/>
      </c>
      <c r="B444" s="4" t="str">
        <f>IF(IFERROR(VLOOKUP(N444,'Domain Names'!$A$2:$C$20,2,FALSE),"")=0,"",IFERROR(VLOOKUP(N444,'Domain Names'!$A$2:$C$20,2,FALSE),""))</f>
        <v/>
      </c>
      <c r="C444" s="4" t="str">
        <f>IF(IFERROR(VLOOKUP(N444,'Domain Names'!$A$2:$C$20,3,FALSE),"")=0,"",IFERROR(VLOOKUP(N444,'Domain Names'!$A$2:$C$20,3,FALSE),""))</f>
        <v/>
      </c>
      <c r="D444" s="4" t="str">
        <f>IF(assessment_report_column!P444=0,"",assessment_report_column!P444)</f>
        <v/>
      </c>
      <c r="E444" s="4" t="str">
        <f>IF(assessment_report_column!N444=0,"",assessment_report_column!N444)</f>
        <v/>
      </c>
      <c r="F444" s="4" t="str">
        <f>IF(assessment_report_column!O444=0,"",assessment_report_column!O444)</f>
        <v/>
      </c>
      <c r="G444" s="4" t="str">
        <f>IF(assessment_report_column!S444=0,"",assessment_report_column!S444)</f>
        <v/>
      </c>
      <c r="H444" s="4" t="str">
        <f>IF(IFERROR(VLOOKUP(M444,illustrative_procedures!$A$1:$O$1000,11,FALSE),"")=0,"",IFERROR(VLOOKUP(M444,illustrative_procedures!$A$1:$O$1000,11,FALSE),""))</f>
        <v/>
      </c>
      <c r="I444" s="4" t="str">
        <f>IF(IFERROR(VLOOKUP(M444,illustrative_procedures!$A$1:$O$1000,12,FALSE),"")=0,"",IFERROR(VLOOKUP(M444,illustrative_procedures!$A$1:$O$1000,12,FALSE),""))</f>
        <v/>
      </c>
      <c r="J444" s="4" t="str">
        <f>IF(IFERROR(VLOOKUP(M444,illustrative_procedures!$A$1:$O$1000,13,FALSE),"")=0,"",IFERROR(VLOOKUP(M444,illustrative_procedures!$A$1:$O$1000,13,FALSE),""))</f>
        <v/>
      </c>
      <c r="K444" s="4" t="str">
        <f>IF(IFERROR(VLOOKUP(M444,illustrative_procedures!$A$1:$O$1000,14,FALSE),"")=0,"",IFERROR(VLOOKUP(M444,illustrative_procedures!$A$1:$O$1000,14,FALSE),""))</f>
        <v/>
      </c>
      <c r="L444" s="4" t="str">
        <f>IF(IFERROR(VLOOKUP(M444,illustrative_procedures!$A$1:$O$1000,15,FALSE),"")=0,"",IFERROR(VLOOKUP(M444,illustrative_procedures!$A$1:$O$1000,15,FALSE),""))</f>
        <v/>
      </c>
      <c r="M444" s="4" t="str">
        <f t="shared" si="6"/>
        <v/>
      </c>
      <c r="N444" s="4" t="str">
        <f>IF(assessment_report_column!K444=0,"",assessment_report_column!K444)</f>
        <v/>
      </c>
    </row>
    <row r="445" spans="1:14" s="6" customFormat="1" x14ac:dyDescent="0.25">
      <c r="A445" s="4" t="str">
        <f>IF(assessment_report_column!L445=0,"",assessment_report_column!L445)</f>
        <v/>
      </c>
      <c r="B445" s="4" t="str">
        <f>IF(IFERROR(VLOOKUP(N445,'Domain Names'!$A$2:$C$20,2,FALSE),"")=0,"",IFERROR(VLOOKUP(N445,'Domain Names'!$A$2:$C$20,2,FALSE),""))</f>
        <v/>
      </c>
      <c r="C445" s="4" t="str">
        <f>IF(IFERROR(VLOOKUP(N445,'Domain Names'!$A$2:$C$20,3,FALSE),"")=0,"",IFERROR(VLOOKUP(N445,'Domain Names'!$A$2:$C$20,3,FALSE),""))</f>
        <v/>
      </c>
      <c r="D445" s="4" t="str">
        <f>IF(assessment_report_column!P445=0,"",assessment_report_column!P445)</f>
        <v/>
      </c>
      <c r="E445" s="4" t="str">
        <f>IF(assessment_report_column!N445=0,"",assessment_report_column!N445)</f>
        <v/>
      </c>
      <c r="F445" s="4" t="str">
        <f>IF(assessment_report_column!O445=0,"",assessment_report_column!O445)</f>
        <v/>
      </c>
      <c r="G445" s="4" t="str">
        <f>IF(assessment_report_column!S445=0,"",assessment_report_column!S445)</f>
        <v/>
      </c>
      <c r="H445" s="4" t="str">
        <f>IF(IFERROR(VLOOKUP(M445,illustrative_procedures!$A$1:$O$1000,11,FALSE),"")=0,"",IFERROR(VLOOKUP(M445,illustrative_procedures!$A$1:$O$1000,11,FALSE),""))</f>
        <v/>
      </c>
      <c r="I445" s="4" t="str">
        <f>IF(IFERROR(VLOOKUP(M445,illustrative_procedures!$A$1:$O$1000,12,FALSE),"")=0,"",IFERROR(VLOOKUP(M445,illustrative_procedures!$A$1:$O$1000,12,FALSE),""))</f>
        <v/>
      </c>
      <c r="J445" s="4" t="str">
        <f>IF(IFERROR(VLOOKUP(M445,illustrative_procedures!$A$1:$O$1000,13,FALSE),"")=0,"",IFERROR(VLOOKUP(M445,illustrative_procedures!$A$1:$O$1000,13,FALSE),""))</f>
        <v/>
      </c>
      <c r="K445" s="4" t="str">
        <f>IF(IFERROR(VLOOKUP(M445,illustrative_procedures!$A$1:$O$1000,14,FALSE),"")=0,"",IFERROR(VLOOKUP(M445,illustrative_procedures!$A$1:$O$1000,14,FALSE),""))</f>
        <v/>
      </c>
      <c r="L445" s="4" t="str">
        <f>IF(IFERROR(VLOOKUP(M445,illustrative_procedures!$A$1:$O$1000,15,FALSE),"")=0,"",IFERROR(VLOOKUP(M445,illustrative_procedures!$A$1:$O$1000,15,FALSE),""))</f>
        <v/>
      </c>
      <c r="M445" s="4" t="str">
        <f t="shared" si="6"/>
        <v/>
      </c>
      <c r="N445" s="4" t="str">
        <f>IF(assessment_report_column!K445=0,"",assessment_report_column!K445)</f>
        <v/>
      </c>
    </row>
    <row r="446" spans="1:14" s="6" customFormat="1" x14ac:dyDescent="0.25">
      <c r="A446" s="4" t="str">
        <f>IF(assessment_report_column!L446=0,"",assessment_report_column!L446)</f>
        <v/>
      </c>
      <c r="B446" s="4" t="str">
        <f>IF(IFERROR(VLOOKUP(N446,'Domain Names'!$A$2:$C$20,2,FALSE),"")=0,"",IFERROR(VLOOKUP(N446,'Domain Names'!$A$2:$C$20,2,FALSE),""))</f>
        <v/>
      </c>
      <c r="C446" s="4" t="str">
        <f>IF(IFERROR(VLOOKUP(N446,'Domain Names'!$A$2:$C$20,3,FALSE),"")=0,"",IFERROR(VLOOKUP(N446,'Domain Names'!$A$2:$C$20,3,FALSE),""))</f>
        <v/>
      </c>
      <c r="D446" s="4" t="str">
        <f>IF(assessment_report_column!P446=0,"",assessment_report_column!P446)</f>
        <v/>
      </c>
      <c r="E446" s="4" t="str">
        <f>IF(assessment_report_column!N446=0,"",assessment_report_column!N446)</f>
        <v/>
      </c>
      <c r="F446" s="4" t="str">
        <f>IF(assessment_report_column!O446=0,"",assessment_report_column!O446)</f>
        <v/>
      </c>
      <c r="G446" s="4" t="str">
        <f>IF(assessment_report_column!S446=0,"",assessment_report_column!S446)</f>
        <v/>
      </c>
      <c r="H446" s="4" t="str">
        <f>IF(IFERROR(VLOOKUP(M446,illustrative_procedures!$A$1:$O$1000,11,FALSE),"")=0,"",IFERROR(VLOOKUP(M446,illustrative_procedures!$A$1:$O$1000,11,FALSE),""))</f>
        <v/>
      </c>
      <c r="I446" s="4" t="str">
        <f>IF(IFERROR(VLOOKUP(M446,illustrative_procedures!$A$1:$O$1000,12,FALSE),"")=0,"",IFERROR(VLOOKUP(M446,illustrative_procedures!$A$1:$O$1000,12,FALSE),""))</f>
        <v/>
      </c>
      <c r="J446" s="4" t="str">
        <f>IF(IFERROR(VLOOKUP(M446,illustrative_procedures!$A$1:$O$1000,13,FALSE),"")=0,"",IFERROR(VLOOKUP(M446,illustrative_procedures!$A$1:$O$1000,13,FALSE),""))</f>
        <v/>
      </c>
      <c r="K446" s="4" t="str">
        <f>IF(IFERROR(VLOOKUP(M446,illustrative_procedures!$A$1:$O$1000,14,FALSE),"")=0,"",IFERROR(VLOOKUP(M446,illustrative_procedures!$A$1:$O$1000,14,FALSE),""))</f>
        <v/>
      </c>
      <c r="L446" s="4" t="str">
        <f>IF(IFERROR(VLOOKUP(M446,illustrative_procedures!$A$1:$O$1000,15,FALSE),"")=0,"",IFERROR(VLOOKUP(M446,illustrative_procedures!$A$1:$O$1000,15,FALSE),""))</f>
        <v/>
      </c>
      <c r="M446" s="4" t="str">
        <f t="shared" si="6"/>
        <v/>
      </c>
      <c r="N446" s="4" t="str">
        <f>IF(assessment_report_column!K446=0,"",assessment_report_column!K446)</f>
        <v/>
      </c>
    </row>
    <row r="447" spans="1:14" s="6" customFormat="1" x14ac:dyDescent="0.25">
      <c r="A447" s="4" t="str">
        <f>IF(assessment_report_column!L447=0,"",assessment_report_column!L447)</f>
        <v/>
      </c>
      <c r="B447" s="4" t="str">
        <f>IF(IFERROR(VLOOKUP(N447,'Domain Names'!$A$2:$C$20,2,FALSE),"")=0,"",IFERROR(VLOOKUP(N447,'Domain Names'!$A$2:$C$20,2,FALSE),""))</f>
        <v/>
      </c>
      <c r="C447" s="4" t="str">
        <f>IF(IFERROR(VLOOKUP(N447,'Domain Names'!$A$2:$C$20,3,FALSE),"")=0,"",IFERROR(VLOOKUP(N447,'Domain Names'!$A$2:$C$20,3,FALSE),""))</f>
        <v/>
      </c>
      <c r="D447" s="4" t="str">
        <f>IF(assessment_report_column!P447=0,"",assessment_report_column!P447)</f>
        <v/>
      </c>
      <c r="E447" s="4" t="str">
        <f>IF(assessment_report_column!N447=0,"",assessment_report_column!N447)</f>
        <v/>
      </c>
      <c r="F447" s="4" t="str">
        <f>IF(assessment_report_column!O447=0,"",assessment_report_column!O447)</f>
        <v/>
      </c>
      <c r="G447" s="4" t="str">
        <f>IF(assessment_report_column!S447=0,"",assessment_report_column!S447)</f>
        <v/>
      </c>
      <c r="H447" s="4" t="str">
        <f>IF(IFERROR(VLOOKUP(M447,illustrative_procedures!$A$1:$O$1000,11,FALSE),"")=0,"",IFERROR(VLOOKUP(M447,illustrative_procedures!$A$1:$O$1000,11,FALSE),""))</f>
        <v/>
      </c>
      <c r="I447" s="4" t="str">
        <f>IF(IFERROR(VLOOKUP(M447,illustrative_procedures!$A$1:$O$1000,12,FALSE),"")=0,"",IFERROR(VLOOKUP(M447,illustrative_procedures!$A$1:$O$1000,12,FALSE),""))</f>
        <v/>
      </c>
      <c r="J447" s="4" t="str">
        <f>IF(IFERROR(VLOOKUP(M447,illustrative_procedures!$A$1:$O$1000,13,FALSE),"")=0,"",IFERROR(VLOOKUP(M447,illustrative_procedures!$A$1:$O$1000,13,FALSE),""))</f>
        <v/>
      </c>
      <c r="K447" s="4" t="str">
        <f>IF(IFERROR(VLOOKUP(M447,illustrative_procedures!$A$1:$O$1000,14,FALSE),"")=0,"",IFERROR(VLOOKUP(M447,illustrative_procedures!$A$1:$O$1000,14,FALSE),""))</f>
        <v/>
      </c>
      <c r="L447" s="4" t="str">
        <f>IF(IFERROR(VLOOKUP(M447,illustrative_procedures!$A$1:$O$1000,15,FALSE),"")=0,"",IFERROR(VLOOKUP(M447,illustrative_procedures!$A$1:$O$1000,15,FALSE),""))</f>
        <v/>
      </c>
      <c r="M447" s="4" t="str">
        <f t="shared" si="6"/>
        <v/>
      </c>
      <c r="N447" s="4" t="str">
        <f>IF(assessment_report_column!K447=0,"",assessment_report_column!K447)</f>
        <v/>
      </c>
    </row>
    <row r="448" spans="1:14" s="6" customFormat="1" x14ac:dyDescent="0.25">
      <c r="A448" s="4" t="str">
        <f>IF(assessment_report_column!L448=0,"",assessment_report_column!L448)</f>
        <v/>
      </c>
      <c r="B448" s="4" t="str">
        <f>IF(IFERROR(VLOOKUP(N448,'Domain Names'!$A$2:$C$20,2,FALSE),"")=0,"",IFERROR(VLOOKUP(N448,'Domain Names'!$A$2:$C$20,2,FALSE),""))</f>
        <v/>
      </c>
      <c r="C448" s="4" t="str">
        <f>IF(IFERROR(VLOOKUP(N448,'Domain Names'!$A$2:$C$20,3,FALSE),"")=0,"",IFERROR(VLOOKUP(N448,'Domain Names'!$A$2:$C$20,3,FALSE),""))</f>
        <v/>
      </c>
      <c r="D448" s="4" t="str">
        <f>IF(assessment_report_column!P448=0,"",assessment_report_column!P448)</f>
        <v/>
      </c>
      <c r="E448" s="4" t="str">
        <f>IF(assessment_report_column!N448=0,"",assessment_report_column!N448)</f>
        <v/>
      </c>
      <c r="F448" s="4" t="str">
        <f>IF(assessment_report_column!O448=0,"",assessment_report_column!O448)</f>
        <v/>
      </c>
      <c r="G448" s="4" t="str">
        <f>IF(assessment_report_column!S448=0,"",assessment_report_column!S448)</f>
        <v/>
      </c>
      <c r="H448" s="4" t="str">
        <f>IF(IFERROR(VLOOKUP(M448,illustrative_procedures!$A$1:$O$1000,11,FALSE),"")=0,"",IFERROR(VLOOKUP(M448,illustrative_procedures!$A$1:$O$1000,11,FALSE),""))</f>
        <v/>
      </c>
      <c r="I448" s="4" t="str">
        <f>IF(IFERROR(VLOOKUP(M448,illustrative_procedures!$A$1:$O$1000,12,FALSE),"")=0,"",IFERROR(VLOOKUP(M448,illustrative_procedures!$A$1:$O$1000,12,FALSE),""))</f>
        <v/>
      </c>
      <c r="J448" s="4" t="str">
        <f>IF(IFERROR(VLOOKUP(M448,illustrative_procedures!$A$1:$O$1000,13,FALSE),"")=0,"",IFERROR(VLOOKUP(M448,illustrative_procedures!$A$1:$O$1000,13,FALSE),""))</f>
        <v/>
      </c>
      <c r="K448" s="4" t="str">
        <f>IF(IFERROR(VLOOKUP(M448,illustrative_procedures!$A$1:$O$1000,14,FALSE),"")=0,"",IFERROR(VLOOKUP(M448,illustrative_procedures!$A$1:$O$1000,14,FALSE),""))</f>
        <v/>
      </c>
      <c r="L448" s="4" t="str">
        <f>IF(IFERROR(VLOOKUP(M448,illustrative_procedures!$A$1:$O$1000,15,FALSE),"")=0,"",IFERROR(VLOOKUP(M448,illustrative_procedures!$A$1:$O$1000,15,FALSE),""))</f>
        <v/>
      </c>
      <c r="M448" s="4" t="str">
        <f t="shared" si="6"/>
        <v/>
      </c>
      <c r="N448" s="4" t="str">
        <f>IF(assessment_report_column!K448=0,"",assessment_report_column!K448)</f>
        <v/>
      </c>
    </row>
    <row r="449" spans="1:14" s="6" customFormat="1" x14ac:dyDescent="0.25">
      <c r="A449" s="4" t="str">
        <f>IF(assessment_report_column!L449=0,"",assessment_report_column!L449)</f>
        <v/>
      </c>
      <c r="B449" s="4" t="str">
        <f>IF(IFERROR(VLOOKUP(N449,'Domain Names'!$A$2:$C$20,2,FALSE),"")=0,"",IFERROR(VLOOKUP(N449,'Domain Names'!$A$2:$C$20,2,FALSE),""))</f>
        <v/>
      </c>
      <c r="C449" s="4" t="str">
        <f>IF(IFERROR(VLOOKUP(N449,'Domain Names'!$A$2:$C$20,3,FALSE),"")=0,"",IFERROR(VLOOKUP(N449,'Domain Names'!$A$2:$C$20,3,FALSE),""))</f>
        <v/>
      </c>
      <c r="D449" s="4" t="str">
        <f>IF(assessment_report_column!P449=0,"",assessment_report_column!P449)</f>
        <v/>
      </c>
      <c r="E449" s="4" t="str">
        <f>IF(assessment_report_column!N449=0,"",assessment_report_column!N449)</f>
        <v/>
      </c>
      <c r="F449" s="4" t="str">
        <f>IF(assessment_report_column!O449=0,"",assessment_report_column!O449)</f>
        <v/>
      </c>
      <c r="G449" s="4" t="str">
        <f>IF(assessment_report_column!S449=0,"",assessment_report_column!S449)</f>
        <v/>
      </c>
      <c r="H449" s="4" t="str">
        <f>IF(IFERROR(VLOOKUP(M449,illustrative_procedures!$A$1:$O$1000,11,FALSE),"")=0,"",IFERROR(VLOOKUP(M449,illustrative_procedures!$A$1:$O$1000,11,FALSE),""))</f>
        <v/>
      </c>
      <c r="I449" s="4" t="str">
        <f>IF(IFERROR(VLOOKUP(M449,illustrative_procedures!$A$1:$O$1000,12,FALSE),"")=0,"",IFERROR(VLOOKUP(M449,illustrative_procedures!$A$1:$O$1000,12,FALSE),""))</f>
        <v/>
      </c>
      <c r="J449" s="4" t="str">
        <f>IF(IFERROR(VLOOKUP(M449,illustrative_procedures!$A$1:$O$1000,13,FALSE),"")=0,"",IFERROR(VLOOKUP(M449,illustrative_procedures!$A$1:$O$1000,13,FALSE),""))</f>
        <v/>
      </c>
      <c r="K449" s="4" t="str">
        <f>IF(IFERROR(VLOOKUP(M449,illustrative_procedures!$A$1:$O$1000,14,FALSE),"")=0,"",IFERROR(VLOOKUP(M449,illustrative_procedures!$A$1:$O$1000,14,FALSE),""))</f>
        <v/>
      </c>
      <c r="L449" s="4" t="str">
        <f>IF(IFERROR(VLOOKUP(M449,illustrative_procedures!$A$1:$O$1000,15,FALSE),"")=0,"",IFERROR(VLOOKUP(M449,illustrative_procedures!$A$1:$O$1000,15,FALSE),""))</f>
        <v/>
      </c>
      <c r="M449" s="4" t="str">
        <f t="shared" si="6"/>
        <v/>
      </c>
      <c r="N449" s="4" t="str">
        <f>IF(assessment_report_column!K449=0,"",assessment_report_column!K449)</f>
        <v/>
      </c>
    </row>
    <row r="450" spans="1:14" s="6" customFormat="1" x14ac:dyDescent="0.25">
      <c r="A450" s="4" t="str">
        <f>IF(assessment_report_column!L450=0,"",assessment_report_column!L450)</f>
        <v/>
      </c>
      <c r="B450" s="4" t="str">
        <f>IF(IFERROR(VLOOKUP(N450,'Domain Names'!$A$2:$C$20,2,FALSE),"")=0,"",IFERROR(VLOOKUP(N450,'Domain Names'!$A$2:$C$20,2,FALSE),""))</f>
        <v/>
      </c>
      <c r="C450" s="4" t="str">
        <f>IF(IFERROR(VLOOKUP(N450,'Domain Names'!$A$2:$C$20,3,FALSE),"")=0,"",IFERROR(VLOOKUP(N450,'Domain Names'!$A$2:$C$20,3,FALSE),""))</f>
        <v/>
      </c>
      <c r="D450" s="4" t="str">
        <f>IF(assessment_report_column!P450=0,"",assessment_report_column!P450)</f>
        <v/>
      </c>
      <c r="E450" s="4" t="str">
        <f>IF(assessment_report_column!N450=0,"",assessment_report_column!N450)</f>
        <v/>
      </c>
      <c r="F450" s="4" t="str">
        <f>IF(assessment_report_column!O450=0,"",assessment_report_column!O450)</f>
        <v/>
      </c>
      <c r="G450" s="4" t="str">
        <f>IF(assessment_report_column!S450=0,"",assessment_report_column!S450)</f>
        <v/>
      </c>
      <c r="H450" s="4" t="str">
        <f>IF(IFERROR(VLOOKUP(M450,illustrative_procedures!$A$1:$O$1000,11,FALSE),"")=0,"",IFERROR(VLOOKUP(M450,illustrative_procedures!$A$1:$O$1000,11,FALSE),""))</f>
        <v/>
      </c>
      <c r="I450" s="4" t="str">
        <f>IF(IFERROR(VLOOKUP(M450,illustrative_procedures!$A$1:$O$1000,12,FALSE),"")=0,"",IFERROR(VLOOKUP(M450,illustrative_procedures!$A$1:$O$1000,12,FALSE),""))</f>
        <v/>
      </c>
      <c r="J450" s="4" t="str">
        <f>IF(IFERROR(VLOOKUP(M450,illustrative_procedures!$A$1:$O$1000,13,FALSE),"")=0,"",IFERROR(VLOOKUP(M450,illustrative_procedures!$A$1:$O$1000,13,FALSE),""))</f>
        <v/>
      </c>
      <c r="K450" s="4" t="str">
        <f>IF(IFERROR(VLOOKUP(M450,illustrative_procedures!$A$1:$O$1000,14,FALSE),"")=0,"",IFERROR(VLOOKUP(M450,illustrative_procedures!$A$1:$O$1000,14,FALSE),""))</f>
        <v/>
      </c>
      <c r="L450" s="4" t="str">
        <f>IF(IFERROR(VLOOKUP(M450,illustrative_procedures!$A$1:$O$1000,15,FALSE),"")=0,"",IFERROR(VLOOKUP(M450,illustrative_procedures!$A$1:$O$1000,15,FALSE),""))</f>
        <v/>
      </c>
      <c r="M450" s="4" t="str">
        <f t="shared" si="6"/>
        <v/>
      </c>
      <c r="N450" s="4" t="str">
        <f>IF(assessment_report_column!K450=0,"",assessment_report_column!K450)</f>
        <v/>
      </c>
    </row>
    <row r="451" spans="1:14" s="6" customFormat="1" x14ac:dyDescent="0.25">
      <c r="A451" s="4" t="str">
        <f>IF(assessment_report_column!L451=0,"",assessment_report_column!L451)</f>
        <v/>
      </c>
      <c r="B451" s="4" t="str">
        <f>IF(IFERROR(VLOOKUP(N451,'Domain Names'!$A$2:$C$20,2,FALSE),"")=0,"",IFERROR(VLOOKUP(N451,'Domain Names'!$A$2:$C$20,2,FALSE),""))</f>
        <v/>
      </c>
      <c r="C451" s="4" t="str">
        <f>IF(IFERROR(VLOOKUP(N451,'Domain Names'!$A$2:$C$20,3,FALSE),"")=0,"",IFERROR(VLOOKUP(N451,'Domain Names'!$A$2:$C$20,3,FALSE),""))</f>
        <v/>
      </c>
      <c r="D451" s="4" t="str">
        <f>IF(assessment_report_column!P451=0,"",assessment_report_column!P451)</f>
        <v/>
      </c>
      <c r="E451" s="4" t="str">
        <f>IF(assessment_report_column!N451=0,"",assessment_report_column!N451)</f>
        <v/>
      </c>
      <c r="F451" s="4" t="str">
        <f>IF(assessment_report_column!O451=0,"",assessment_report_column!O451)</f>
        <v/>
      </c>
      <c r="G451" s="4" t="str">
        <f>IF(assessment_report_column!S451=0,"",assessment_report_column!S451)</f>
        <v/>
      </c>
      <c r="H451" s="4" t="str">
        <f>IF(IFERROR(VLOOKUP(M451,illustrative_procedures!$A$1:$O$1000,11,FALSE),"")=0,"",IFERROR(VLOOKUP(M451,illustrative_procedures!$A$1:$O$1000,11,FALSE),""))</f>
        <v/>
      </c>
      <c r="I451" s="4" t="str">
        <f>IF(IFERROR(VLOOKUP(M451,illustrative_procedures!$A$1:$O$1000,12,FALSE),"")=0,"",IFERROR(VLOOKUP(M451,illustrative_procedures!$A$1:$O$1000,12,FALSE),""))</f>
        <v/>
      </c>
      <c r="J451" s="4" t="str">
        <f>IF(IFERROR(VLOOKUP(M451,illustrative_procedures!$A$1:$O$1000,13,FALSE),"")=0,"",IFERROR(VLOOKUP(M451,illustrative_procedures!$A$1:$O$1000,13,FALSE),""))</f>
        <v/>
      </c>
      <c r="K451" s="4" t="str">
        <f>IF(IFERROR(VLOOKUP(M451,illustrative_procedures!$A$1:$O$1000,14,FALSE),"")=0,"",IFERROR(VLOOKUP(M451,illustrative_procedures!$A$1:$O$1000,14,FALSE),""))</f>
        <v/>
      </c>
      <c r="L451" s="4" t="str">
        <f>IF(IFERROR(VLOOKUP(M451,illustrative_procedures!$A$1:$O$1000,15,FALSE),"")=0,"",IFERROR(VLOOKUP(M451,illustrative_procedures!$A$1:$O$1000,15,FALSE),""))</f>
        <v/>
      </c>
      <c r="M451" s="4" t="str">
        <f t="shared" ref="M451:M514" si="7">LEFT(G451,140)</f>
        <v/>
      </c>
      <c r="N451" s="4" t="str">
        <f>IF(assessment_report_column!K451=0,"",assessment_report_column!K451)</f>
        <v/>
      </c>
    </row>
    <row r="452" spans="1:14" s="6" customFormat="1" x14ac:dyDescent="0.25">
      <c r="A452" s="4" t="str">
        <f>IF(assessment_report_column!L452=0,"",assessment_report_column!L452)</f>
        <v/>
      </c>
      <c r="B452" s="4" t="str">
        <f>IF(IFERROR(VLOOKUP(N452,'Domain Names'!$A$2:$C$20,2,FALSE),"")=0,"",IFERROR(VLOOKUP(N452,'Domain Names'!$A$2:$C$20,2,FALSE),""))</f>
        <v/>
      </c>
      <c r="C452" s="4" t="str">
        <f>IF(IFERROR(VLOOKUP(N452,'Domain Names'!$A$2:$C$20,3,FALSE),"")=0,"",IFERROR(VLOOKUP(N452,'Domain Names'!$A$2:$C$20,3,FALSE),""))</f>
        <v/>
      </c>
      <c r="D452" s="4" t="str">
        <f>IF(assessment_report_column!P452=0,"",assessment_report_column!P452)</f>
        <v/>
      </c>
      <c r="E452" s="4" t="str">
        <f>IF(assessment_report_column!N452=0,"",assessment_report_column!N452)</f>
        <v/>
      </c>
      <c r="F452" s="4" t="str">
        <f>IF(assessment_report_column!O452=0,"",assessment_report_column!O452)</f>
        <v/>
      </c>
      <c r="G452" s="4" t="str">
        <f>IF(assessment_report_column!S452=0,"",assessment_report_column!S452)</f>
        <v/>
      </c>
      <c r="H452" s="4" t="str">
        <f>IF(IFERROR(VLOOKUP(M452,illustrative_procedures!$A$1:$O$1000,11,FALSE),"")=0,"",IFERROR(VLOOKUP(M452,illustrative_procedures!$A$1:$O$1000,11,FALSE),""))</f>
        <v/>
      </c>
      <c r="I452" s="4" t="str">
        <f>IF(IFERROR(VLOOKUP(M452,illustrative_procedures!$A$1:$O$1000,12,FALSE),"")=0,"",IFERROR(VLOOKUP(M452,illustrative_procedures!$A$1:$O$1000,12,FALSE),""))</f>
        <v/>
      </c>
      <c r="J452" s="4" t="str">
        <f>IF(IFERROR(VLOOKUP(M452,illustrative_procedures!$A$1:$O$1000,13,FALSE),"")=0,"",IFERROR(VLOOKUP(M452,illustrative_procedures!$A$1:$O$1000,13,FALSE),""))</f>
        <v/>
      </c>
      <c r="K452" s="4" t="str">
        <f>IF(IFERROR(VLOOKUP(M452,illustrative_procedures!$A$1:$O$1000,14,FALSE),"")=0,"",IFERROR(VLOOKUP(M452,illustrative_procedures!$A$1:$O$1000,14,FALSE),""))</f>
        <v/>
      </c>
      <c r="L452" s="4" t="str">
        <f>IF(IFERROR(VLOOKUP(M452,illustrative_procedures!$A$1:$O$1000,15,FALSE),"")=0,"",IFERROR(VLOOKUP(M452,illustrative_procedures!$A$1:$O$1000,15,FALSE),""))</f>
        <v/>
      </c>
      <c r="M452" s="4" t="str">
        <f t="shared" si="7"/>
        <v/>
      </c>
      <c r="N452" s="4" t="str">
        <f>IF(assessment_report_column!K452=0,"",assessment_report_column!K452)</f>
        <v/>
      </c>
    </row>
    <row r="453" spans="1:14" s="6" customFormat="1" x14ac:dyDescent="0.25">
      <c r="A453" s="4" t="str">
        <f>IF(assessment_report_column!L453=0,"",assessment_report_column!L453)</f>
        <v/>
      </c>
      <c r="B453" s="4" t="str">
        <f>IF(IFERROR(VLOOKUP(N453,'Domain Names'!$A$2:$C$20,2,FALSE),"")=0,"",IFERROR(VLOOKUP(N453,'Domain Names'!$A$2:$C$20,2,FALSE),""))</f>
        <v/>
      </c>
      <c r="C453" s="4" t="str">
        <f>IF(IFERROR(VLOOKUP(N453,'Domain Names'!$A$2:$C$20,3,FALSE),"")=0,"",IFERROR(VLOOKUP(N453,'Domain Names'!$A$2:$C$20,3,FALSE),""))</f>
        <v/>
      </c>
      <c r="D453" s="4" t="str">
        <f>IF(assessment_report_column!P453=0,"",assessment_report_column!P453)</f>
        <v/>
      </c>
      <c r="E453" s="4" t="str">
        <f>IF(assessment_report_column!N453=0,"",assessment_report_column!N453)</f>
        <v/>
      </c>
      <c r="F453" s="4" t="str">
        <f>IF(assessment_report_column!O453=0,"",assessment_report_column!O453)</f>
        <v/>
      </c>
      <c r="G453" s="4" t="str">
        <f>IF(assessment_report_column!S453=0,"",assessment_report_column!S453)</f>
        <v/>
      </c>
      <c r="H453" s="4" t="str">
        <f>IF(IFERROR(VLOOKUP(M453,illustrative_procedures!$A$1:$O$1000,11,FALSE),"")=0,"",IFERROR(VLOOKUP(M453,illustrative_procedures!$A$1:$O$1000,11,FALSE),""))</f>
        <v/>
      </c>
      <c r="I453" s="4" t="str">
        <f>IF(IFERROR(VLOOKUP(M453,illustrative_procedures!$A$1:$O$1000,12,FALSE),"")=0,"",IFERROR(VLOOKUP(M453,illustrative_procedures!$A$1:$O$1000,12,FALSE),""))</f>
        <v/>
      </c>
      <c r="J453" s="4" t="str">
        <f>IF(IFERROR(VLOOKUP(M453,illustrative_procedures!$A$1:$O$1000,13,FALSE),"")=0,"",IFERROR(VLOOKUP(M453,illustrative_procedures!$A$1:$O$1000,13,FALSE),""))</f>
        <v/>
      </c>
      <c r="K453" s="4" t="str">
        <f>IF(IFERROR(VLOOKUP(M453,illustrative_procedures!$A$1:$O$1000,14,FALSE),"")=0,"",IFERROR(VLOOKUP(M453,illustrative_procedures!$A$1:$O$1000,14,FALSE),""))</f>
        <v/>
      </c>
      <c r="L453" s="4" t="str">
        <f>IF(IFERROR(VLOOKUP(M453,illustrative_procedures!$A$1:$O$1000,15,FALSE),"")=0,"",IFERROR(VLOOKUP(M453,illustrative_procedures!$A$1:$O$1000,15,FALSE),""))</f>
        <v/>
      </c>
      <c r="M453" s="4" t="str">
        <f t="shared" si="7"/>
        <v/>
      </c>
      <c r="N453" s="4" t="str">
        <f>IF(assessment_report_column!K453=0,"",assessment_report_column!K453)</f>
        <v/>
      </c>
    </row>
    <row r="454" spans="1:14" s="6" customFormat="1" x14ac:dyDescent="0.25">
      <c r="A454" s="4" t="str">
        <f>IF(assessment_report_column!L454=0,"",assessment_report_column!L454)</f>
        <v/>
      </c>
      <c r="B454" s="4" t="str">
        <f>IF(IFERROR(VLOOKUP(N454,'Domain Names'!$A$2:$C$20,2,FALSE),"")=0,"",IFERROR(VLOOKUP(N454,'Domain Names'!$A$2:$C$20,2,FALSE),""))</f>
        <v/>
      </c>
      <c r="C454" s="4" t="str">
        <f>IF(IFERROR(VLOOKUP(N454,'Domain Names'!$A$2:$C$20,3,FALSE),"")=0,"",IFERROR(VLOOKUP(N454,'Domain Names'!$A$2:$C$20,3,FALSE),""))</f>
        <v/>
      </c>
      <c r="D454" s="4" t="str">
        <f>IF(assessment_report_column!P454=0,"",assessment_report_column!P454)</f>
        <v/>
      </c>
      <c r="E454" s="4" t="str">
        <f>IF(assessment_report_column!N454=0,"",assessment_report_column!N454)</f>
        <v/>
      </c>
      <c r="F454" s="4" t="str">
        <f>IF(assessment_report_column!O454=0,"",assessment_report_column!O454)</f>
        <v/>
      </c>
      <c r="G454" s="4" t="str">
        <f>IF(assessment_report_column!S454=0,"",assessment_report_column!S454)</f>
        <v/>
      </c>
      <c r="H454" s="4" t="str">
        <f>IF(IFERROR(VLOOKUP(M454,illustrative_procedures!$A$1:$O$1000,11,FALSE),"")=0,"",IFERROR(VLOOKUP(M454,illustrative_procedures!$A$1:$O$1000,11,FALSE),""))</f>
        <v/>
      </c>
      <c r="I454" s="4" t="str">
        <f>IF(IFERROR(VLOOKUP(M454,illustrative_procedures!$A$1:$O$1000,12,FALSE),"")=0,"",IFERROR(VLOOKUP(M454,illustrative_procedures!$A$1:$O$1000,12,FALSE),""))</f>
        <v/>
      </c>
      <c r="J454" s="4" t="str">
        <f>IF(IFERROR(VLOOKUP(M454,illustrative_procedures!$A$1:$O$1000,13,FALSE),"")=0,"",IFERROR(VLOOKUP(M454,illustrative_procedures!$A$1:$O$1000,13,FALSE),""))</f>
        <v/>
      </c>
      <c r="K454" s="4" t="str">
        <f>IF(IFERROR(VLOOKUP(M454,illustrative_procedures!$A$1:$O$1000,14,FALSE),"")=0,"",IFERROR(VLOOKUP(M454,illustrative_procedures!$A$1:$O$1000,14,FALSE),""))</f>
        <v/>
      </c>
      <c r="L454" s="4" t="str">
        <f>IF(IFERROR(VLOOKUP(M454,illustrative_procedures!$A$1:$O$1000,15,FALSE),"")=0,"",IFERROR(VLOOKUP(M454,illustrative_procedures!$A$1:$O$1000,15,FALSE),""))</f>
        <v/>
      </c>
      <c r="M454" s="4" t="str">
        <f t="shared" si="7"/>
        <v/>
      </c>
      <c r="N454" s="4" t="str">
        <f>IF(assessment_report_column!K454=0,"",assessment_report_column!K454)</f>
        <v/>
      </c>
    </row>
    <row r="455" spans="1:14" s="6" customFormat="1" x14ac:dyDescent="0.25">
      <c r="A455" s="4" t="str">
        <f>IF(assessment_report_column!L455=0,"",assessment_report_column!L455)</f>
        <v/>
      </c>
      <c r="B455" s="4" t="str">
        <f>IF(IFERROR(VLOOKUP(N455,'Domain Names'!$A$2:$C$20,2,FALSE),"")=0,"",IFERROR(VLOOKUP(N455,'Domain Names'!$A$2:$C$20,2,FALSE),""))</f>
        <v/>
      </c>
      <c r="C455" s="4" t="str">
        <f>IF(IFERROR(VLOOKUP(N455,'Domain Names'!$A$2:$C$20,3,FALSE),"")=0,"",IFERROR(VLOOKUP(N455,'Domain Names'!$A$2:$C$20,3,FALSE),""))</f>
        <v/>
      </c>
      <c r="D455" s="4" t="str">
        <f>IF(assessment_report_column!P455=0,"",assessment_report_column!P455)</f>
        <v/>
      </c>
      <c r="E455" s="4" t="str">
        <f>IF(assessment_report_column!N455=0,"",assessment_report_column!N455)</f>
        <v/>
      </c>
      <c r="F455" s="4" t="str">
        <f>IF(assessment_report_column!O455=0,"",assessment_report_column!O455)</f>
        <v/>
      </c>
      <c r="G455" s="4" t="str">
        <f>IF(assessment_report_column!S455=0,"",assessment_report_column!S455)</f>
        <v/>
      </c>
      <c r="H455" s="4" t="str">
        <f>IF(IFERROR(VLOOKUP(M455,illustrative_procedures!$A$1:$O$1000,11,FALSE),"")=0,"",IFERROR(VLOOKUP(M455,illustrative_procedures!$A$1:$O$1000,11,FALSE),""))</f>
        <v/>
      </c>
      <c r="I455" s="4" t="str">
        <f>IF(IFERROR(VLOOKUP(M455,illustrative_procedures!$A$1:$O$1000,12,FALSE),"")=0,"",IFERROR(VLOOKUP(M455,illustrative_procedures!$A$1:$O$1000,12,FALSE),""))</f>
        <v/>
      </c>
      <c r="J455" s="4" t="str">
        <f>IF(IFERROR(VLOOKUP(M455,illustrative_procedures!$A$1:$O$1000,13,FALSE),"")=0,"",IFERROR(VLOOKUP(M455,illustrative_procedures!$A$1:$O$1000,13,FALSE),""))</f>
        <v/>
      </c>
      <c r="K455" s="4" t="str">
        <f>IF(IFERROR(VLOOKUP(M455,illustrative_procedures!$A$1:$O$1000,14,FALSE),"")=0,"",IFERROR(VLOOKUP(M455,illustrative_procedures!$A$1:$O$1000,14,FALSE),""))</f>
        <v/>
      </c>
      <c r="L455" s="4" t="str">
        <f>IF(IFERROR(VLOOKUP(M455,illustrative_procedures!$A$1:$O$1000,15,FALSE),"")=0,"",IFERROR(VLOOKUP(M455,illustrative_procedures!$A$1:$O$1000,15,FALSE),""))</f>
        <v/>
      </c>
      <c r="M455" s="4" t="str">
        <f t="shared" si="7"/>
        <v/>
      </c>
      <c r="N455" s="4" t="str">
        <f>IF(assessment_report_column!K455=0,"",assessment_report_column!K455)</f>
        <v/>
      </c>
    </row>
    <row r="456" spans="1:14" s="6" customFormat="1" x14ac:dyDescent="0.25">
      <c r="A456" s="4" t="str">
        <f>IF(assessment_report_column!L456=0,"",assessment_report_column!L456)</f>
        <v/>
      </c>
      <c r="B456" s="4" t="str">
        <f>IF(IFERROR(VLOOKUP(N456,'Domain Names'!$A$2:$C$20,2,FALSE),"")=0,"",IFERROR(VLOOKUP(N456,'Domain Names'!$A$2:$C$20,2,FALSE),""))</f>
        <v/>
      </c>
      <c r="C456" s="4" t="str">
        <f>IF(IFERROR(VLOOKUP(N456,'Domain Names'!$A$2:$C$20,3,FALSE),"")=0,"",IFERROR(VLOOKUP(N456,'Domain Names'!$A$2:$C$20,3,FALSE),""))</f>
        <v/>
      </c>
      <c r="D456" s="4" t="str">
        <f>IF(assessment_report_column!P456=0,"",assessment_report_column!P456)</f>
        <v/>
      </c>
      <c r="E456" s="4" t="str">
        <f>IF(assessment_report_column!N456=0,"",assessment_report_column!N456)</f>
        <v/>
      </c>
      <c r="F456" s="4" t="str">
        <f>IF(assessment_report_column!O456=0,"",assessment_report_column!O456)</f>
        <v/>
      </c>
      <c r="G456" s="4" t="str">
        <f>IF(assessment_report_column!S456=0,"",assessment_report_column!S456)</f>
        <v/>
      </c>
      <c r="H456" s="4" t="str">
        <f>IF(IFERROR(VLOOKUP(M456,illustrative_procedures!$A$1:$O$1000,11,FALSE),"")=0,"",IFERROR(VLOOKUP(M456,illustrative_procedures!$A$1:$O$1000,11,FALSE),""))</f>
        <v/>
      </c>
      <c r="I456" s="4" t="str">
        <f>IF(IFERROR(VLOOKUP(M456,illustrative_procedures!$A$1:$O$1000,12,FALSE),"")=0,"",IFERROR(VLOOKUP(M456,illustrative_procedures!$A$1:$O$1000,12,FALSE),""))</f>
        <v/>
      </c>
      <c r="J456" s="4" t="str">
        <f>IF(IFERROR(VLOOKUP(M456,illustrative_procedures!$A$1:$O$1000,13,FALSE),"")=0,"",IFERROR(VLOOKUP(M456,illustrative_procedures!$A$1:$O$1000,13,FALSE),""))</f>
        <v/>
      </c>
      <c r="K456" s="4" t="str">
        <f>IF(IFERROR(VLOOKUP(M456,illustrative_procedures!$A$1:$O$1000,14,FALSE),"")=0,"",IFERROR(VLOOKUP(M456,illustrative_procedures!$A$1:$O$1000,14,FALSE),""))</f>
        <v/>
      </c>
      <c r="L456" s="4" t="str">
        <f>IF(IFERROR(VLOOKUP(M456,illustrative_procedures!$A$1:$O$1000,15,FALSE),"")=0,"",IFERROR(VLOOKUP(M456,illustrative_procedures!$A$1:$O$1000,15,FALSE),""))</f>
        <v/>
      </c>
      <c r="M456" s="4" t="str">
        <f t="shared" si="7"/>
        <v/>
      </c>
      <c r="N456" s="4" t="str">
        <f>IF(assessment_report_column!K456=0,"",assessment_report_column!K456)</f>
        <v/>
      </c>
    </row>
    <row r="457" spans="1:14" s="6" customFormat="1" x14ac:dyDescent="0.25">
      <c r="A457" s="4" t="str">
        <f>IF(assessment_report_column!L457=0,"",assessment_report_column!L457)</f>
        <v/>
      </c>
      <c r="B457" s="4" t="str">
        <f>IF(IFERROR(VLOOKUP(N457,'Domain Names'!$A$2:$C$20,2,FALSE),"")=0,"",IFERROR(VLOOKUP(N457,'Domain Names'!$A$2:$C$20,2,FALSE),""))</f>
        <v/>
      </c>
      <c r="C457" s="4" t="str">
        <f>IF(IFERROR(VLOOKUP(N457,'Domain Names'!$A$2:$C$20,3,FALSE),"")=0,"",IFERROR(VLOOKUP(N457,'Domain Names'!$A$2:$C$20,3,FALSE),""))</f>
        <v/>
      </c>
      <c r="D457" s="4" t="str">
        <f>IF(assessment_report_column!P457=0,"",assessment_report_column!P457)</f>
        <v/>
      </c>
      <c r="E457" s="4" t="str">
        <f>IF(assessment_report_column!N457=0,"",assessment_report_column!N457)</f>
        <v/>
      </c>
      <c r="F457" s="4" t="str">
        <f>IF(assessment_report_column!O457=0,"",assessment_report_column!O457)</f>
        <v/>
      </c>
      <c r="G457" s="4" t="str">
        <f>IF(assessment_report_column!S457=0,"",assessment_report_column!S457)</f>
        <v/>
      </c>
      <c r="H457" s="4" t="str">
        <f>IF(IFERROR(VLOOKUP(M457,illustrative_procedures!$A$1:$O$1000,11,FALSE),"")=0,"",IFERROR(VLOOKUP(M457,illustrative_procedures!$A$1:$O$1000,11,FALSE),""))</f>
        <v/>
      </c>
      <c r="I457" s="4" t="str">
        <f>IF(IFERROR(VLOOKUP(M457,illustrative_procedures!$A$1:$O$1000,12,FALSE),"")=0,"",IFERROR(VLOOKUP(M457,illustrative_procedures!$A$1:$O$1000,12,FALSE),""))</f>
        <v/>
      </c>
      <c r="J457" s="4" t="str">
        <f>IF(IFERROR(VLOOKUP(M457,illustrative_procedures!$A$1:$O$1000,13,FALSE),"")=0,"",IFERROR(VLOOKUP(M457,illustrative_procedures!$A$1:$O$1000,13,FALSE),""))</f>
        <v/>
      </c>
      <c r="K457" s="4" t="str">
        <f>IF(IFERROR(VLOOKUP(M457,illustrative_procedures!$A$1:$O$1000,14,FALSE),"")=0,"",IFERROR(VLOOKUP(M457,illustrative_procedures!$A$1:$O$1000,14,FALSE),""))</f>
        <v/>
      </c>
      <c r="L457" s="4" t="str">
        <f>IF(IFERROR(VLOOKUP(M457,illustrative_procedures!$A$1:$O$1000,15,FALSE),"")=0,"",IFERROR(VLOOKUP(M457,illustrative_procedures!$A$1:$O$1000,15,FALSE),""))</f>
        <v/>
      </c>
      <c r="M457" s="4" t="str">
        <f t="shared" si="7"/>
        <v/>
      </c>
      <c r="N457" s="4" t="str">
        <f>IF(assessment_report_column!K457=0,"",assessment_report_column!K457)</f>
        <v/>
      </c>
    </row>
    <row r="458" spans="1:14" s="6" customFormat="1" x14ac:dyDescent="0.25">
      <c r="A458" s="4" t="str">
        <f>IF(assessment_report_column!L458=0,"",assessment_report_column!L458)</f>
        <v/>
      </c>
      <c r="B458" s="4" t="str">
        <f>IF(IFERROR(VLOOKUP(N458,'Domain Names'!$A$2:$C$20,2,FALSE),"")=0,"",IFERROR(VLOOKUP(N458,'Domain Names'!$A$2:$C$20,2,FALSE),""))</f>
        <v/>
      </c>
      <c r="C458" s="4" t="str">
        <f>IF(IFERROR(VLOOKUP(N458,'Domain Names'!$A$2:$C$20,3,FALSE),"")=0,"",IFERROR(VLOOKUP(N458,'Domain Names'!$A$2:$C$20,3,FALSE),""))</f>
        <v/>
      </c>
      <c r="D458" s="4" t="str">
        <f>IF(assessment_report_column!P458=0,"",assessment_report_column!P458)</f>
        <v/>
      </c>
      <c r="E458" s="4" t="str">
        <f>IF(assessment_report_column!N458=0,"",assessment_report_column!N458)</f>
        <v/>
      </c>
      <c r="F458" s="4" t="str">
        <f>IF(assessment_report_column!O458=0,"",assessment_report_column!O458)</f>
        <v/>
      </c>
      <c r="G458" s="4" t="str">
        <f>IF(assessment_report_column!S458=0,"",assessment_report_column!S458)</f>
        <v/>
      </c>
      <c r="H458" s="4" t="str">
        <f>IF(IFERROR(VLOOKUP(M458,illustrative_procedures!$A$1:$O$1000,11,FALSE),"")=0,"",IFERROR(VLOOKUP(M458,illustrative_procedures!$A$1:$O$1000,11,FALSE),""))</f>
        <v/>
      </c>
      <c r="I458" s="4" t="str">
        <f>IF(IFERROR(VLOOKUP(M458,illustrative_procedures!$A$1:$O$1000,12,FALSE),"")=0,"",IFERROR(VLOOKUP(M458,illustrative_procedures!$A$1:$O$1000,12,FALSE),""))</f>
        <v/>
      </c>
      <c r="J458" s="4" t="str">
        <f>IF(IFERROR(VLOOKUP(M458,illustrative_procedures!$A$1:$O$1000,13,FALSE),"")=0,"",IFERROR(VLOOKUP(M458,illustrative_procedures!$A$1:$O$1000,13,FALSE),""))</f>
        <v/>
      </c>
      <c r="K458" s="4" t="str">
        <f>IF(IFERROR(VLOOKUP(M458,illustrative_procedures!$A$1:$O$1000,14,FALSE),"")=0,"",IFERROR(VLOOKUP(M458,illustrative_procedures!$A$1:$O$1000,14,FALSE),""))</f>
        <v/>
      </c>
      <c r="L458" s="4" t="str">
        <f>IF(IFERROR(VLOOKUP(M458,illustrative_procedures!$A$1:$O$1000,15,FALSE),"")=0,"",IFERROR(VLOOKUP(M458,illustrative_procedures!$A$1:$O$1000,15,FALSE),""))</f>
        <v/>
      </c>
      <c r="M458" s="4" t="str">
        <f t="shared" si="7"/>
        <v/>
      </c>
      <c r="N458" s="4" t="str">
        <f>IF(assessment_report_column!K458=0,"",assessment_report_column!K458)</f>
        <v/>
      </c>
    </row>
    <row r="459" spans="1:14" s="6" customFormat="1" x14ac:dyDescent="0.25">
      <c r="A459" s="4" t="str">
        <f>IF(assessment_report_column!L459=0,"",assessment_report_column!L459)</f>
        <v/>
      </c>
      <c r="B459" s="4" t="str">
        <f>IF(IFERROR(VLOOKUP(N459,'Domain Names'!$A$2:$C$20,2,FALSE),"")=0,"",IFERROR(VLOOKUP(N459,'Domain Names'!$A$2:$C$20,2,FALSE),""))</f>
        <v/>
      </c>
      <c r="C459" s="4" t="str">
        <f>IF(IFERROR(VLOOKUP(N459,'Domain Names'!$A$2:$C$20,3,FALSE),"")=0,"",IFERROR(VLOOKUP(N459,'Domain Names'!$A$2:$C$20,3,FALSE),""))</f>
        <v/>
      </c>
      <c r="D459" s="4" t="str">
        <f>IF(assessment_report_column!P459=0,"",assessment_report_column!P459)</f>
        <v/>
      </c>
      <c r="E459" s="4" t="str">
        <f>IF(assessment_report_column!N459=0,"",assessment_report_column!N459)</f>
        <v/>
      </c>
      <c r="F459" s="4" t="str">
        <f>IF(assessment_report_column!O459=0,"",assessment_report_column!O459)</f>
        <v/>
      </c>
      <c r="G459" s="4" t="str">
        <f>IF(assessment_report_column!S459=0,"",assessment_report_column!S459)</f>
        <v/>
      </c>
      <c r="H459" s="4" t="str">
        <f>IF(IFERROR(VLOOKUP(M459,illustrative_procedures!$A$1:$O$1000,11,FALSE),"")=0,"",IFERROR(VLOOKUP(M459,illustrative_procedures!$A$1:$O$1000,11,FALSE),""))</f>
        <v/>
      </c>
      <c r="I459" s="4" t="str">
        <f>IF(IFERROR(VLOOKUP(M459,illustrative_procedures!$A$1:$O$1000,12,FALSE),"")=0,"",IFERROR(VLOOKUP(M459,illustrative_procedures!$A$1:$O$1000,12,FALSE),""))</f>
        <v/>
      </c>
      <c r="J459" s="4" t="str">
        <f>IF(IFERROR(VLOOKUP(M459,illustrative_procedures!$A$1:$O$1000,13,FALSE),"")=0,"",IFERROR(VLOOKUP(M459,illustrative_procedures!$A$1:$O$1000,13,FALSE),""))</f>
        <v/>
      </c>
      <c r="K459" s="4" t="str">
        <f>IF(IFERROR(VLOOKUP(M459,illustrative_procedures!$A$1:$O$1000,14,FALSE),"")=0,"",IFERROR(VLOOKUP(M459,illustrative_procedures!$A$1:$O$1000,14,FALSE),""))</f>
        <v/>
      </c>
      <c r="L459" s="4" t="str">
        <f>IF(IFERROR(VLOOKUP(M459,illustrative_procedures!$A$1:$O$1000,15,FALSE),"")=0,"",IFERROR(VLOOKUP(M459,illustrative_procedures!$A$1:$O$1000,15,FALSE),""))</f>
        <v/>
      </c>
      <c r="M459" s="4" t="str">
        <f t="shared" si="7"/>
        <v/>
      </c>
      <c r="N459" s="4" t="str">
        <f>IF(assessment_report_column!K459=0,"",assessment_report_column!K459)</f>
        <v/>
      </c>
    </row>
    <row r="460" spans="1:14" s="6" customFormat="1" x14ac:dyDescent="0.25">
      <c r="A460" s="4" t="str">
        <f>IF(assessment_report_column!L460=0,"",assessment_report_column!L460)</f>
        <v/>
      </c>
      <c r="B460" s="4" t="str">
        <f>IF(IFERROR(VLOOKUP(N460,'Domain Names'!$A$2:$C$20,2,FALSE),"")=0,"",IFERROR(VLOOKUP(N460,'Domain Names'!$A$2:$C$20,2,FALSE),""))</f>
        <v/>
      </c>
      <c r="C460" s="4" t="str">
        <f>IF(IFERROR(VLOOKUP(N460,'Domain Names'!$A$2:$C$20,3,FALSE),"")=0,"",IFERROR(VLOOKUP(N460,'Domain Names'!$A$2:$C$20,3,FALSE),""))</f>
        <v/>
      </c>
      <c r="D460" s="4" t="str">
        <f>IF(assessment_report_column!P460=0,"",assessment_report_column!P460)</f>
        <v/>
      </c>
      <c r="E460" s="4" t="str">
        <f>IF(assessment_report_column!N460=0,"",assessment_report_column!N460)</f>
        <v/>
      </c>
      <c r="F460" s="4" t="str">
        <f>IF(assessment_report_column!O460=0,"",assessment_report_column!O460)</f>
        <v/>
      </c>
      <c r="G460" s="4" t="str">
        <f>IF(assessment_report_column!S460=0,"",assessment_report_column!S460)</f>
        <v/>
      </c>
      <c r="H460" s="4" t="str">
        <f>IF(IFERROR(VLOOKUP(M460,illustrative_procedures!$A$1:$O$1000,11,FALSE),"")=0,"",IFERROR(VLOOKUP(M460,illustrative_procedures!$A$1:$O$1000,11,FALSE),""))</f>
        <v/>
      </c>
      <c r="I460" s="4" t="str">
        <f>IF(IFERROR(VLOOKUP(M460,illustrative_procedures!$A$1:$O$1000,12,FALSE),"")=0,"",IFERROR(VLOOKUP(M460,illustrative_procedures!$A$1:$O$1000,12,FALSE),""))</f>
        <v/>
      </c>
      <c r="J460" s="4" t="str">
        <f>IF(IFERROR(VLOOKUP(M460,illustrative_procedures!$A$1:$O$1000,13,FALSE),"")=0,"",IFERROR(VLOOKUP(M460,illustrative_procedures!$A$1:$O$1000,13,FALSE),""))</f>
        <v/>
      </c>
      <c r="K460" s="4" t="str">
        <f>IF(IFERROR(VLOOKUP(M460,illustrative_procedures!$A$1:$O$1000,14,FALSE),"")=0,"",IFERROR(VLOOKUP(M460,illustrative_procedures!$A$1:$O$1000,14,FALSE),""))</f>
        <v/>
      </c>
      <c r="L460" s="4" t="str">
        <f>IF(IFERROR(VLOOKUP(M460,illustrative_procedures!$A$1:$O$1000,15,FALSE),"")=0,"",IFERROR(VLOOKUP(M460,illustrative_procedures!$A$1:$O$1000,15,FALSE),""))</f>
        <v/>
      </c>
      <c r="M460" s="4" t="str">
        <f t="shared" si="7"/>
        <v/>
      </c>
      <c r="N460" s="4" t="str">
        <f>IF(assessment_report_column!K460=0,"",assessment_report_column!K460)</f>
        <v/>
      </c>
    </row>
    <row r="461" spans="1:14" s="6" customFormat="1" x14ac:dyDescent="0.25">
      <c r="A461" s="4" t="str">
        <f>IF(assessment_report_column!L461=0,"",assessment_report_column!L461)</f>
        <v/>
      </c>
      <c r="B461" s="4" t="str">
        <f>IF(IFERROR(VLOOKUP(N461,'Domain Names'!$A$2:$C$20,2,FALSE),"")=0,"",IFERROR(VLOOKUP(N461,'Domain Names'!$A$2:$C$20,2,FALSE),""))</f>
        <v/>
      </c>
      <c r="C461" s="4" t="str">
        <f>IF(IFERROR(VLOOKUP(N461,'Domain Names'!$A$2:$C$20,3,FALSE),"")=0,"",IFERROR(VLOOKUP(N461,'Domain Names'!$A$2:$C$20,3,FALSE),""))</f>
        <v/>
      </c>
      <c r="D461" s="4" t="str">
        <f>IF(assessment_report_column!P461=0,"",assessment_report_column!P461)</f>
        <v/>
      </c>
      <c r="E461" s="4" t="str">
        <f>IF(assessment_report_column!N461=0,"",assessment_report_column!N461)</f>
        <v/>
      </c>
      <c r="F461" s="4" t="str">
        <f>IF(assessment_report_column!O461=0,"",assessment_report_column!O461)</f>
        <v/>
      </c>
      <c r="G461" s="4" t="str">
        <f>IF(assessment_report_column!S461=0,"",assessment_report_column!S461)</f>
        <v/>
      </c>
      <c r="H461" s="4" t="str">
        <f>IF(IFERROR(VLOOKUP(M461,illustrative_procedures!$A$1:$O$1000,11,FALSE),"")=0,"",IFERROR(VLOOKUP(M461,illustrative_procedures!$A$1:$O$1000,11,FALSE),""))</f>
        <v/>
      </c>
      <c r="I461" s="4" t="str">
        <f>IF(IFERROR(VLOOKUP(M461,illustrative_procedures!$A$1:$O$1000,12,FALSE),"")=0,"",IFERROR(VLOOKUP(M461,illustrative_procedures!$A$1:$O$1000,12,FALSE),""))</f>
        <v/>
      </c>
      <c r="J461" s="4" t="str">
        <f>IF(IFERROR(VLOOKUP(M461,illustrative_procedures!$A$1:$O$1000,13,FALSE),"")=0,"",IFERROR(VLOOKUP(M461,illustrative_procedures!$A$1:$O$1000,13,FALSE),""))</f>
        <v/>
      </c>
      <c r="K461" s="4" t="str">
        <f>IF(IFERROR(VLOOKUP(M461,illustrative_procedures!$A$1:$O$1000,14,FALSE),"")=0,"",IFERROR(VLOOKUP(M461,illustrative_procedures!$A$1:$O$1000,14,FALSE),""))</f>
        <v/>
      </c>
      <c r="L461" s="4" t="str">
        <f>IF(IFERROR(VLOOKUP(M461,illustrative_procedures!$A$1:$O$1000,15,FALSE),"")=0,"",IFERROR(VLOOKUP(M461,illustrative_procedures!$A$1:$O$1000,15,FALSE),""))</f>
        <v/>
      </c>
      <c r="M461" s="4" t="str">
        <f t="shared" si="7"/>
        <v/>
      </c>
      <c r="N461" s="4" t="str">
        <f>IF(assessment_report_column!K461=0,"",assessment_report_column!K461)</f>
        <v/>
      </c>
    </row>
    <row r="462" spans="1:14" s="6" customFormat="1" x14ac:dyDescent="0.25">
      <c r="A462" s="4" t="str">
        <f>IF(assessment_report_column!L462=0,"",assessment_report_column!L462)</f>
        <v/>
      </c>
      <c r="B462" s="4" t="str">
        <f>IF(IFERROR(VLOOKUP(N462,'Domain Names'!$A$2:$C$20,2,FALSE),"")=0,"",IFERROR(VLOOKUP(N462,'Domain Names'!$A$2:$C$20,2,FALSE),""))</f>
        <v/>
      </c>
      <c r="C462" s="4" t="str">
        <f>IF(IFERROR(VLOOKUP(N462,'Domain Names'!$A$2:$C$20,3,FALSE),"")=0,"",IFERROR(VLOOKUP(N462,'Domain Names'!$A$2:$C$20,3,FALSE),""))</f>
        <v/>
      </c>
      <c r="D462" s="4" t="str">
        <f>IF(assessment_report_column!P462=0,"",assessment_report_column!P462)</f>
        <v/>
      </c>
      <c r="E462" s="4" t="str">
        <f>IF(assessment_report_column!N462=0,"",assessment_report_column!N462)</f>
        <v/>
      </c>
      <c r="F462" s="4" t="str">
        <f>IF(assessment_report_column!O462=0,"",assessment_report_column!O462)</f>
        <v/>
      </c>
      <c r="G462" s="4" t="str">
        <f>IF(assessment_report_column!S462=0,"",assessment_report_column!S462)</f>
        <v/>
      </c>
      <c r="H462" s="4" t="str">
        <f>IF(IFERROR(VLOOKUP(M462,illustrative_procedures!$A$1:$O$1000,11,FALSE),"")=0,"",IFERROR(VLOOKUP(M462,illustrative_procedures!$A$1:$O$1000,11,FALSE),""))</f>
        <v/>
      </c>
      <c r="I462" s="4" t="str">
        <f>IF(IFERROR(VLOOKUP(M462,illustrative_procedures!$A$1:$O$1000,12,FALSE),"")=0,"",IFERROR(VLOOKUP(M462,illustrative_procedures!$A$1:$O$1000,12,FALSE),""))</f>
        <v/>
      </c>
      <c r="J462" s="4" t="str">
        <f>IF(IFERROR(VLOOKUP(M462,illustrative_procedures!$A$1:$O$1000,13,FALSE),"")=0,"",IFERROR(VLOOKUP(M462,illustrative_procedures!$A$1:$O$1000,13,FALSE),""))</f>
        <v/>
      </c>
      <c r="K462" s="4" t="str">
        <f>IF(IFERROR(VLOOKUP(M462,illustrative_procedures!$A$1:$O$1000,14,FALSE),"")=0,"",IFERROR(VLOOKUP(M462,illustrative_procedures!$A$1:$O$1000,14,FALSE),""))</f>
        <v/>
      </c>
      <c r="L462" s="4" t="str">
        <f>IF(IFERROR(VLOOKUP(M462,illustrative_procedures!$A$1:$O$1000,15,FALSE),"")=0,"",IFERROR(VLOOKUP(M462,illustrative_procedures!$A$1:$O$1000,15,FALSE),""))</f>
        <v/>
      </c>
      <c r="M462" s="4" t="str">
        <f t="shared" si="7"/>
        <v/>
      </c>
      <c r="N462" s="4" t="str">
        <f>IF(assessment_report_column!K462=0,"",assessment_report_column!K462)</f>
        <v/>
      </c>
    </row>
    <row r="463" spans="1:14" s="6" customFormat="1" x14ac:dyDescent="0.25">
      <c r="A463" s="4" t="str">
        <f>IF(assessment_report_column!L463=0,"",assessment_report_column!L463)</f>
        <v/>
      </c>
      <c r="B463" s="4" t="str">
        <f>IF(IFERROR(VLOOKUP(N463,'Domain Names'!$A$2:$C$20,2,FALSE),"")=0,"",IFERROR(VLOOKUP(N463,'Domain Names'!$A$2:$C$20,2,FALSE),""))</f>
        <v/>
      </c>
      <c r="C463" s="4" t="str">
        <f>IF(IFERROR(VLOOKUP(N463,'Domain Names'!$A$2:$C$20,3,FALSE),"")=0,"",IFERROR(VLOOKUP(N463,'Domain Names'!$A$2:$C$20,3,FALSE),""))</f>
        <v/>
      </c>
      <c r="D463" s="4" t="str">
        <f>IF(assessment_report_column!P463=0,"",assessment_report_column!P463)</f>
        <v/>
      </c>
      <c r="E463" s="4" t="str">
        <f>IF(assessment_report_column!N463=0,"",assessment_report_column!N463)</f>
        <v/>
      </c>
      <c r="F463" s="4" t="str">
        <f>IF(assessment_report_column!O463=0,"",assessment_report_column!O463)</f>
        <v/>
      </c>
      <c r="G463" s="4" t="str">
        <f>IF(assessment_report_column!S463=0,"",assessment_report_column!S463)</f>
        <v/>
      </c>
      <c r="H463" s="4" t="str">
        <f>IF(IFERROR(VLOOKUP(M463,illustrative_procedures!$A$1:$O$1000,11,FALSE),"")=0,"",IFERROR(VLOOKUP(M463,illustrative_procedures!$A$1:$O$1000,11,FALSE),""))</f>
        <v/>
      </c>
      <c r="I463" s="4" t="str">
        <f>IF(IFERROR(VLOOKUP(M463,illustrative_procedures!$A$1:$O$1000,12,FALSE),"")=0,"",IFERROR(VLOOKUP(M463,illustrative_procedures!$A$1:$O$1000,12,FALSE),""))</f>
        <v/>
      </c>
      <c r="J463" s="4" t="str">
        <f>IF(IFERROR(VLOOKUP(M463,illustrative_procedures!$A$1:$O$1000,13,FALSE),"")=0,"",IFERROR(VLOOKUP(M463,illustrative_procedures!$A$1:$O$1000,13,FALSE),""))</f>
        <v/>
      </c>
      <c r="K463" s="4" t="str">
        <f>IF(IFERROR(VLOOKUP(M463,illustrative_procedures!$A$1:$O$1000,14,FALSE),"")=0,"",IFERROR(VLOOKUP(M463,illustrative_procedures!$A$1:$O$1000,14,FALSE),""))</f>
        <v/>
      </c>
      <c r="L463" s="4" t="str">
        <f>IF(IFERROR(VLOOKUP(M463,illustrative_procedures!$A$1:$O$1000,15,FALSE),"")=0,"",IFERROR(VLOOKUP(M463,illustrative_procedures!$A$1:$O$1000,15,FALSE),""))</f>
        <v/>
      </c>
      <c r="M463" s="4" t="str">
        <f t="shared" si="7"/>
        <v/>
      </c>
      <c r="N463" s="4" t="str">
        <f>IF(assessment_report_column!K463=0,"",assessment_report_column!K463)</f>
        <v/>
      </c>
    </row>
    <row r="464" spans="1:14" s="6" customFormat="1" x14ac:dyDescent="0.25">
      <c r="A464" s="4" t="str">
        <f>IF(assessment_report_column!L464=0,"",assessment_report_column!L464)</f>
        <v/>
      </c>
      <c r="B464" s="4" t="str">
        <f>IF(IFERROR(VLOOKUP(N464,'Domain Names'!$A$2:$C$20,2,FALSE),"")=0,"",IFERROR(VLOOKUP(N464,'Domain Names'!$A$2:$C$20,2,FALSE),""))</f>
        <v/>
      </c>
      <c r="C464" s="4" t="str">
        <f>IF(IFERROR(VLOOKUP(N464,'Domain Names'!$A$2:$C$20,3,FALSE),"")=0,"",IFERROR(VLOOKUP(N464,'Domain Names'!$A$2:$C$20,3,FALSE),""))</f>
        <v/>
      </c>
      <c r="D464" s="4" t="str">
        <f>IF(assessment_report_column!P464=0,"",assessment_report_column!P464)</f>
        <v/>
      </c>
      <c r="E464" s="4" t="str">
        <f>IF(assessment_report_column!N464=0,"",assessment_report_column!N464)</f>
        <v/>
      </c>
      <c r="F464" s="4" t="str">
        <f>IF(assessment_report_column!O464=0,"",assessment_report_column!O464)</f>
        <v/>
      </c>
      <c r="G464" s="4" t="str">
        <f>IF(assessment_report_column!S464=0,"",assessment_report_column!S464)</f>
        <v/>
      </c>
      <c r="H464" s="4" t="str">
        <f>IF(IFERROR(VLOOKUP(M464,illustrative_procedures!$A$1:$O$1000,11,FALSE),"")=0,"",IFERROR(VLOOKUP(M464,illustrative_procedures!$A$1:$O$1000,11,FALSE),""))</f>
        <v/>
      </c>
      <c r="I464" s="4" t="str">
        <f>IF(IFERROR(VLOOKUP(M464,illustrative_procedures!$A$1:$O$1000,12,FALSE),"")=0,"",IFERROR(VLOOKUP(M464,illustrative_procedures!$A$1:$O$1000,12,FALSE),""))</f>
        <v/>
      </c>
      <c r="J464" s="4" t="str">
        <f>IF(IFERROR(VLOOKUP(M464,illustrative_procedures!$A$1:$O$1000,13,FALSE),"")=0,"",IFERROR(VLOOKUP(M464,illustrative_procedures!$A$1:$O$1000,13,FALSE),""))</f>
        <v/>
      </c>
      <c r="K464" s="4" t="str">
        <f>IF(IFERROR(VLOOKUP(M464,illustrative_procedures!$A$1:$O$1000,14,FALSE),"")=0,"",IFERROR(VLOOKUP(M464,illustrative_procedures!$A$1:$O$1000,14,FALSE),""))</f>
        <v/>
      </c>
      <c r="L464" s="4" t="str">
        <f>IF(IFERROR(VLOOKUP(M464,illustrative_procedures!$A$1:$O$1000,15,FALSE),"")=0,"",IFERROR(VLOOKUP(M464,illustrative_procedures!$A$1:$O$1000,15,FALSE),""))</f>
        <v/>
      </c>
      <c r="M464" s="4" t="str">
        <f t="shared" si="7"/>
        <v/>
      </c>
      <c r="N464" s="4" t="str">
        <f>IF(assessment_report_column!K464=0,"",assessment_report_column!K464)</f>
        <v/>
      </c>
    </row>
    <row r="465" spans="1:14" s="6" customFormat="1" x14ac:dyDescent="0.25">
      <c r="A465" s="4" t="str">
        <f>IF(assessment_report_column!L465=0,"",assessment_report_column!L465)</f>
        <v/>
      </c>
      <c r="B465" s="4" t="str">
        <f>IF(IFERROR(VLOOKUP(N465,'Domain Names'!$A$2:$C$20,2,FALSE),"")=0,"",IFERROR(VLOOKUP(N465,'Domain Names'!$A$2:$C$20,2,FALSE),""))</f>
        <v/>
      </c>
      <c r="C465" s="4" t="str">
        <f>IF(IFERROR(VLOOKUP(N465,'Domain Names'!$A$2:$C$20,3,FALSE),"")=0,"",IFERROR(VLOOKUP(N465,'Domain Names'!$A$2:$C$20,3,FALSE),""))</f>
        <v/>
      </c>
      <c r="D465" s="4" t="str">
        <f>IF(assessment_report_column!P465=0,"",assessment_report_column!P465)</f>
        <v/>
      </c>
      <c r="E465" s="4" t="str">
        <f>IF(assessment_report_column!N465=0,"",assessment_report_column!N465)</f>
        <v/>
      </c>
      <c r="F465" s="4" t="str">
        <f>IF(assessment_report_column!O465=0,"",assessment_report_column!O465)</f>
        <v/>
      </c>
      <c r="G465" s="4" t="str">
        <f>IF(assessment_report_column!S465=0,"",assessment_report_column!S465)</f>
        <v/>
      </c>
      <c r="H465" s="4" t="str">
        <f>IF(IFERROR(VLOOKUP(M465,illustrative_procedures!$A$1:$O$1000,11,FALSE),"")=0,"",IFERROR(VLOOKUP(M465,illustrative_procedures!$A$1:$O$1000,11,FALSE),""))</f>
        <v/>
      </c>
      <c r="I465" s="4" t="str">
        <f>IF(IFERROR(VLOOKUP(M465,illustrative_procedures!$A$1:$O$1000,12,FALSE),"")=0,"",IFERROR(VLOOKUP(M465,illustrative_procedures!$A$1:$O$1000,12,FALSE),""))</f>
        <v/>
      </c>
      <c r="J465" s="4" t="str">
        <f>IF(IFERROR(VLOOKUP(M465,illustrative_procedures!$A$1:$O$1000,13,FALSE),"")=0,"",IFERROR(VLOOKUP(M465,illustrative_procedures!$A$1:$O$1000,13,FALSE),""))</f>
        <v/>
      </c>
      <c r="K465" s="4" t="str">
        <f>IF(IFERROR(VLOOKUP(M465,illustrative_procedures!$A$1:$O$1000,14,FALSE),"")=0,"",IFERROR(VLOOKUP(M465,illustrative_procedures!$A$1:$O$1000,14,FALSE),""))</f>
        <v/>
      </c>
      <c r="L465" s="4" t="str">
        <f>IF(IFERROR(VLOOKUP(M465,illustrative_procedures!$A$1:$O$1000,15,FALSE),"")=0,"",IFERROR(VLOOKUP(M465,illustrative_procedures!$A$1:$O$1000,15,FALSE),""))</f>
        <v/>
      </c>
      <c r="M465" s="4" t="str">
        <f t="shared" si="7"/>
        <v/>
      </c>
      <c r="N465" s="4" t="str">
        <f>IF(assessment_report_column!K465=0,"",assessment_report_column!K465)</f>
        <v/>
      </c>
    </row>
    <row r="466" spans="1:14" s="6" customFormat="1" x14ac:dyDescent="0.25">
      <c r="A466" s="4" t="str">
        <f>IF(assessment_report_column!L466=0,"",assessment_report_column!L466)</f>
        <v/>
      </c>
      <c r="B466" s="4" t="str">
        <f>IF(IFERROR(VLOOKUP(N466,'Domain Names'!$A$2:$C$20,2,FALSE),"")=0,"",IFERROR(VLOOKUP(N466,'Domain Names'!$A$2:$C$20,2,FALSE),""))</f>
        <v/>
      </c>
      <c r="C466" s="4" t="str">
        <f>IF(IFERROR(VLOOKUP(N466,'Domain Names'!$A$2:$C$20,3,FALSE),"")=0,"",IFERROR(VLOOKUP(N466,'Domain Names'!$A$2:$C$20,3,FALSE),""))</f>
        <v/>
      </c>
      <c r="D466" s="4" t="str">
        <f>IF(assessment_report_column!P466=0,"",assessment_report_column!P466)</f>
        <v/>
      </c>
      <c r="E466" s="4" t="str">
        <f>IF(assessment_report_column!N466=0,"",assessment_report_column!N466)</f>
        <v/>
      </c>
      <c r="F466" s="4" t="str">
        <f>IF(assessment_report_column!O466=0,"",assessment_report_column!O466)</f>
        <v/>
      </c>
      <c r="G466" s="4" t="str">
        <f>IF(assessment_report_column!S466=0,"",assessment_report_column!S466)</f>
        <v/>
      </c>
      <c r="H466" s="4" t="str">
        <f>IF(IFERROR(VLOOKUP(M466,illustrative_procedures!$A$1:$O$1000,11,FALSE),"")=0,"",IFERROR(VLOOKUP(M466,illustrative_procedures!$A$1:$O$1000,11,FALSE),""))</f>
        <v/>
      </c>
      <c r="I466" s="4" t="str">
        <f>IF(IFERROR(VLOOKUP(M466,illustrative_procedures!$A$1:$O$1000,12,FALSE),"")=0,"",IFERROR(VLOOKUP(M466,illustrative_procedures!$A$1:$O$1000,12,FALSE),""))</f>
        <v/>
      </c>
      <c r="J466" s="4" t="str">
        <f>IF(IFERROR(VLOOKUP(M466,illustrative_procedures!$A$1:$O$1000,13,FALSE),"")=0,"",IFERROR(VLOOKUP(M466,illustrative_procedures!$A$1:$O$1000,13,FALSE),""))</f>
        <v/>
      </c>
      <c r="K466" s="4" t="str">
        <f>IF(IFERROR(VLOOKUP(M466,illustrative_procedures!$A$1:$O$1000,14,FALSE),"")=0,"",IFERROR(VLOOKUP(M466,illustrative_procedures!$A$1:$O$1000,14,FALSE),""))</f>
        <v/>
      </c>
      <c r="L466" s="4" t="str">
        <f>IF(IFERROR(VLOOKUP(M466,illustrative_procedures!$A$1:$O$1000,15,FALSE),"")=0,"",IFERROR(VLOOKUP(M466,illustrative_procedures!$A$1:$O$1000,15,FALSE),""))</f>
        <v/>
      </c>
      <c r="M466" s="4" t="str">
        <f t="shared" si="7"/>
        <v/>
      </c>
      <c r="N466" s="4" t="str">
        <f>IF(assessment_report_column!K466=0,"",assessment_report_column!K466)</f>
        <v/>
      </c>
    </row>
    <row r="467" spans="1:14" s="6" customFormat="1" x14ac:dyDescent="0.25">
      <c r="A467" s="4" t="str">
        <f>IF(assessment_report_column!L467=0,"",assessment_report_column!L467)</f>
        <v/>
      </c>
      <c r="B467" s="4" t="str">
        <f>IF(IFERROR(VLOOKUP(N467,'Domain Names'!$A$2:$C$20,2,FALSE),"")=0,"",IFERROR(VLOOKUP(N467,'Domain Names'!$A$2:$C$20,2,FALSE),""))</f>
        <v/>
      </c>
      <c r="C467" s="4" t="str">
        <f>IF(IFERROR(VLOOKUP(N467,'Domain Names'!$A$2:$C$20,3,FALSE),"")=0,"",IFERROR(VLOOKUP(N467,'Domain Names'!$A$2:$C$20,3,FALSE),""))</f>
        <v/>
      </c>
      <c r="D467" s="4" t="str">
        <f>IF(assessment_report_column!P467=0,"",assessment_report_column!P467)</f>
        <v/>
      </c>
      <c r="E467" s="4" t="str">
        <f>IF(assessment_report_column!N467=0,"",assessment_report_column!N467)</f>
        <v/>
      </c>
      <c r="F467" s="4" t="str">
        <f>IF(assessment_report_column!O467=0,"",assessment_report_column!O467)</f>
        <v/>
      </c>
      <c r="G467" s="4" t="str">
        <f>IF(assessment_report_column!S467=0,"",assessment_report_column!S467)</f>
        <v/>
      </c>
      <c r="H467" s="4" t="str">
        <f>IF(IFERROR(VLOOKUP(M467,illustrative_procedures!$A$1:$O$1000,11,FALSE),"")=0,"",IFERROR(VLOOKUP(M467,illustrative_procedures!$A$1:$O$1000,11,FALSE),""))</f>
        <v/>
      </c>
      <c r="I467" s="4" t="str">
        <f>IF(IFERROR(VLOOKUP(M467,illustrative_procedures!$A$1:$O$1000,12,FALSE),"")=0,"",IFERROR(VLOOKUP(M467,illustrative_procedures!$A$1:$O$1000,12,FALSE),""))</f>
        <v/>
      </c>
      <c r="J467" s="4" t="str">
        <f>IF(IFERROR(VLOOKUP(M467,illustrative_procedures!$A$1:$O$1000,13,FALSE),"")=0,"",IFERROR(VLOOKUP(M467,illustrative_procedures!$A$1:$O$1000,13,FALSE),""))</f>
        <v/>
      </c>
      <c r="K467" s="4" t="str">
        <f>IF(IFERROR(VLOOKUP(M467,illustrative_procedures!$A$1:$O$1000,14,FALSE),"")=0,"",IFERROR(VLOOKUP(M467,illustrative_procedures!$A$1:$O$1000,14,FALSE),""))</f>
        <v/>
      </c>
      <c r="L467" s="4" t="str">
        <f>IF(IFERROR(VLOOKUP(M467,illustrative_procedures!$A$1:$O$1000,15,FALSE),"")=0,"",IFERROR(VLOOKUP(M467,illustrative_procedures!$A$1:$O$1000,15,FALSE),""))</f>
        <v/>
      </c>
      <c r="M467" s="4" t="str">
        <f t="shared" si="7"/>
        <v/>
      </c>
      <c r="N467" s="4" t="str">
        <f>IF(assessment_report_column!K467=0,"",assessment_report_column!K467)</f>
        <v/>
      </c>
    </row>
    <row r="468" spans="1:14" s="6" customFormat="1" x14ac:dyDescent="0.25">
      <c r="A468" s="4" t="str">
        <f>IF(assessment_report_column!L468=0,"",assessment_report_column!L468)</f>
        <v/>
      </c>
      <c r="B468" s="4" t="str">
        <f>IF(IFERROR(VLOOKUP(N468,'Domain Names'!$A$2:$C$20,2,FALSE),"")=0,"",IFERROR(VLOOKUP(N468,'Domain Names'!$A$2:$C$20,2,FALSE),""))</f>
        <v/>
      </c>
      <c r="C468" s="4" t="str">
        <f>IF(IFERROR(VLOOKUP(N468,'Domain Names'!$A$2:$C$20,3,FALSE),"")=0,"",IFERROR(VLOOKUP(N468,'Domain Names'!$A$2:$C$20,3,FALSE),""))</f>
        <v/>
      </c>
      <c r="D468" s="4" t="str">
        <f>IF(assessment_report_column!P468=0,"",assessment_report_column!P468)</f>
        <v/>
      </c>
      <c r="E468" s="4" t="str">
        <f>IF(assessment_report_column!N468=0,"",assessment_report_column!N468)</f>
        <v/>
      </c>
      <c r="F468" s="4" t="str">
        <f>IF(assessment_report_column!O468=0,"",assessment_report_column!O468)</f>
        <v/>
      </c>
      <c r="G468" s="4" t="str">
        <f>IF(assessment_report_column!S468=0,"",assessment_report_column!S468)</f>
        <v/>
      </c>
      <c r="H468" s="4" t="str">
        <f>IF(IFERROR(VLOOKUP(M468,illustrative_procedures!$A$1:$O$1000,11,FALSE),"")=0,"",IFERROR(VLOOKUP(M468,illustrative_procedures!$A$1:$O$1000,11,FALSE),""))</f>
        <v/>
      </c>
      <c r="I468" s="4" t="str">
        <f>IF(IFERROR(VLOOKUP(M468,illustrative_procedures!$A$1:$O$1000,12,FALSE),"")=0,"",IFERROR(VLOOKUP(M468,illustrative_procedures!$A$1:$O$1000,12,FALSE),""))</f>
        <v/>
      </c>
      <c r="J468" s="4" t="str">
        <f>IF(IFERROR(VLOOKUP(M468,illustrative_procedures!$A$1:$O$1000,13,FALSE),"")=0,"",IFERROR(VLOOKUP(M468,illustrative_procedures!$A$1:$O$1000,13,FALSE),""))</f>
        <v/>
      </c>
      <c r="K468" s="4" t="str">
        <f>IF(IFERROR(VLOOKUP(M468,illustrative_procedures!$A$1:$O$1000,14,FALSE),"")=0,"",IFERROR(VLOOKUP(M468,illustrative_procedures!$A$1:$O$1000,14,FALSE),""))</f>
        <v/>
      </c>
      <c r="L468" s="4" t="str">
        <f>IF(IFERROR(VLOOKUP(M468,illustrative_procedures!$A$1:$O$1000,15,FALSE),"")=0,"",IFERROR(VLOOKUP(M468,illustrative_procedures!$A$1:$O$1000,15,FALSE),""))</f>
        <v/>
      </c>
      <c r="M468" s="4" t="str">
        <f t="shared" si="7"/>
        <v/>
      </c>
      <c r="N468" s="4" t="str">
        <f>IF(assessment_report_column!K468=0,"",assessment_report_column!K468)</f>
        <v/>
      </c>
    </row>
    <row r="469" spans="1:14" s="6" customFormat="1" x14ac:dyDescent="0.25">
      <c r="A469" s="4" t="str">
        <f>IF(assessment_report_column!L469=0,"",assessment_report_column!L469)</f>
        <v/>
      </c>
      <c r="B469" s="4" t="str">
        <f>IF(IFERROR(VLOOKUP(N469,'Domain Names'!$A$2:$C$20,2,FALSE),"")=0,"",IFERROR(VLOOKUP(N469,'Domain Names'!$A$2:$C$20,2,FALSE),""))</f>
        <v/>
      </c>
      <c r="C469" s="4" t="str">
        <f>IF(IFERROR(VLOOKUP(N469,'Domain Names'!$A$2:$C$20,3,FALSE),"")=0,"",IFERROR(VLOOKUP(N469,'Domain Names'!$A$2:$C$20,3,FALSE),""))</f>
        <v/>
      </c>
      <c r="D469" s="4" t="str">
        <f>IF(assessment_report_column!P469=0,"",assessment_report_column!P469)</f>
        <v/>
      </c>
      <c r="E469" s="4" t="str">
        <f>IF(assessment_report_column!N469=0,"",assessment_report_column!N469)</f>
        <v/>
      </c>
      <c r="F469" s="4" t="str">
        <f>IF(assessment_report_column!O469=0,"",assessment_report_column!O469)</f>
        <v/>
      </c>
      <c r="G469" s="4" t="str">
        <f>IF(assessment_report_column!S469=0,"",assessment_report_column!S469)</f>
        <v/>
      </c>
      <c r="H469" s="4" t="str">
        <f>IF(IFERROR(VLOOKUP(M469,illustrative_procedures!$A$1:$O$1000,11,FALSE),"")=0,"",IFERROR(VLOOKUP(M469,illustrative_procedures!$A$1:$O$1000,11,FALSE),""))</f>
        <v/>
      </c>
      <c r="I469" s="4" t="str">
        <f>IF(IFERROR(VLOOKUP(M469,illustrative_procedures!$A$1:$O$1000,12,FALSE),"")=0,"",IFERROR(VLOOKUP(M469,illustrative_procedures!$A$1:$O$1000,12,FALSE),""))</f>
        <v/>
      </c>
      <c r="J469" s="4" t="str">
        <f>IF(IFERROR(VLOOKUP(M469,illustrative_procedures!$A$1:$O$1000,13,FALSE),"")=0,"",IFERROR(VLOOKUP(M469,illustrative_procedures!$A$1:$O$1000,13,FALSE),""))</f>
        <v/>
      </c>
      <c r="K469" s="4" t="str">
        <f>IF(IFERROR(VLOOKUP(M469,illustrative_procedures!$A$1:$O$1000,14,FALSE),"")=0,"",IFERROR(VLOOKUP(M469,illustrative_procedures!$A$1:$O$1000,14,FALSE),""))</f>
        <v/>
      </c>
      <c r="L469" s="4" t="str">
        <f>IF(IFERROR(VLOOKUP(M469,illustrative_procedures!$A$1:$O$1000,15,FALSE),"")=0,"",IFERROR(VLOOKUP(M469,illustrative_procedures!$A$1:$O$1000,15,FALSE),""))</f>
        <v/>
      </c>
      <c r="M469" s="4" t="str">
        <f t="shared" si="7"/>
        <v/>
      </c>
      <c r="N469" s="4" t="str">
        <f>IF(assessment_report_column!K469=0,"",assessment_report_column!K469)</f>
        <v/>
      </c>
    </row>
    <row r="470" spans="1:14" s="6" customFormat="1" x14ac:dyDescent="0.25">
      <c r="A470" s="4" t="str">
        <f>IF(assessment_report_column!L470=0,"",assessment_report_column!L470)</f>
        <v/>
      </c>
      <c r="B470" s="4" t="str">
        <f>IF(IFERROR(VLOOKUP(N470,'Domain Names'!$A$2:$C$20,2,FALSE),"")=0,"",IFERROR(VLOOKUP(N470,'Domain Names'!$A$2:$C$20,2,FALSE),""))</f>
        <v/>
      </c>
      <c r="C470" s="4" t="str">
        <f>IF(IFERROR(VLOOKUP(N470,'Domain Names'!$A$2:$C$20,3,FALSE),"")=0,"",IFERROR(VLOOKUP(N470,'Domain Names'!$A$2:$C$20,3,FALSE),""))</f>
        <v/>
      </c>
      <c r="D470" s="4" t="str">
        <f>IF(assessment_report_column!P470=0,"",assessment_report_column!P470)</f>
        <v/>
      </c>
      <c r="E470" s="4" t="str">
        <f>IF(assessment_report_column!N470=0,"",assessment_report_column!N470)</f>
        <v/>
      </c>
      <c r="F470" s="4" t="str">
        <f>IF(assessment_report_column!O470=0,"",assessment_report_column!O470)</f>
        <v/>
      </c>
      <c r="G470" s="4" t="str">
        <f>IF(assessment_report_column!S470=0,"",assessment_report_column!S470)</f>
        <v/>
      </c>
      <c r="H470" s="4" t="str">
        <f>IF(IFERROR(VLOOKUP(M470,illustrative_procedures!$A$1:$O$1000,11,FALSE),"")=0,"",IFERROR(VLOOKUP(M470,illustrative_procedures!$A$1:$O$1000,11,FALSE),""))</f>
        <v/>
      </c>
      <c r="I470" s="4" t="str">
        <f>IF(IFERROR(VLOOKUP(M470,illustrative_procedures!$A$1:$O$1000,12,FALSE),"")=0,"",IFERROR(VLOOKUP(M470,illustrative_procedures!$A$1:$O$1000,12,FALSE),""))</f>
        <v/>
      </c>
      <c r="J470" s="4" t="str">
        <f>IF(IFERROR(VLOOKUP(M470,illustrative_procedures!$A$1:$O$1000,13,FALSE),"")=0,"",IFERROR(VLOOKUP(M470,illustrative_procedures!$A$1:$O$1000,13,FALSE),""))</f>
        <v/>
      </c>
      <c r="K470" s="4" t="str">
        <f>IF(IFERROR(VLOOKUP(M470,illustrative_procedures!$A$1:$O$1000,14,FALSE),"")=0,"",IFERROR(VLOOKUP(M470,illustrative_procedures!$A$1:$O$1000,14,FALSE),""))</f>
        <v/>
      </c>
      <c r="L470" s="4" t="str">
        <f>IF(IFERROR(VLOOKUP(M470,illustrative_procedures!$A$1:$O$1000,15,FALSE),"")=0,"",IFERROR(VLOOKUP(M470,illustrative_procedures!$A$1:$O$1000,15,FALSE),""))</f>
        <v/>
      </c>
      <c r="M470" s="4" t="str">
        <f t="shared" si="7"/>
        <v/>
      </c>
      <c r="N470" s="4" t="str">
        <f>IF(assessment_report_column!K470=0,"",assessment_report_column!K470)</f>
        <v/>
      </c>
    </row>
    <row r="471" spans="1:14" s="6" customFormat="1" x14ac:dyDescent="0.25">
      <c r="A471" s="4" t="str">
        <f>IF(assessment_report_column!L471=0,"",assessment_report_column!L471)</f>
        <v/>
      </c>
      <c r="B471" s="4" t="str">
        <f>IF(IFERROR(VLOOKUP(N471,'Domain Names'!$A$2:$C$20,2,FALSE),"")=0,"",IFERROR(VLOOKUP(N471,'Domain Names'!$A$2:$C$20,2,FALSE),""))</f>
        <v/>
      </c>
      <c r="C471" s="4" t="str">
        <f>IF(IFERROR(VLOOKUP(N471,'Domain Names'!$A$2:$C$20,3,FALSE),"")=0,"",IFERROR(VLOOKUP(N471,'Domain Names'!$A$2:$C$20,3,FALSE),""))</f>
        <v/>
      </c>
      <c r="D471" s="4" t="str">
        <f>IF(assessment_report_column!P471=0,"",assessment_report_column!P471)</f>
        <v/>
      </c>
      <c r="E471" s="4" t="str">
        <f>IF(assessment_report_column!N471=0,"",assessment_report_column!N471)</f>
        <v/>
      </c>
      <c r="F471" s="4" t="str">
        <f>IF(assessment_report_column!O471=0,"",assessment_report_column!O471)</f>
        <v/>
      </c>
      <c r="G471" s="4" t="str">
        <f>IF(assessment_report_column!S471=0,"",assessment_report_column!S471)</f>
        <v/>
      </c>
      <c r="H471" s="4" t="str">
        <f>IF(IFERROR(VLOOKUP(M471,illustrative_procedures!$A$1:$O$1000,11,FALSE),"")=0,"",IFERROR(VLOOKUP(M471,illustrative_procedures!$A$1:$O$1000,11,FALSE),""))</f>
        <v/>
      </c>
      <c r="I471" s="4" t="str">
        <f>IF(IFERROR(VLOOKUP(M471,illustrative_procedures!$A$1:$O$1000,12,FALSE),"")=0,"",IFERROR(VLOOKUP(M471,illustrative_procedures!$A$1:$O$1000,12,FALSE),""))</f>
        <v/>
      </c>
      <c r="J471" s="4" t="str">
        <f>IF(IFERROR(VLOOKUP(M471,illustrative_procedures!$A$1:$O$1000,13,FALSE),"")=0,"",IFERROR(VLOOKUP(M471,illustrative_procedures!$A$1:$O$1000,13,FALSE),""))</f>
        <v/>
      </c>
      <c r="K471" s="4" t="str">
        <f>IF(IFERROR(VLOOKUP(M471,illustrative_procedures!$A$1:$O$1000,14,FALSE),"")=0,"",IFERROR(VLOOKUP(M471,illustrative_procedures!$A$1:$O$1000,14,FALSE),""))</f>
        <v/>
      </c>
      <c r="L471" s="4" t="str">
        <f>IF(IFERROR(VLOOKUP(M471,illustrative_procedures!$A$1:$O$1000,15,FALSE),"")=0,"",IFERROR(VLOOKUP(M471,illustrative_procedures!$A$1:$O$1000,15,FALSE),""))</f>
        <v/>
      </c>
      <c r="M471" s="4" t="str">
        <f t="shared" si="7"/>
        <v/>
      </c>
      <c r="N471" s="4" t="str">
        <f>IF(assessment_report_column!K471=0,"",assessment_report_column!K471)</f>
        <v/>
      </c>
    </row>
    <row r="472" spans="1:14" s="6" customFormat="1" x14ac:dyDescent="0.25">
      <c r="A472" s="4" t="str">
        <f>IF(assessment_report_column!L472=0,"",assessment_report_column!L472)</f>
        <v/>
      </c>
      <c r="B472" s="4" t="str">
        <f>IF(IFERROR(VLOOKUP(N472,'Domain Names'!$A$2:$C$20,2,FALSE),"")=0,"",IFERROR(VLOOKUP(N472,'Domain Names'!$A$2:$C$20,2,FALSE),""))</f>
        <v/>
      </c>
      <c r="C472" s="4" t="str">
        <f>IF(IFERROR(VLOOKUP(N472,'Domain Names'!$A$2:$C$20,3,FALSE),"")=0,"",IFERROR(VLOOKUP(N472,'Domain Names'!$A$2:$C$20,3,FALSE),""))</f>
        <v/>
      </c>
      <c r="D472" s="4" t="str">
        <f>IF(assessment_report_column!P472=0,"",assessment_report_column!P472)</f>
        <v/>
      </c>
      <c r="E472" s="4" t="str">
        <f>IF(assessment_report_column!N472=0,"",assessment_report_column!N472)</f>
        <v/>
      </c>
      <c r="F472" s="4" t="str">
        <f>IF(assessment_report_column!O472=0,"",assessment_report_column!O472)</f>
        <v/>
      </c>
      <c r="G472" s="4" t="str">
        <f>IF(assessment_report_column!S472=0,"",assessment_report_column!S472)</f>
        <v/>
      </c>
      <c r="H472" s="4" t="str">
        <f>IF(IFERROR(VLOOKUP(M472,illustrative_procedures!$A$1:$O$1000,11,FALSE),"")=0,"",IFERROR(VLOOKUP(M472,illustrative_procedures!$A$1:$O$1000,11,FALSE),""))</f>
        <v/>
      </c>
      <c r="I472" s="4" t="str">
        <f>IF(IFERROR(VLOOKUP(M472,illustrative_procedures!$A$1:$O$1000,12,FALSE),"")=0,"",IFERROR(VLOOKUP(M472,illustrative_procedures!$A$1:$O$1000,12,FALSE),""))</f>
        <v/>
      </c>
      <c r="J472" s="4" t="str">
        <f>IF(IFERROR(VLOOKUP(M472,illustrative_procedures!$A$1:$O$1000,13,FALSE),"")=0,"",IFERROR(VLOOKUP(M472,illustrative_procedures!$A$1:$O$1000,13,FALSE),""))</f>
        <v/>
      </c>
      <c r="K472" s="4" t="str">
        <f>IF(IFERROR(VLOOKUP(M472,illustrative_procedures!$A$1:$O$1000,14,FALSE),"")=0,"",IFERROR(VLOOKUP(M472,illustrative_procedures!$A$1:$O$1000,14,FALSE),""))</f>
        <v/>
      </c>
      <c r="L472" s="4" t="str">
        <f>IF(IFERROR(VLOOKUP(M472,illustrative_procedures!$A$1:$O$1000,15,FALSE),"")=0,"",IFERROR(VLOOKUP(M472,illustrative_procedures!$A$1:$O$1000,15,FALSE),""))</f>
        <v/>
      </c>
      <c r="M472" s="4" t="str">
        <f t="shared" si="7"/>
        <v/>
      </c>
      <c r="N472" s="4" t="str">
        <f>IF(assessment_report_column!K472=0,"",assessment_report_column!K472)</f>
        <v/>
      </c>
    </row>
    <row r="473" spans="1:14" s="6" customFormat="1" x14ac:dyDescent="0.25">
      <c r="A473" s="4" t="str">
        <f>IF(assessment_report_column!L473=0,"",assessment_report_column!L473)</f>
        <v/>
      </c>
      <c r="B473" s="4" t="str">
        <f>IF(IFERROR(VLOOKUP(N473,'Domain Names'!$A$2:$C$20,2,FALSE),"")=0,"",IFERROR(VLOOKUP(N473,'Domain Names'!$A$2:$C$20,2,FALSE),""))</f>
        <v/>
      </c>
      <c r="C473" s="4" t="str">
        <f>IF(IFERROR(VLOOKUP(N473,'Domain Names'!$A$2:$C$20,3,FALSE),"")=0,"",IFERROR(VLOOKUP(N473,'Domain Names'!$A$2:$C$20,3,FALSE),""))</f>
        <v/>
      </c>
      <c r="D473" s="4" t="str">
        <f>IF(assessment_report_column!P473=0,"",assessment_report_column!P473)</f>
        <v/>
      </c>
      <c r="E473" s="4" t="str">
        <f>IF(assessment_report_column!N473=0,"",assessment_report_column!N473)</f>
        <v/>
      </c>
      <c r="F473" s="4" t="str">
        <f>IF(assessment_report_column!O473=0,"",assessment_report_column!O473)</f>
        <v/>
      </c>
      <c r="G473" s="4" t="str">
        <f>IF(assessment_report_column!S473=0,"",assessment_report_column!S473)</f>
        <v/>
      </c>
      <c r="H473" s="4" t="str">
        <f>IF(IFERROR(VLOOKUP(M473,illustrative_procedures!$A$1:$O$1000,11,FALSE),"")=0,"",IFERROR(VLOOKUP(M473,illustrative_procedures!$A$1:$O$1000,11,FALSE),""))</f>
        <v/>
      </c>
      <c r="I473" s="4" t="str">
        <f>IF(IFERROR(VLOOKUP(M473,illustrative_procedures!$A$1:$O$1000,12,FALSE),"")=0,"",IFERROR(VLOOKUP(M473,illustrative_procedures!$A$1:$O$1000,12,FALSE),""))</f>
        <v/>
      </c>
      <c r="J473" s="4" t="str">
        <f>IF(IFERROR(VLOOKUP(M473,illustrative_procedures!$A$1:$O$1000,13,FALSE),"")=0,"",IFERROR(VLOOKUP(M473,illustrative_procedures!$A$1:$O$1000,13,FALSE),""))</f>
        <v/>
      </c>
      <c r="K473" s="4" t="str">
        <f>IF(IFERROR(VLOOKUP(M473,illustrative_procedures!$A$1:$O$1000,14,FALSE),"")=0,"",IFERROR(VLOOKUP(M473,illustrative_procedures!$A$1:$O$1000,14,FALSE),""))</f>
        <v/>
      </c>
      <c r="L473" s="4" t="str">
        <f>IF(IFERROR(VLOOKUP(M473,illustrative_procedures!$A$1:$O$1000,15,FALSE),"")=0,"",IFERROR(VLOOKUP(M473,illustrative_procedures!$A$1:$O$1000,15,FALSE),""))</f>
        <v/>
      </c>
      <c r="M473" s="4" t="str">
        <f t="shared" si="7"/>
        <v/>
      </c>
      <c r="N473" s="4" t="str">
        <f>IF(assessment_report_column!K473=0,"",assessment_report_column!K473)</f>
        <v/>
      </c>
    </row>
    <row r="474" spans="1:14" s="6" customFormat="1" x14ac:dyDescent="0.25">
      <c r="A474" s="4" t="str">
        <f>IF(assessment_report_column!L474=0,"",assessment_report_column!L474)</f>
        <v/>
      </c>
      <c r="B474" s="4" t="str">
        <f>IF(IFERROR(VLOOKUP(N474,'Domain Names'!$A$2:$C$20,2,FALSE),"")=0,"",IFERROR(VLOOKUP(N474,'Domain Names'!$A$2:$C$20,2,FALSE),""))</f>
        <v/>
      </c>
      <c r="C474" s="4" t="str">
        <f>IF(IFERROR(VLOOKUP(N474,'Domain Names'!$A$2:$C$20,3,FALSE),"")=0,"",IFERROR(VLOOKUP(N474,'Domain Names'!$A$2:$C$20,3,FALSE),""))</f>
        <v/>
      </c>
      <c r="D474" s="4" t="str">
        <f>IF(assessment_report_column!P474=0,"",assessment_report_column!P474)</f>
        <v/>
      </c>
      <c r="E474" s="4" t="str">
        <f>IF(assessment_report_column!N474=0,"",assessment_report_column!N474)</f>
        <v/>
      </c>
      <c r="F474" s="4" t="str">
        <f>IF(assessment_report_column!O474=0,"",assessment_report_column!O474)</f>
        <v/>
      </c>
      <c r="G474" s="4" t="str">
        <f>IF(assessment_report_column!S474=0,"",assessment_report_column!S474)</f>
        <v/>
      </c>
      <c r="H474" s="4" t="str">
        <f>IF(IFERROR(VLOOKUP(M474,illustrative_procedures!$A$1:$O$1000,11,FALSE),"")=0,"",IFERROR(VLOOKUP(M474,illustrative_procedures!$A$1:$O$1000,11,FALSE),""))</f>
        <v/>
      </c>
      <c r="I474" s="4" t="str">
        <f>IF(IFERROR(VLOOKUP(M474,illustrative_procedures!$A$1:$O$1000,12,FALSE),"")=0,"",IFERROR(VLOOKUP(M474,illustrative_procedures!$A$1:$O$1000,12,FALSE),""))</f>
        <v/>
      </c>
      <c r="J474" s="4" t="str">
        <f>IF(IFERROR(VLOOKUP(M474,illustrative_procedures!$A$1:$O$1000,13,FALSE),"")=0,"",IFERROR(VLOOKUP(M474,illustrative_procedures!$A$1:$O$1000,13,FALSE),""))</f>
        <v/>
      </c>
      <c r="K474" s="4" t="str">
        <f>IF(IFERROR(VLOOKUP(M474,illustrative_procedures!$A$1:$O$1000,14,FALSE),"")=0,"",IFERROR(VLOOKUP(M474,illustrative_procedures!$A$1:$O$1000,14,FALSE),""))</f>
        <v/>
      </c>
      <c r="L474" s="4" t="str">
        <f>IF(IFERROR(VLOOKUP(M474,illustrative_procedures!$A$1:$O$1000,15,FALSE),"")=0,"",IFERROR(VLOOKUP(M474,illustrative_procedures!$A$1:$O$1000,15,FALSE),""))</f>
        <v/>
      </c>
      <c r="M474" s="4" t="str">
        <f t="shared" si="7"/>
        <v/>
      </c>
      <c r="N474" s="4" t="str">
        <f>IF(assessment_report_column!K474=0,"",assessment_report_column!K474)</f>
        <v/>
      </c>
    </row>
    <row r="475" spans="1:14" s="6" customFormat="1" x14ac:dyDescent="0.25">
      <c r="A475" s="4" t="str">
        <f>IF(assessment_report_column!L475=0,"",assessment_report_column!L475)</f>
        <v/>
      </c>
      <c r="B475" s="4" t="str">
        <f>IF(IFERROR(VLOOKUP(N475,'Domain Names'!$A$2:$C$20,2,FALSE),"")=0,"",IFERROR(VLOOKUP(N475,'Domain Names'!$A$2:$C$20,2,FALSE),""))</f>
        <v/>
      </c>
      <c r="C475" s="4" t="str">
        <f>IF(IFERROR(VLOOKUP(N475,'Domain Names'!$A$2:$C$20,3,FALSE),"")=0,"",IFERROR(VLOOKUP(N475,'Domain Names'!$A$2:$C$20,3,FALSE),""))</f>
        <v/>
      </c>
      <c r="D475" s="4" t="str">
        <f>IF(assessment_report_column!P475=0,"",assessment_report_column!P475)</f>
        <v/>
      </c>
      <c r="E475" s="4" t="str">
        <f>IF(assessment_report_column!N475=0,"",assessment_report_column!N475)</f>
        <v/>
      </c>
      <c r="F475" s="4" t="str">
        <f>IF(assessment_report_column!O475=0,"",assessment_report_column!O475)</f>
        <v/>
      </c>
      <c r="G475" s="4" t="str">
        <f>IF(assessment_report_column!S475=0,"",assessment_report_column!S475)</f>
        <v/>
      </c>
      <c r="H475" s="4" t="str">
        <f>IF(IFERROR(VLOOKUP(M475,illustrative_procedures!$A$1:$O$1000,11,FALSE),"")=0,"",IFERROR(VLOOKUP(M475,illustrative_procedures!$A$1:$O$1000,11,FALSE),""))</f>
        <v/>
      </c>
      <c r="I475" s="4" t="str">
        <f>IF(IFERROR(VLOOKUP(M475,illustrative_procedures!$A$1:$O$1000,12,FALSE),"")=0,"",IFERROR(VLOOKUP(M475,illustrative_procedures!$A$1:$O$1000,12,FALSE),""))</f>
        <v/>
      </c>
      <c r="J475" s="4" t="str">
        <f>IF(IFERROR(VLOOKUP(M475,illustrative_procedures!$A$1:$O$1000,13,FALSE),"")=0,"",IFERROR(VLOOKUP(M475,illustrative_procedures!$A$1:$O$1000,13,FALSE),""))</f>
        <v/>
      </c>
      <c r="K475" s="4" t="str">
        <f>IF(IFERROR(VLOOKUP(M475,illustrative_procedures!$A$1:$O$1000,14,FALSE),"")=0,"",IFERROR(VLOOKUP(M475,illustrative_procedures!$A$1:$O$1000,14,FALSE),""))</f>
        <v/>
      </c>
      <c r="L475" s="4" t="str">
        <f>IF(IFERROR(VLOOKUP(M475,illustrative_procedures!$A$1:$O$1000,15,FALSE),"")=0,"",IFERROR(VLOOKUP(M475,illustrative_procedures!$A$1:$O$1000,15,FALSE),""))</f>
        <v/>
      </c>
      <c r="M475" s="4" t="str">
        <f t="shared" si="7"/>
        <v/>
      </c>
      <c r="N475" s="4" t="str">
        <f>IF(assessment_report_column!K475=0,"",assessment_report_column!K475)</f>
        <v/>
      </c>
    </row>
    <row r="476" spans="1:14" s="6" customFormat="1" x14ac:dyDescent="0.25">
      <c r="A476" s="4" t="str">
        <f>IF(assessment_report_column!L476=0,"",assessment_report_column!L476)</f>
        <v/>
      </c>
      <c r="B476" s="4" t="str">
        <f>IF(IFERROR(VLOOKUP(N476,'Domain Names'!$A$2:$C$20,2,FALSE),"")=0,"",IFERROR(VLOOKUP(N476,'Domain Names'!$A$2:$C$20,2,FALSE),""))</f>
        <v/>
      </c>
      <c r="C476" s="4" t="str">
        <f>IF(IFERROR(VLOOKUP(N476,'Domain Names'!$A$2:$C$20,3,FALSE),"")=0,"",IFERROR(VLOOKUP(N476,'Domain Names'!$A$2:$C$20,3,FALSE),""))</f>
        <v/>
      </c>
      <c r="D476" s="4" t="str">
        <f>IF(assessment_report_column!P476=0,"",assessment_report_column!P476)</f>
        <v/>
      </c>
      <c r="E476" s="4" t="str">
        <f>IF(assessment_report_column!N476=0,"",assessment_report_column!N476)</f>
        <v/>
      </c>
      <c r="F476" s="4" t="str">
        <f>IF(assessment_report_column!O476=0,"",assessment_report_column!O476)</f>
        <v/>
      </c>
      <c r="G476" s="4" t="str">
        <f>IF(assessment_report_column!S476=0,"",assessment_report_column!S476)</f>
        <v/>
      </c>
      <c r="H476" s="4" t="str">
        <f>IF(IFERROR(VLOOKUP(M476,illustrative_procedures!$A$1:$O$1000,11,FALSE),"")=0,"",IFERROR(VLOOKUP(M476,illustrative_procedures!$A$1:$O$1000,11,FALSE),""))</f>
        <v/>
      </c>
      <c r="I476" s="4" t="str">
        <f>IF(IFERROR(VLOOKUP(M476,illustrative_procedures!$A$1:$O$1000,12,FALSE),"")=0,"",IFERROR(VLOOKUP(M476,illustrative_procedures!$A$1:$O$1000,12,FALSE),""))</f>
        <v/>
      </c>
      <c r="J476" s="4" t="str">
        <f>IF(IFERROR(VLOOKUP(M476,illustrative_procedures!$A$1:$O$1000,13,FALSE),"")=0,"",IFERROR(VLOOKUP(M476,illustrative_procedures!$A$1:$O$1000,13,FALSE),""))</f>
        <v/>
      </c>
      <c r="K476" s="4" t="str">
        <f>IF(IFERROR(VLOOKUP(M476,illustrative_procedures!$A$1:$O$1000,14,FALSE),"")=0,"",IFERROR(VLOOKUP(M476,illustrative_procedures!$A$1:$O$1000,14,FALSE),""))</f>
        <v/>
      </c>
      <c r="L476" s="4" t="str">
        <f>IF(IFERROR(VLOOKUP(M476,illustrative_procedures!$A$1:$O$1000,15,FALSE),"")=0,"",IFERROR(VLOOKUP(M476,illustrative_procedures!$A$1:$O$1000,15,FALSE),""))</f>
        <v/>
      </c>
      <c r="M476" s="4" t="str">
        <f t="shared" si="7"/>
        <v/>
      </c>
      <c r="N476" s="4" t="str">
        <f>IF(assessment_report_column!K476=0,"",assessment_report_column!K476)</f>
        <v/>
      </c>
    </row>
    <row r="477" spans="1:14" s="6" customFormat="1" x14ac:dyDescent="0.25">
      <c r="A477" s="4" t="str">
        <f>IF(assessment_report_column!L477=0,"",assessment_report_column!L477)</f>
        <v/>
      </c>
      <c r="B477" s="4" t="str">
        <f>IF(IFERROR(VLOOKUP(N477,'Domain Names'!$A$2:$C$20,2,FALSE),"")=0,"",IFERROR(VLOOKUP(N477,'Domain Names'!$A$2:$C$20,2,FALSE),""))</f>
        <v/>
      </c>
      <c r="C477" s="4" t="str">
        <f>IF(IFERROR(VLOOKUP(N477,'Domain Names'!$A$2:$C$20,3,FALSE),"")=0,"",IFERROR(VLOOKUP(N477,'Domain Names'!$A$2:$C$20,3,FALSE),""))</f>
        <v/>
      </c>
      <c r="D477" s="4" t="str">
        <f>IF(assessment_report_column!P477=0,"",assessment_report_column!P477)</f>
        <v/>
      </c>
      <c r="E477" s="4" t="str">
        <f>IF(assessment_report_column!N477=0,"",assessment_report_column!N477)</f>
        <v/>
      </c>
      <c r="F477" s="4" t="str">
        <f>IF(assessment_report_column!O477=0,"",assessment_report_column!O477)</f>
        <v/>
      </c>
      <c r="G477" s="4" t="str">
        <f>IF(assessment_report_column!S477=0,"",assessment_report_column!S477)</f>
        <v/>
      </c>
      <c r="H477" s="4" t="str">
        <f>IF(IFERROR(VLOOKUP(M477,illustrative_procedures!$A$1:$O$1000,11,FALSE),"")=0,"",IFERROR(VLOOKUP(M477,illustrative_procedures!$A$1:$O$1000,11,FALSE),""))</f>
        <v/>
      </c>
      <c r="I477" s="4" t="str">
        <f>IF(IFERROR(VLOOKUP(M477,illustrative_procedures!$A$1:$O$1000,12,FALSE),"")=0,"",IFERROR(VLOOKUP(M477,illustrative_procedures!$A$1:$O$1000,12,FALSE),""))</f>
        <v/>
      </c>
      <c r="J477" s="4" t="str">
        <f>IF(IFERROR(VLOOKUP(M477,illustrative_procedures!$A$1:$O$1000,13,FALSE),"")=0,"",IFERROR(VLOOKUP(M477,illustrative_procedures!$A$1:$O$1000,13,FALSE),""))</f>
        <v/>
      </c>
      <c r="K477" s="4" t="str">
        <f>IF(IFERROR(VLOOKUP(M477,illustrative_procedures!$A$1:$O$1000,14,FALSE),"")=0,"",IFERROR(VLOOKUP(M477,illustrative_procedures!$A$1:$O$1000,14,FALSE),""))</f>
        <v/>
      </c>
      <c r="L477" s="4" t="str">
        <f>IF(IFERROR(VLOOKUP(M477,illustrative_procedures!$A$1:$O$1000,15,FALSE),"")=0,"",IFERROR(VLOOKUP(M477,illustrative_procedures!$A$1:$O$1000,15,FALSE),""))</f>
        <v/>
      </c>
      <c r="M477" s="4" t="str">
        <f t="shared" si="7"/>
        <v/>
      </c>
      <c r="N477" s="4" t="str">
        <f>IF(assessment_report_column!K477=0,"",assessment_report_column!K477)</f>
        <v/>
      </c>
    </row>
    <row r="478" spans="1:14" s="6" customFormat="1" x14ac:dyDescent="0.25">
      <c r="A478" s="4" t="str">
        <f>IF(assessment_report_column!L478=0,"",assessment_report_column!L478)</f>
        <v/>
      </c>
      <c r="B478" s="4" t="str">
        <f>IF(IFERROR(VLOOKUP(N478,'Domain Names'!$A$2:$C$20,2,FALSE),"")=0,"",IFERROR(VLOOKUP(N478,'Domain Names'!$A$2:$C$20,2,FALSE),""))</f>
        <v/>
      </c>
      <c r="C478" s="4" t="str">
        <f>IF(IFERROR(VLOOKUP(N478,'Domain Names'!$A$2:$C$20,3,FALSE),"")=0,"",IFERROR(VLOOKUP(N478,'Domain Names'!$A$2:$C$20,3,FALSE),""))</f>
        <v/>
      </c>
      <c r="D478" s="4" t="str">
        <f>IF(assessment_report_column!P478=0,"",assessment_report_column!P478)</f>
        <v/>
      </c>
      <c r="E478" s="4" t="str">
        <f>IF(assessment_report_column!N478=0,"",assessment_report_column!N478)</f>
        <v/>
      </c>
      <c r="F478" s="4" t="str">
        <f>IF(assessment_report_column!O478=0,"",assessment_report_column!O478)</f>
        <v/>
      </c>
      <c r="G478" s="4" t="str">
        <f>IF(assessment_report_column!S478=0,"",assessment_report_column!S478)</f>
        <v/>
      </c>
      <c r="H478" s="4" t="str">
        <f>IF(IFERROR(VLOOKUP(M478,illustrative_procedures!$A$1:$O$1000,11,FALSE),"")=0,"",IFERROR(VLOOKUP(M478,illustrative_procedures!$A$1:$O$1000,11,FALSE),""))</f>
        <v/>
      </c>
      <c r="I478" s="4" t="str">
        <f>IF(IFERROR(VLOOKUP(M478,illustrative_procedures!$A$1:$O$1000,12,FALSE),"")=0,"",IFERROR(VLOOKUP(M478,illustrative_procedures!$A$1:$O$1000,12,FALSE),""))</f>
        <v/>
      </c>
      <c r="J478" s="4" t="str">
        <f>IF(IFERROR(VLOOKUP(M478,illustrative_procedures!$A$1:$O$1000,13,FALSE),"")=0,"",IFERROR(VLOOKUP(M478,illustrative_procedures!$A$1:$O$1000,13,FALSE),""))</f>
        <v/>
      </c>
      <c r="K478" s="4" t="str">
        <f>IF(IFERROR(VLOOKUP(M478,illustrative_procedures!$A$1:$O$1000,14,FALSE),"")=0,"",IFERROR(VLOOKUP(M478,illustrative_procedures!$A$1:$O$1000,14,FALSE),""))</f>
        <v/>
      </c>
      <c r="L478" s="4" t="str">
        <f>IF(IFERROR(VLOOKUP(M478,illustrative_procedures!$A$1:$O$1000,15,FALSE),"")=0,"",IFERROR(VLOOKUP(M478,illustrative_procedures!$A$1:$O$1000,15,FALSE),""))</f>
        <v/>
      </c>
      <c r="M478" s="4" t="str">
        <f t="shared" si="7"/>
        <v/>
      </c>
      <c r="N478" s="4" t="str">
        <f>IF(assessment_report_column!K478=0,"",assessment_report_column!K478)</f>
        <v/>
      </c>
    </row>
    <row r="479" spans="1:14" s="6" customFormat="1" x14ac:dyDescent="0.25">
      <c r="A479" s="4" t="str">
        <f>IF(assessment_report_column!L479=0,"",assessment_report_column!L479)</f>
        <v/>
      </c>
      <c r="B479" s="4" t="str">
        <f>IF(IFERROR(VLOOKUP(N479,'Domain Names'!$A$2:$C$20,2,FALSE),"")=0,"",IFERROR(VLOOKUP(N479,'Domain Names'!$A$2:$C$20,2,FALSE),""))</f>
        <v/>
      </c>
      <c r="C479" s="4" t="str">
        <f>IF(IFERROR(VLOOKUP(N479,'Domain Names'!$A$2:$C$20,3,FALSE),"")=0,"",IFERROR(VLOOKUP(N479,'Domain Names'!$A$2:$C$20,3,FALSE),""))</f>
        <v/>
      </c>
      <c r="D479" s="4" t="str">
        <f>IF(assessment_report_column!P479=0,"",assessment_report_column!P479)</f>
        <v/>
      </c>
      <c r="E479" s="4" t="str">
        <f>IF(assessment_report_column!N479=0,"",assessment_report_column!N479)</f>
        <v/>
      </c>
      <c r="F479" s="4" t="str">
        <f>IF(assessment_report_column!O479=0,"",assessment_report_column!O479)</f>
        <v/>
      </c>
      <c r="G479" s="4" t="str">
        <f>IF(assessment_report_column!S479=0,"",assessment_report_column!S479)</f>
        <v/>
      </c>
      <c r="H479" s="4" t="str">
        <f>IF(IFERROR(VLOOKUP(M479,illustrative_procedures!$A$1:$O$1000,11,FALSE),"")=0,"",IFERROR(VLOOKUP(M479,illustrative_procedures!$A$1:$O$1000,11,FALSE),""))</f>
        <v/>
      </c>
      <c r="I479" s="4" t="str">
        <f>IF(IFERROR(VLOOKUP(M479,illustrative_procedures!$A$1:$O$1000,12,FALSE),"")=0,"",IFERROR(VLOOKUP(M479,illustrative_procedures!$A$1:$O$1000,12,FALSE),""))</f>
        <v/>
      </c>
      <c r="J479" s="4" t="str">
        <f>IF(IFERROR(VLOOKUP(M479,illustrative_procedures!$A$1:$O$1000,13,FALSE),"")=0,"",IFERROR(VLOOKUP(M479,illustrative_procedures!$A$1:$O$1000,13,FALSE),""))</f>
        <v/>
      </c>
      <c r="K479" s="4" t="str">
        <f>IF(IFERROR(VLOOKUP(M479,illustrative_procedures!$A$1:$O$1000,14,FALSE),"")=0,"",IFERROR(VLOOKUP(M479,illustrative_procedures!$A$1:$O$1000,14,FALSE),""))</f>
        <v/>
      </c>
      <c r="L479" s="4" t="str">
        <f>IF(IFERROR(VLOOKUP(M479,illustrative_procedures!$A$1:$O$1000,15,FALSE),"")=0,"",IFERROR(VLOOKUP(M479,illustrative_procedures!$A$1:$O$1000,15,FALSE),""))</f>
        <v/>
      </c>
      <c r="M479" s="4" t="str">
        <f t="shared" si="7"/>
        <v/>
      </c>
      <c r="N479" s="4" t="str">
        <f>IF(assessment_report_column!K479=0,"",assessment_report_column!K479)</f>
        <v/>
      </c>
    </row>
    <row r="480" spans="1:14" s="6" customFormat="1" x14ac:dyDescent="0.25">
      <c r="A480" s="4" t="str">
        <f>IF(assessment_report_column!L480=0,"",assessment_report_column!L480)</f>
        <v/>
      </c>
      <c r="B480" s="4" t="str">
        <f>IF(IFERROR(VLOOKUP(N480,'Domain Names'!$A$2:$C$20,2,FALSE),"")=0,"",IFERROR(VLOOKUP(N480,'Domain Names'!$A$2:$C$20,2,FALSE),""))</f>
        <v/>
      </c>
      <c r="C480" s="4" t="str">
        <f>IF(IFERROR(VLOOKUP(N480,'Domain Names'!$A$2:$C$20,3,FALSE),"")=0,"",IFERROR(VLOOKUP(N480,'Domain Names'!$A$2:$C$20,3,FALSE),""))</f>
        <v/>
      </c>
      <c r="D480" s="4" t="str">
        <f>IF(assessment_report_column!P480=0,"",assessment_report_column!P480)</f>
        <v/>
      </c>
      <c r="E480" s="4" t="str">
        <f>IF(assessment_report_column!N480=0,"",assessment_report_column!N480)</f>
        <v/>
      </c>
      <c r="F480" s="4" t="str">
        <f>IF(assessment_report_column!O480=0,"",assessment_report_column!O480)</f>
        <v/>
      </c>
      <c r="G480" s="4" t="str">
        <f>IF(assessment_report_column!S480=0,"",assessment_report_column!S480)</f>
        <v/>
      </c>
      <c r="H480" s="4" t="str">
        <f>IF(IFERROR(VLOOKUP(M480,illustrative_procedures!$A$1:$O$1000,11,FALSE),"")=0,"",IFERROR(VLOOKUP(M480,illustrative_procedures!$A$1:$O$1000,11,FALSE),""))</f>
        <v/>
      </c>
      <c r="I480" s="4" t="str">
        <f>IF(IFERROR(VLOOKUP(M480,illustrative_procedures!$A$1:$O$1000,12,FALSE),"")=0,"",IFERROR(VLOOKUP(M480,illustrative_procedures!$A$1:$O$1000,12,FALSE),""))</f>
        <v/>
      </c>
      <c r="J480" s="4" t="str">
        <f>IF(IFERROR(VLOOKUP(M480,illustrative_procedures!$A$1:$O$1000,13,FALSE),"")=0,"",IFERROR(VLOOKUP(M480,illustrative_procedures!$A$1:$O$1000,13,FALSE),""))</f>
        <v/>
      </c>
      <c r="K480" s="4" t="str">
        <f>IF(IFERROR(VLOOKUP(M480,illustrative_procedures!$A$1:$O$1000,14,FALSE),"")=0,"",IFERROR(VLOOKUP(M480,illustrative_procedures!$A$1:$O$1000,14,FALSE),""))</f>
        <v/>
      </c>
      <c r="L480" s="4" t="str">
        <f>IF(IFERROR(VLOOKUP(M480,illustrative_procedures!$A$1:$O$1000,15,FALSE),"")=0,"",IFERROR(VLOOKUP(M480,illustrative_procedures!$A$1:$O$1000,15,FALSE),""))</f>
        <v/>
      </c>
      <c r="M480" s="4" t="str">
        <f t="shared" si="7"/>
        <v/>
      </c>
      <c r="N480" s="4" t="str">
        <f>IF(assessment_report_column!K480=0,"",assessment_report_column!K480)</f>
        <v/>
      </c>
    </row>
    <row r="481" spans="1:14" s="6" customFormat="1" x14ac:dyDescent="0.25">
      <c r="A481" s="4" t="str">
        <f>IF(assessment_report_column!L481=0,"",assessment_report_column!L481)</f>
        <v/>
      </c>
      <c r="B481" s="4" t="str">
        <f>IF(IFERROR(VLOOKUP(N481,'Domain Names'!$A$2:$C$20,2,FALSE),"")=0,"",IFERROR(VLOOKUP(N481,'Domain Names'!$A$2:$C$20,2,FALSE),""))</f>
        <v/>
      </c>
      <c r="C481" s="4" t="str">
        <f>IF(IFERROR(VLOOKUP(N481,'Domain Names'!$A$2:$C$20,3,FALSE),"")=0,"",IFERROR(VLOOKUP(N481,'Domain Names'!$A$2:$C$20,3,FALSE),""))</f>
        <v/>
      </c>
      <c r="D481" s="4" t="str">
        <f>IF(assessment_report_column!P481=0,"",assessment_report_column!P481)</f>
        <v/>
      </c>
      <c r="E481" s="4" t="str">
        <f>IF(assessment_report_column!N481=0,"",assessment_report_column!N481)</f>
        <v/>
      </c>
      <c r="F481" s="4" t="str">
        <f>IF(assessment_report_column!O481=0,"",assessment_report_column!O481)</f>
        <v/>
      </c>
      <c r="G481" s="4" t="str">
        <f>IF(assessment_report_column!S481=0,"",assessment_report_column!S481)</f>
        <v/>
      </c>
      <c r="H481" s="4" t="str">
        <f>IF(IFERROR(VLOOKUP(M481,illustrative_procedures!$A$1:$O$1000,11,FALSE),"")=0,"",IFERROR(VLOOKUP(M481,illustrative_procedures!$A$1:$O$1000,11,FALSE),""))</f>
        <v/>
      </c>
      <c r="I481" s="4" t="str">
        <f>IF(IFERROR(VLOOKUP(M481,illustrative_procedures!$A$1:$O$1000,12,FALSE),"")=0,"",IFERROR(VLOOKUP(M481,illustrative_procedures!$A$1:$O$1000,12,FALSE),""))</f>
        <v/>
      </c>
      <c r="J481" s="4" t="str">
        <f>IF(IFERROR(VLOOKUP(M481,illustrative_procedures!$A$1:$O$1000,13,FALSE),"")=0,"",IFERROR(VLOOKUP(M481,illustrative_procedures!$A$1:$O$1000,13,FALSE),""))</f>
        <v/>
      </c>
      <c r="K481" s="4" t="str">
        <f>IF(IFERROR(VLOOKUP(M481,illustrative_procedures!$A$1:$O$1000,14,FALSE),"")=0,"",IFERROR(VLOOKUP(M481,illustrative_procedures!$A$1:$O$1000,14,FALSE),""))</f>
        <v/>
      </c>
      <c r="L481" s="4" t="str">
        <f>IF(IFERROR(VLOOKUP(M481,illustrative_procedures!$A$1:$O$1000,15,FALSE),"")=0,"",IFERROR(VLOOKUP(M481,illustrative_procedures!$A$1:$O$1000,15,FALSE),""))</f>
        <v/>
      </c>
      <c r="M481" s="4" t="str">
        <f t="shared" si="7"/>
        <v/>
      </c>
      <c r="N481" s="4" t="str">
        <f>IF(assessment_report_column!K481=0,"",assessment_report_column!K481)</f>
        <v/>
      </c>
    </row>
    <row r="482" spans="1:14" s="6" customFormat="1" x14ac:dyDescent="0.25">
      <c r="A482" s="4" t="str">
        <f>IF(assessment_report_column!L482=0,"",assessment_report_column!L482)</f>
        <v/>
      </c>
      <c r="B482" s="4" t="str">
        <f>IF(IFERROR(VLOOKUP(N482,'Domain Names'!$A$2:$C$20,2,FALSE),"")=0,"",IFERROR(VLOOKUP(N482,'Domain Names'!$A$2:$C$20,2,FALSE),""))</f>
        <v/>
      </c>
      <c r="C482" s="4" t="str">
        <f>IF(IFERROR(VLOOKUP(N482,'Domain Names'!$A$2:$C$20,3,FALSE),"")=0,"",IFERROR(VLOOKUP(N482,'Domain Names'!$A$2:$C$20,3,FALSE),""))</f>
        <v/>
      </c>
      <c r="D482" s="4" t="str">
        <f>IF(assessment_report_column!P482=0,"",assessment_report_column!P482)</f>
        <v/>
      </c>
      <c r="E482" s="4" t="str">
        <f>IF(assessment_report_column!N482=0,"",assessment_report_column!N482)</f>
        <v/>
      </c>
      <c r="F482" s="4" t="str">
        <f>IF(assessment_report_column!O482=0,"",assessment_report_column!O482)</f>
        <v/>
      </c>
      <c r="G482" s="4" t="str">
        <f>IF(assessment_report_column!S482=0,"",assessment_report_column!S482)</f>
        <v/>
      </c>
      <c r="H482" s="4" t="str">
        <f>IF(IFERROR(VLOOKUP(M482,illustrative_procedures!$A$1:$O$1000,11,FALSE),"")=0,"",IFERROR(VLOOKUP(M482,illustrative_procedures!$A$1:$O$1000,11,FALSE),""))</f>
        <v/>
      </c>
      <c r="I482" s="4" t="str">
        <f>IF(IFERROR(VLOOKUP(M482,illustrative_procedures!$A$1:$O$1000,12,FALSE),"")=0,"",IFERROR(VLOOKUP(M482,illustrative_procedures!$A$1:$O$1000,12,FALSE),""))</f>
        <v/>
      </c>
      <c r="J482" s="4" t="str">
        <f>IF(IFERROR(VLOOKUP(M482,illustrative_procedures!$A$1:$O$1000,13,FALSE),"")=0,"",IFERROR(VLOOKUP(M482,illustrative_procedures!$A$1:$O$1000,13,FALSE),""))</f>
        <v/>
      </c>
      <c r="K482" s="4" t="str">
        <f>IF(IFERROR(VLOOKUP(M482,illustrative_procedures!$A$1:$O$1000,14,FALSE),"")=0,"",IFERROR(VLOOKUP(M482,illustrative_procedures!$A$1:$O$1000,14,FALSE),""))</f>
        <v/>
      </c>
      <c r="L482" s="4" t="str">
        <f>IF(IFERROR(VLOOKUP(M482,illustrative_procedures!$A$1:$O$1000,15,FALSE),"")=0,"",IFERROR(VLOOKUP(M482,illustrative_procedures!$A$1:$O$1000,15,FALSE),""))</f>
        <v/>
      </c>
      <c r="M482" s="4" t="str">
        <f t="shared" si="7"/>
        <v/>
      </c>
      <c r="N482" s="4" t="str">
        <f>IF(assessment_report_column!K482=0,"",assessment_report_column!K482)</f>
        <v/>
      </c>
    </row>
    <row r="483" spans="1:14" s="6" customFormat="1" x14ac:dyDescent="0.25">
      <c r="A483" s="4" t="str">
        <f>IF(assessment_report_column!L483=0,"",assessment_report_column!L483)</f>
        <v/>
      </c>
      <c r="B483" s="4" t="str">
        <f>IF(IFERROR(VLOOKUP(N483,'Domain Names'!$A$2:$C$20,2,FALSE),"")=0,"",IFERROR(VLOOKUP(N483,'Domain Names'!$A$2:$C$20,2,FALSE),""))</f>
        <v/>
      </c>
      <c r="C483" s="4" t="str">
        <f>IF(IFERROR(VLOOKUP(N483,'Domain Names'!$A$2:$C$20,3,FALSE),"")=0,"",IFERROR(VLOOKUP(N483,'Domain Names'!$A$2:$C$20,3,FALSE),""))</f>
        <v/>
      </c>
      <c r="D483" s="4" t="str">
        <f>IF(assessment_report_column!P483=0,"",assessment_report_column!P483)</f>
        <v/>
      </c>
      <c r="E483" s="4" t="str">
        <f>IF(assessment_report_column!N483=0,"",assessment_report_column!N483)</f>
        <v/>
      </c>
      <c r="F483" s="4" t="str">
        <f>IF(assessment_report_column!O483=0,"",assessment_report_column!O483)</f>
        <v/>
      </c>
      <c r="G483" s="4" t="str">
        <f>IF(assessment_report_column!S483=0,"",assessment_report_column!S483)</f>
        <v/>
      </c>
      <c r="H483" s="4" t="str">
        <f>IF(IFERROR(VLOOKUP(M483,illustrative_procedures!$A$1:$O$1000,11,FALSE),"")=0,"",IFERROR(VLOOKUP(M483,illustrative_procedures!$A$1:$O$1000,11,FALSE),""))</f>
        <v/>
      </c>
      <c r="I483" s="4" t="str">
        <f>IF(IFERROR(VLOOKUP(M483,illustrative_procedures!$A$1:$O$1000,12,FALSE),"")=0,"",IFERROR(VLOOKUP(M483,illustrative_procedures!$A$1:$O$1000,12,FALSE),""))</f>
        <v/>
      </c>
      <c r="J483" s="4" t="str">
        <f>IF(IFERROR(VLOOKUP(M483,illustrative_procedures!$A$1:$O$1000,13,FALSE),"")=0,"",IFERROR(VLOOKUP(M483,illustrative_procedures!$A$1:$O$1000,13,FALSE),""))</f>
        <v/>
      </c>
      <c r="K483" s="4" t="str">
        <f>IF(IFERROR(VLOOKUP(M483,illustrative_procedures!$A$1:$O$1000,14,FALSE),"")=0,"",IFERROR(VLOOKUP(M483,illustrative_procedures!$A$1:$O$1000,14,FALSE),""))</f>
        <v/>
      </c>
      <c r="L483" s="4" t="str">
        <f>IF(IFERROR(VLOOKUP(M483,illustrative_procedures!$A$1:$O$1000,15,FALSE),"")=0,"",IFERROR(VLOOKUP(M483,illustrative_procedures!$A$1:$O$1000,15,FALSE),""))</f>
        <v/>
      </c>
      <c r="M483" s="4" t="str">
        <f t="shared" si="7"/>
        <v/>
      </c>
      <c r="N483" s="4" t="str">
        <f>IF(assessment_report_column!K483=0,"",assessment_report_column!K483)</f>
        <v/>
      </c>
    </row>
    <row r="484" spans="1:14" s="6" customFormat="1" x14ac:dyDescent="0.25">
      <c r="A484" s="4" t="str">
        <f>IF(assessment_report_column!L484=0,"",assessment_report_column!L484)</f>
        <v/>
      </c>
      <c r="B484" s="4" t="str">
        <f>IF(IFERROR(VLOOKUP(N484,'Domain Names'!$A$2:$C$20,2,FALSE),"")=0,"",IFERROR(VLOOKUP(N484,'Domain Names'!$A$2:$C$20,2,FALSE),""))</f>
        <v/>
      </c>
      <c r="C484" s="4" t="str">
        <f>IF(IFERROR(VLOOKUP(N484,'Domain Names'!$A$2:$C$20,3,FALSE),"")=0,"",IFERROR(VLOOKUP(N484,'Domain Names'!$A$2:$C$20,3,FALSE),""))</f>
        <v/>
      </c>
      <c r="D484" s="4" t="str">
        <f>IF(assessment_report_column!P484=0,"",assessment_report_column!P484)</f>
        <v/>
      </c>
      <c r="E484" s="4" t="str">
        <f>IF(assessment_report_column!N484=0,"",assessment_report_column!N484)</f>
        <v/>
      </c>
      <c r="F484" s="4" t="str">
        <f>IF(assessment_report_column!O484=0,"",assessment_report_column!O484)</f>
        <v/>
      </c>
      <c r="G484" s="4" t="str">
        <f>IF(assessment_report_column!S484=0,"",assessment_report_column!S484)</f>
        <v/>
      </c>
      <c r="H484" s="4" t="str">
        <f>IF(IFERROR(VLOOKUP(M484,illustrative_procedures!$A$1:$O$1000,11,FALSE),"")=0,"",IFERROR(VLOOKUP(M484,illustrative_procedures!$A$1:$O$1000,11,FALSE),""))</f>
        <v/>
      </c>
      <c r="I484" s="4" t="str">
        <f>IF(IFERROR(VLOOKUP(M484,illustrative_procedures!$A$1:$O$1000,12,FALSE),"")=0,"",IFERROR(VLOOKUP(M484,illustrative_procedures!$A$1:$O$1000,12,FALSE),""))</f>
        <v/>
      </c>
      <c r="J484" s="4" t="str">
        <f>IF(IFERROR(VLOOKUP(M484,illustrative_procedures!$A$1:$O$1000,13,FALSE),"")=0,"",IFERROR(VLOOKUP(M484,illustrative_procedures!$A$1:$O$1000,13,FALSE),""))</f>
        <v/>
      </c>
      <c r="K484" s="4" t="str">
        <f>IF(IFERROR(VLOOKUP(M484,illustrative_procedures!$A$1:$O$1000,14,FALSE),"")=0,"",IFERROR(VLOOKUP(M484,illustrative_procedures!$A$1:$O$1000,14,FALSE),""))</f>
        <v/>
      </c>
      <c r="L484" s="4" t="str">
        <f>IF(IFERROR(VLOOKUP(M484,illustrative_procedures!$A$1:$O$1000,15,FALSE),"")=0,"",IFERROR(VLOOKUP(M484,illustrative_procedures!$A$1:$O$1000,15,FALSE),""))</f>
        <v/>
      </c>
      <c r="M484" s="4" t="str">
        <f t="shared" si="7"/>
        <v/>
      </c>
      <c r="N484" s="4" t="str">
        <f>IF(assessment_report_column!K484=0,"",assessment_report_column!K484)</f>
        <v/>
      </c>
    </row>
    <row r="485" spans="1:14" s="6" customFormat="1" x14ac:dyDescent="0.25">
      <c r="A485" s="4" t="str">
        <f>IF(assessment_report_column!L485=0,"",assessment_report_column!L485)</f>
        <v/>
      </c>
      <c r="B485" s="4" t="str">
        <f>IF(IFERROR(VLOOKUP(N485,'Domain Names'!$A$2:$C$20,2,FALSE),"")=0,"",IFERROR(VLOOKUP(N485,'Domain Names'!$A$2:$C$20,2,FALSE),""))</f>
        <v/>
      </c>
      <c r="C485" s="4" t="str">
        <f>IF(IFERROR(VLOOKUP(N485,'Domain Names'!$A$2:$C$20,3,FALSE),"")=0,"",IFERROR(VLOOKUP(N485,'Domain Names'!$A$2:$C$20,3,FALSE),""))</f>
        <v/>
      </c>
      <c r="D485" s="4" t="str">
        <f>IF(assessment_report_column!P485=0,"",assessment_report_column!P485)</f>
        <v/>
      </c>
      <c r="E485" s="4" t="str">
        <f>IF(assessment_report_column!N485=0,"",assessment_report_column!N485)</f>
        <v/>
      </c>
      <c r="F485" s="4" t="str">
        <f>IF(assessment_report_column!O485=0,"",assessment_report_column!O485)</f>
        <v/>
      </c>
      <c r="G485" s="4" t="str">
        <f>IF(assessment_report_column!S485=0,"",assessment_report_column!S485)</f>
        <v/>
      </c>
      <c r="H485" s="4" t="str">
        <f>IF(IFERROR(VLOOKUP(M485,illustrative_procedures!$A$1:$O$1000,11,FALSE),"")=0,"",IFERROR(VLOOKUP(M485,illustrative_procedures!$A$1:$O$1000,11,FALSE),""))</f>
        <v/>
      </c>
      <c r="I485" s="4" t="str">
        <f>IF(IFERROR(VLOOKUP(M485,illustrative_procedures!$A$1:$O$1000,12,FALSE),"")=0,"",IFERROR(VLOOKUP(M485,illustrative_procedures!$A$1:$O$1000,12,FALSE),""))</f>
        <v/>
      </c>
      <c r="J485" s="4" t="str">
        <f>IF(IFERROR(VLOOKUP(M485,illustrative_procedures!$A$1:$O$1000,13,FALSE),"")=0,"",IFERROR(VLOOKUP(M485,illustrative_procedures!$A$1:$O$1000,13,FALSE),""))</f>
        <v/>
      </c>
      <c r="K485" s="4" t="str">
        <f>IF(IFERROR(VLOOKUP(M485,illustrative_procedures!$A$1:$O$1000,14,FALSE),"")=0,"",IFERROR(VLOOKUP(M485,illustrative_procedures!$A$1:$O$1000,14,FALSE),""))</f>
        <v/>
      </c>
      <c r="L485" s="4" t="str">
        <f>IF(IFERROR(VLOOKUP(M485,illustrative_procedures!$A$1:$O$1000,15,FALSE),"")=0,"",IFERROR(VLOOKUP(M485,illustrative_procedures!$A$1:$O$1000,15,FALSE),""))</f>
        <v/>
      </c>
      <c r="M485" s="4" t="str">
        <f t="shared" si="7"/>
        <v/>
      </c>
      <c r="N485" s="4" t="str">
        <f>IF(assessment_report_column!K485=0,"",assessment_report_column!K485)</f>
        <v/>
      </c>
    </row>
    <row r="486" spans="1:14" s="6" customFormat="1" x14ac:dyDescent="0.25">
      <c r="A486" s="4" t="str">
        <f>IF(assessment_report_column!L486=0,"",assessment_report_column!L486)</f>
        <v/>
      </c>
      <c r="B486" s="4" t="str">
        <f>IF(IFERROR(VLOOKUP(N486,'Domain Names'!$A$2:$C$20,2,FALSE),"")=0,"",IFERROR(VLOOKUP(N486,'Domain Names'!$A$2:$C$20,2,FALSE),""))</f>
        <v/>
      </c>
      <c r="C486" s="4" t="str">
        <f>IF(IFERROR(VLOOKUP(N486,'Domain Names'!$A$2:$C$20,3,FALSE),"")=0,"",IFERROR(VLOOKUP(N486,'Domain Names'!$A$2:$C$20,3,FALSE),""))</f>
        <v/>
      </c>
      <c r="D486" s="4" t="str">
        <f>IF(assessment_report_column!P486=0,"",assessment_report_column!P486)</f>
        <v/>
      </c>
      <c r="E486" s="4" t="str">
        <f>IF(assessment_report_column!N486=0,"",assessment_report_column!N486)</f>
        <v/>
      </c>
      <c r="F486" s="4" t="str">
        <f>IF(assessment_report_column!O486=0,"",assessment_report_column!O486)</f>
        <v/>
      </c>
      <c r="G486" s="4" t="str">
        <f>IF(assessment_report_column!S486=0,"",assessment_report_column!S486)</f>
        <v/>
      </c>
      <c r="H486" s="4" t="str">
        <f>IF(IFERROR(VLOOKUP(M486,illustrative_procedures!$A$1:$O$1000,11,FALSE),"")=0,"",IFERROR(VLOOKUP(M486,illustrative_procedures!$A$1:$O$1000,11,FALSE),""))</f>
        <v/>
      </c>
      <c r="I486" s="4" t="str">
        <f>IF(IFERROR(VLOOKUP(M486,illustrative_procedures!$A$1:$O$1000,12,FALSE),"")=0,"",IFERROR(VLOOKUP(M486,illustrative_procedures!$A$1:$O$1000,12,FALSE),""))</f>
        <v/>
      </c>
      <c r="J486" s="4" t="str">
        <f>IF(IFERROR(VLOOKUP(M486,illustrative_procedures!$A$1:$O$1000,13,FALSE),"")=0,"",IFERROR(VLOOKUP(M486,illustrative_procedures!$A$1:$O$1000,13,FALSE),""))</f>
        <v/>
      </c>
      <c r="K486" s="4" t="str">
        <f>IF(IFERROR(VLOOKUP(M486,illustrative_procedures!$A$1:$O$1000,14,FALSE),"")=0,"",IFERROR(VLOOKUP(M486,illustrative_procedures!$A$1:$O$1000,14,FALSE),""))</f>
        <v/>
      </c>
      <c r="L486" s="4" t="str">
        <f>IF(IFERROR(VLOOKUP(M486,illustrative_procedures!$A$1:$O$1000,15,FALSE),"")=0,"",IFERROR(VLOOKUP(M486,illustrative_procedures!$A$1:$O$1000,15,FALSE),""))</f>
        <v/>
      </c>
      <c r="M486" s="4" t="str">
        <f t="shared" si="7"/>
        <v/>
      </c>
      <c r="N486" s="4" t="str">
        <f>IF(assessment_report_column!K486=0,"",assessment_report_column!K486)</f>
        <v/>
      </c>
    </row>
    <row r="487" spans="1:14" s="6" customFormat="1" x14ac:dyDescent="0.25">
      <c r="A487" s="4" t="str">
        <f>IF(assessment_report_column!L487=0,"",assessment_report_column!L487)</f>
        <v/>
      </c>
      <c r="B487" s="4" t="str">
        <f>IF(IFERROR(VLOOKUP(N487,'Domain Names'!$A$2:$C$20,2,FALSE),"")=0,"",IFERROR(VLOOKUP(N487,'Domain Names'!$A$2:$C$20,2,FALSE),""))</f>
        <v/>
      </c>
      <c r="C487" s="4" t="str">
        <f>IF(IFERROR(VLOOKUP(N487,'Domain Names'!$A$2:$C$20,3,FALSE),"")=0,"",IFERROR(VLOOKUP(N487,'Domain Names'!$A$2:$C$20,3,FALSE),""))</f>
        <v/>
      </c>
      <c r="D487" s="4" t="str">
        <f>IF(assessment_report_column!P487=0,"",assessment_report_column!P487)</f>
        <v/>
      </c>
      <c r="E487" s="4" t="str">
        <f>IF(assessment_report_column!N487=0,"",assessment_report_column!N487)</f>
        <v/>
      </c>
      <c r="F487" s="4" t="str">
        <f>IF(assessment_report_column!O487=0,"",assessment_report_column!O487)</f>
        <v/>
      </c>
      <c r="G487" s="4" t="str">
        <f>IF(assessment_report_column!S487=0,"",assessment_report_column!S487)</f>
        <v/>
      </c>
      <c r="H487" s="4" t="str">
        <f>IF(IFERROR(VLOOKUP(M487,illustrative_procedures!$A$1:$O$1000,11,FALSE),"")=0,"",IFERROR(VLOOKUP(M487,illustrative_procedures!$A$1:$O$1000,11,FALSE),""))</f>
        <v/>
      </c>
      <c r="I487" s="4" t="str">
        <f>IF(IFERROR(VLOOKUP(M487,illustrative_procedures!$A$1:$O$1000,12,FALSE),"")=0,"",IFERROR(VLOOKUP(M487,illustrative_procedures!$A$1:$O$1000,12,FALSE),""))</f>
        <v/>
      </c>
      <c r="J487" s="4" t="str">
        <f>IF(IFERROR(VLOOKUP(M487,illustrative_procedures!$A$1:$O$1000,13,FALSE),"")=0,"",IFERROR(VLOOKUP(M487,illustrative_procedures!$A$1:$O$1000,13,FALSE),""))</f>
        <v/>
      </c>
      <c r="K487" s="4" t="str">
        <f>IF(IFERROR(VLOOKUP(M487,illustrative_procedures!$A$1:$O$1000,14,FALSE),"")=0,"",IFERROR(VLOOKUP(M487,illustrative_procedures!$A$1:$O$1000,14,FALSE),""))</f>
        <v/>
      </c>
      <c r="L487" s="4" t="str">
        <f>IF(IFERROR(VLOOKUP(M487,illustrative_procedures!$A$1:$O$1000,15,FALSE),"")=0,"",IFERROR(VLOOKUP(M487,illustrative_procedures!$A$1:$O$1000,15,FALSE),""))</f>
        <v/>
      </c>
      <c r="M487" s="4" t="str">
        <f t="shared" si="7"/>
        <v/>
      </c>
      <c r="N487" s="4" t="str">
        <f>IF(assessment_report_column!K487=0,"",assessment_report_column!K487)</f>
        <v/>
      </c>
    </row>
    <row r="488" spans="1:14" s="6" customFormat="1" x14ac:dyDescent="0.25">
      <c r="A488" s="4" t="str">
        <f>IF(assessment_report_column!L488=0,"",assessment_report_column!L488)</f>
        <v/>
      </c>
      <c r="B488" s="4" t="str">
        <f>IF(IFERROR(VLOOKUP(N488,'Domain Names'!$A$2:$C$20,2,FALSE),"")=0,"",IFERROR(VLOOKUP(N488,'Domain Names'!$A$2:$C$20,2,FALSE),""))</f>
        <v/>
      </c>
      <c r="C488" s="4" t="str">
        <f>IF(IFERROR(VLOOKUP(N488,'Domain Names'!$A$2:$C$20,3,FALSE),"")=0,"",IFERROR(VLOOKUP(N488,'Domain Names'!$A$2:$C$20,3,FALSE),""))</f>
        <v/>
      </c>
      <c r="D488" s="4" t="str">
        <f>IF(assessment_report_column!P488=0,"",assessment_report_column!P488)</f>
        <v/>
      </c>
      <c r="E488" s="4" t="str">
        <f>IF(assessment_report_column!N488=0,"",assessment_report_column!N488)</f>
        <v/>
      </c>
      <c r="F488" s="4" t="str">
        <f>IF(assessment_report_column!O488=0,"",assessment_report_column!O488)</f>
        <v/>
      </c>
      <c r="G488" s="4" t="str">
        <f>IF(assessment_report_column!S488=0,"",assessment_report_column!S488)</f>
        <v/>
      </c>
      <c r="H488" s="4" t="str">
        <f>IF(IFERROR(VLOOKUP(M488,illustrative_procedures!$A$1:$O$1000,11,FALSE),"")=0,"",IFERROR(VLOOKUP(M488,illustrative_procedures!$A$1:$O$1000,11,FALSE),""))</f>
        <v/>
      </c>
      <c r="I488" s="4" t="str">
        <f>IF(IFERROR(VLOOKUP(M488,illustrative_procedures!$A$1:$O$1000,12,FALSE),"")=0,"",IFERROR(VLOOKUP(M488,illustrative_procedures!$A$1:$O$1000,12,FALSE),""))</f>
        <v/>
      </c>
      <c r="J488" s="4" t="str">
        <f>IF(IFERROR(VLOOKUP(M488,illustrative_procedures!$A$1:$O$1000,13,FALSE),"")=0,"",IFERROR(VLOOKUP(M488,illustrative_procedures!$A$1:$O$1000,13,FALSE),""))</f>
        <v/>
      </c>
      <c r="K488" s="4" t="str">
        <f>IF(IFERROR(VLOOKUP(M488,illustrative_procedures!$A$1:$O$1000,14,FALSE),"")=0,"",IFERROR(VLOOKUP(M488,illustrative_procedures!$A$1:$O$1000,14,FALSE),""))</f>
        <v/>
      </c>
      <c r="L488" s="4" t="str">
        <f>IF(IFERROR(VLOOKUP(M488,illustrative_procedures!$A$1:$O$1000,15,FALSE),"")=0,"",IFERROR(VLOOKUP(M488,illustrative_procedures!$A$1:$O$1000,15,FALSE),""))</f>
        <v/>
      </c>
      <c r="M488" s="4" t="str">
        <f t="shared" si="7"/>
        <v/>
      </c>
      <c r="N488" s="4" t="str">
        <f>IF(assessment_report_column!K488=0,"",assessment_report_column!K488)</f>
        <v/>
      </c>
    </row>
    <row r="489" spans="1:14" s="6" customFormat="1" x14ac:dyDescent="0.25">
      <c r="A489" s="4" t="str">
        <f>IF(assessment_report_column!L489=0,"",assessment_report_column!L489)</f>
        <v/>
      </c>
      <c r="B489" s="4" t="str">
        <f>IF(IFERROR(VLOOKUP(N489,'Domain Names'!$A$2:$C$20,2,FALSE),"")=0,"",IFERROR(VLOOKUP(N489,'Domain Names'!$A$2:$C$20,2,FALSE),""))</f>
        <v/>
      </c>
      <c r="C489" s="4" t="str">
        <f>IF(IFERROR(VLOOKUP(N489,'Domain Names'!$A$2:$C$20,3,FALSE),"")=0,"",IFERROR(VLOOKUP(N489,'Domain Names'!$A$2:$C$20,3,FALSE),""))</f>
        <v/>
      </c>
      <c r="D489" s="4" t="str">
        <f>IF(assessment_report_column!P489=0,"",assessment_report_column!P489)</f>
        <v/>
      </c>
      <c r="E489" s="4" t="str">
        <f>IF(assessment_report_column!N489=0,"",assessment_report_column!N489)</f>
        <v/>
      </c>
      <c r="F489" s="4" t="str">
        <f>IF(assessment_report_column!O489=0,"",assessment_report_column!O489)</f>
        <v/>
      </c>
      <c r="G489" s="4" t="str">
        <f>IF(assessment_report_column!S489=0,"",assessment_report_column!S489)</f>
        <v/>
      </c>
      <c r="H489" s="4" t="str">
        <f>IF(IFERROR(VLOOKUP(M489,illustrative_procedures!$A$1:$O$1000,11,FALSE),"")=0,"",IFERROR(VLOOKUP(M489,illustrative_procedures!$A$1:$O$1000,11,FALSE),""))</f>
        <v/>
      </c>
      <c r="I489" s="4" t="str">
        <f>IF(IFERROR(VLOOKUP(M489,illustrative_procedures!$A$1:$O$1000,12,FALSE),"")=0,"",IFERROR(VLOOKUP(M489,illustrative_procedures!$A$1:$O$1000,12,FALSE),""))</f>
        <v/>
      </c>
      <c r="J489" s="4" t="str">
        <f>IF(IFERROR(VLOOKUP(M489,illustrative_procedures!$A$1:$O$1000,13,FALSE),"")=0,"",IFERROR(VLOOKUP(M489,illustrative_procedures!$A$1:$O$1000,13,FALSE),""))</f>
        <v/>
      </c>
      <c r="K489" s="4" t="str">
        <f>IF(IFERROR(VLOOKUP(M489,illustrative_procedures!$A$1:$O$1000,14,FALSE),"")=0,"",IFERROR(VLOOKUP(M489,illustrative_procedures!$A$1:$O$1000,14,FALSE),""))</f>
        <v/>
      </c>
      <c r="L489" s="4" t="str">
        <f>IF(IFERROR(VLOOKUP(M489,illustrative_procedures!$A$1:$O$1000,15,FALSE),"")=0,"",IFERROR(VLOOKUP(M489,illustrative_procedures!$A$1:$O$1000,15,FALSE),""))</f>
        <v/>
      </c>
      <c r="M489" s="4" t="str">
        <f t="shared" si="7"/>
        <v/>
      </c>
      <c r="N489" s="4" t="str">
        <f>IF(assessment_report_column!K489=0,"",assessment_report_column!K489)</f>
        <v/>
      </c>
    </row>
    <row r="490" spans="1:14" s="6" customFormat="1" x14ac:dyDescent="0.25">
      <c r="A490" s="4" t="str">
        <f>IF(assessment_report_column!L490=0,"",assessment_report_column!L490)</f>
        <v/>
      </c>
      <c r="B490" s="4" t="str">
        <f>IF(IFERROR(VLOOKUP(N490,'Domain Names'!$A$2:$C$20,2,FALSE),"")=0,"",IFERROR(VLOOKUP(N490,'Domain Names'!$A$2:$C$20,2,FALSE),""))</f>
        <v/>
      </c>
      <c r="C490" s="4" t="str">
        <f>IF(IFERROR(VLOOKUP(N490,'Domain Names'!$A$2:$C$20,3,FALSE),"")=0,"",IFERROR(VLOOKUP(N490,'Domain Names'!$A$2:$C$20,3,FALSE),""))</f>
        <v/>
      </c>
      <c r="D490" s="4" t="str">
        <f>IF(assessment_report_column!P490=0,"",assessment_report_column!P490)</f>
        <v/>
      </c>
      <c r="E490" s="4" t="str">
        <f>IF(assessment_report_column!N490=0,"",assessment_report_column!N490)</f>
        <v/>
      </c>
      <c r="F490" s="4" t="str">
        <f>IF(assessment_report_column!O490=0,"",assessment_report_column!O490)</f>
        <v/>
      </c>
      <c r="G490" s="4" t="str">
        <f>IF(assessment_report_column!S490=0,"",assessment_report_column!S490)</f>
        <v/>
      </c>
      <c r="H490" s="4" t="str">
        <f>IF(IFERROR(VLOOKUP(M490,illustrative_procedures!$A$1:$O$1000,11,FALSE),"")=0,"",IFERROR(VLOOKUP(M490,illustrative_procedures!$A$1:$O$1000,11,FALSE),""))</f>
        <v/>
      </c>
      <c r="I490" s="4" t="str">
        <f>IF(IFERROR(VLOOKUP(M490,illustrative_procedures!$A$1:$O$1000,12,FALSE),"")=0,"",IFERROR(VLOOKUP(M490,illustrative_procedures!$A$1:$O$1000,12,FALSE),""))</f>
        <v/>
      </c>
      <c r="J490" s="4" t="str">
        <f>IF(IFERROR(VLOOKUP(M490,illustrative_procedures!$A$1:$O$1000,13,FALSE),"")=0,"",IFERROR(VLOOKUP(M490,illustrative_procedures!$A$1:$O$1000,13,FALSE),""))</f>
        <v/>
      </c>
      <c r="K490" s="4" t="str">
        <f>IF(IFERROR(VLOOKUP(M490,illustrative_procedures!$A$1:$O$1000,14,FALSE),"")=0,"",IFERROR(VLOOKUP(M490,illustrative_procedures!$A$1:$O$1000,14,FALSE),""))</f>
        <v/>
      </c>
      <c r="L490" s="4" t="str">
        <f>IF(IFERROR(VLOOKUP(M490,illustrative_procedures!$A$1:$O$1000,15,FALSE),"")=0,"",IFERROR(VLOOKUP(M490,illustrative_procedures!$A$1:$O$1000,15,FALSE),""))</f>
        <v/>
      </c>
      <c r="M490" s="4" t="str">
        <f t="shared" si="7"/>
        <v/>
      </c>
      <c r="N490" s="4" t="str">
        <f>IF(assessment_report_column!K490=0,"",assessment_report_column!K490)</f>
        <v/>
      </c>
    </row>
    <row r="491" spans="1:14" s="6" customFormat="1" x14ac:dyDescent="0.25">
      <c r="A491" s="4" t="str">
        <f>IF(assessment_report_column!L491=0,"",assessment_report_column!L491)</f>
        <v/>
      </c>
      <c r="B491" s="4" t="str">
        <f>IF(IFERROR(VLOOKUP(N491,'Domain Names'!$A$2:$C$20,2,FALSE),"")=0,"",IFERROR(VLOOKUP(N491,'Domain Names'!$A$2:$C$20,2,FALSE),""))</f>
        <v/>
      </c>
      <c r="C491" s="4" t="str">
        <f>IF(IFERROR(VLOOKUP(N491,'Domain Names'!$A$2:$C$20,3,FALSE),"")=0,"",IFERROR(VLOOKUP(N491,'Domain Names'!$A$2:$C$20,3,FALSE),""))</f>
        <v/>
      </c>
      <c r="D491" s="4" t="str">
        <f>IF(assessment_report_column!P491=0,"",assessment_report_column!P491)</f>
        <v/>
      </c>
      <c r="E491" s="4" t="str">
        <f>IF(assessment_report_column!N491=0,"",assessment_report_column!N491)</f>
        <v/>
      </c>
      <c r="F491" s="4" t="str">
        <f>IF(assessment_report_column!O491=0,"",assessment_report_column!O491)</f>
        <v/>
      </c>
      <c r="G491" s="4" t="str">
        <f>IF(assessment_report_column!S491=0,"",assessment_report_column!S491)</f>
        <v/>
      </c>
      <c r="H491" s="4" t="str">
        <f>IF(IFERROR(VLOOKUP(M491,illustrative_procedures!$A$1:$O$1000,11,FALSE),"")=0,"",IFERROR(VLOOKUP(M491,illustrative_procedures!$A$1:$O$1000,11,FALSE),""))</f>
        <v/>
      </c>
      <c r="I491" s="4" t="str">
        <f>IF(IFERROR(VLOOKUP(M491,illustrative_procedures!$A$1:$O$1000,12,FALSE),"")=0,"",IFERROR(VLOOKUP(M491,illustrative_procedures!$A$1:$O$1000,12,FALSE),""))</f>
        <v/>
      </c>
      <c r="J491" s="4" t="str">
        <f>IF(IFERROR(VLOOKUP(M491,illustrative_procedures!$A$1:$O$1000,13,FALSE),"")=0,"",IFERROR(VLOOKUP(M491,illustrative_procedures!$A$1:$O$1000,13,FALSE),""))</f>
        <v/>
      </c>
      <c r="K491" s="4" t="str">
        <f>IF(IFERROR(VLOOKUP(M491,illustrative_procedures!$A$1:$O$1000,14,FALSE),"")=0,"",IFERROR(VLOOKUP(M491,illustrative_procedures!$A$1:$O$1000,14,FALSE),""))</f>
        <v/>
      </c>
      <c r="L491" s="4" t="str">
        <f>IF(IFERROR(VLOOKUP(M491,illustrative_procedures!$A$1:$O$1000,15,FALSE),"")=0,"",IFERROR(VLOOKUP(M491,illustrative_procedures!$A$1:$O$1000,15,FALSE),""))</f>
        <v/>
      </c>
      <c r="M491" s="4" t="str">
        <f t="shared" si="7"/>
        <v/>
      </c>
      <c r="N491" s="4" t="str">
        <f>IF(assessment_report_column!K491=0,"",assessment_report_column!K491)</f>
        <v/>
      </c>
    </row>
    <row r="492" spans="1:14" s="6" customFormat="1" x14ac:dyDescent="0.25">
      <c r="A492" s="4" t="str">
        <f>IF(assessment_report_column!L492=0,"",assessment_report_column!L492)</f>
        <v/>
      </c>
      <c r="B492" s="4" t="str">
        <f>IF(IFERROR(VLOOKUP(N492,'Domain Names'!$A$2:$C$20,2,FALSE),"")=0,"",IFERROR(VLOOKUP(N492,'Domain Names'!$A$2:$C$20,2,FALSE),""))</f>
        <v/>
      </c>
      <c r="C492" s="4" t="str">
        <f>IF(IFERROR(VLOOKUP(N492,'Domain Names'!$A$2:$C$20,3,FALSE),"")=0,"",IFERROR(VLOOKUP(N492,'Domain Names'!$A$2:$C$20,3,FALSE),""))</f>
        <v/>
      </c>
      <c r="D492" s="4" t="str">
        <f>IF(assessment_report_column!P492=0,"",assessment_report_column!P492)</f>
        <v/>
      </c>
      <c r="E492" s="4" t="str">
        <f>IF(assessment_report_column!N492=0,"",assessment_report_column!N492)</f>
        <v/>
      </c>
      <c r="F492" s="4" t="str">
        <f>IF(assessment_report_column!O492=0,"",assessment_report_column!O492)</f>
        <v/>
      </c>
      <c r="G492" s="4" t="str">
        <f>IF(assessment_report_column!S492=0,"",assessment_report_column!S492)</f>
        <v/>
      </c>
      <c r="H492" s="4" t="str">
        <f>IF(IFERROR(VLOOKUP(M492,illustrative_procedures!$A$1:$O$1000,11,FALSE),"")=0,"",IFERROR(VLOOKUP(M492,illustrative_procedures!$A$1:$O$1000,11,FALSE),""))</f>
        <v/>
      </c>
      <c r="I492" s="4" t="str">
        <f>IF(IFERROR(VLOOKUP(M492,illustrative_procedures!$A$1:$O$1000,12,FALSE),"")=0,"",IFERROR(VLOOKUP(M492,illustrative_procedures!$A$1:$O$1000,12,FALSE),""))</f>
        <v/>
      </c>
      <c r="J492" s="4" t="str">
        <f>IF(IFERROR(VLOOKUP(M492,illustrative_procedures!$A$1:$O$1000,13,FALSE),"")=0,"",IFERROR(VLOOKUP(M492,illustrative_procedures!$A$1:$O$1000,13,FALSE),""))</f>
        <v/>
      </c>
      <c r="K492" s="4" t="str">
        <f>IF(IFERROR(VLOOKUP(M492,illustrative_procedures!$A$1:$O$1000,14,FALSE),"")=0,"",IFERROR(VLOOKUP(M492,illustrative_procedures!$A$1:$O$1000,14,FALSE),""))</f>
        <v/>
      </c>
      <c r="L492" s="4" t="str">
        <f>IF(IFERROR(VLOOKUP(M492,illustrative_procedures!$A$1:$O$1000,15,FALSE),"")=0,"",IFERROR(VLOOKUP(M492,illustrative_procedures!$A$1:$O$1000,15,FALSE),""))</f>
        <v/>
      </c>
      <c r="M492" s="4" t="str">
        <f t="shared" si="7"/>
        <v/>
      </c>
      <c r="N492" s="4" t="str">
        <f>IF(assessment_report_column!K492=0,"",assessment_report_column!K492)</f>
        <v/>
      </c>
    </row>
    <row r="493" spans="1:14" s="6" customFormat="1" x14ac:dyDescent="0.25">
      <c r="A493" s="4" t="str">
        <f>IF(assessment_report_column!L493=0,"",assessment_report_column!L493)</f>
        <v/>
      </c>
      <c r="B493" s="4" t="str">
        <f>IF(IFERROR(VLOOKUP(N493,'Domain Names'!$A$2:$C$20,2,FALSE),"")=0,"",IFERROR(VLOOKUP(N493,'Domain Names'!$A$2:$C$20,2,FALSE),""))</f>
        <v/>
      </c>
      <c r="C493" s="4" t="str">
        <f>IF(IFERROR(VLOOKUP(N493,'Domain Names'!$A$2:$C$20,3,FALSE),"")=0,"",IFERROR(VLOOKUP(N493,'Domain Names'!$A$2:$C$20,3,FALSE),""))</f>
        <v/>
      </c>
      <c r="D493" s="4" t="str">
        <f>IF(assessment_report_column!P493=0,"",assessment_report_column!P493)</f>
        <v/>
      </c>
      <c r="E493" s="4" t="str">
        <f>IF(assessment_report_column!N493=0,"",assessment_report_column!N493)</f>
        <v/>
      </c>
      <c r="F493" s="4" t="str">
        <f>IF(assessment_report_column!O493=0,"",assessment_report_column!O493)</f>
        <v/>
      </c>
      <c r="G493" s="4" t="str">
        <f>IF(assessment_report_column!S493=0,"",assessment_report_column!S493)</f>
        <v/>
      </c>
      <c r="H493" s="4" t="str">
        <f>IF(IFERROR(VLOOKUP(M493,illustrative_procedures!$A$1:$O$1000,11,FALSE),"")=0,"",IFERROR(VLOOKUP(M493,illustrative_procedures!$A$1:$O$1000,11,FALSE),""))</f>
        <v/>
      </c>
      <c r="I493" s="4" t="str">
        <f>IF(IFERROR(VLOOKUP(M493,illustrative_procedures!$A$1:$O$1000,12,FALSE),"")=0,"",IFERROR(VLOOKUP(M493,illustrative_procedures!$A$1:$O$1000,12,FALSE),""))</f>
        <v/>
      </c>
      <c r="J493" s="4" t="str">
        <f>IF(IFERROR(VLOOKUP(M493,illustrative_procedures!$A$1:$O$1000,13,FALSE),"")=0,"",IFERROR(VLOOKUP(M493,illustrative_procedures!$A$1:$O$1000,13,FALSE),""))</f>
        <v/>
      </c>
      <c r="K493" s="4" t="str">
        <f>IF(IFERROR(VLOOKUP(M493,illustrative_procedures!$A$1:$O$1000,14,FALSE),"")=0,"",IFERROR(VLOOKUP(M493,illustrative_procedures!$A$1:$O$1000,14,FALSE),""))</f>
        <v/>
      </c>
      <c r="L493" s="4" t="str">
        <f>IF(IFERROR(VLOOKUP(M493,illustrative_procedures!$A$1:$O$1000,15,FALSE),"")=0,"",IFERROR(VLOOKUP(M493,illustrative_procedures!$A$1:$O$1000,15,FALSE),""))</f>
        <v/>
      </c>
      <c r="M493" s="4" t="str">
        <f t="shared" si="7"/>
        <v/>
      </c>
      <c r="N493" s="4" t="str">
        <f>IF(assessment_report_column!K493=0,"",assessment_report_column!K493)</f>
        <v/>
      </c>
    </row>
    <row r="494" spans="1:14" s="6" customFormat="1" x14ac:dyDescent="0.25">
      <c r="A494" s="4" t="str">
        <f>IF(assessment_report_column!L494=0,"",assessment_report_column!L494)</f>
        <v/>
      </c>
      <c r="B494" s="4" t="str">
        <f>IF(IFERROR(VLOOKUP(N494,'Domain Names'!$A$2:$C$20,2,FALSE),"")=0,"",IFERROR(VLOOKUP(N494,'Domain Names'!$A$2:$C$20,2,FALSE),""))</f>
        <v/>
      </c>
      <c r="C494" s="4" t="str">
        <f>IF(IFERROR(VLOOKUP(N494,'Domain Names'!$A$2:$C$20,3,FALSE),"")=0,"",IFERROR(VLOOKUP(N494,'Domain Names'!$A$2:$C$20,3,FALSE),""))</f>
        <v/>
      </c>
      <c r="D494" s="4" t="str">
        <f>IF(assessment_report_column!P494=0,"",assessment_report_column!P494)</f>
        <v/>
      </c>
      <c r="E494" s="4" t="str">
        <f>IF(assessment_report_column!N494=0,"",assessment_report_column!N494)</f>
        <v/>
      </c>
      <c r="F494" s="4" t="str">
        <f>IF(assessment_report_column!O494=0,"",assessment_report_column!O494)</f>
        <v/>
      </c>
      <c r="G494" s="4" t="str">
        <f>IF(assessment_report_column!S494=0,"",assessment_report_column!S494)</f>
        <v/>
      </c>
      <c r="H494" s="4" t="str">
        <f>IF(IFERROR(VLOOKUP(M494,illustrative_procedures!$A$1:$O$1000,11,FALSE),"")=0,"",IFERROR(VLOOKUP(M494,illustrative_procedures!$A$1:$O$1000,11,FALSE),""))</f>
        <v/>
      </c>
      <c r="I494" s="4" t="str">
        <f>IF(IFERROR(VLOOKUP(M494,illustrative_procedures!$A$1:$O$1000,12,FALSE),"")=0,"",IFERROR(VLOOKUP(M494,illustrative_procedures!$A$1:$O$1000,12,FALSE),""))</f>
        <v/>
      </c>
      <c r="J494" s="4" t="str">
        <f>IF(IFERROR(VLOOKUP(M494,illustrative_procedures!$A$1:$O$1000,13,FALSE),"")=0,"",IFERROR(VLOOKUP(M494,illustrative_procedures!$A$1:$O$1000,13,FALSE),""))</f>
        <v/>
      </c>
      <c r="K494" s="4" t="str">
        <f>IF(IFERROR(VLOOKUP(M494,illustrative_procedures!$A$1:$O$1000,14,FALSE),"")=0,"",IFERROR(VLOOKUP(M494,illustrative_procedures!$A$1:$O$1000,14,FALSE),""))</f>
        <v/>
      </c>
      <c r="L494" s="4" t="str">
        <f>IF(IFERROR(VLOOKUP(M494,illustrative_procedures!$A$1:$O$1000,15,FALSE),"")=0,"",IFERROR(VLOOKUP(M494,illustrative_procedures!$A$1:$O$1000,15,FALSE),""))</f>
        <v/>
      </c>
      <c r="M494" s="4" t="str">
        <f t="shared" si="7"/>
        <v/>
      </c>
      <c r="N494" s="4" t="str">
        <f>IF(assessment_report_column!K494=0,"",assessment_report_column!K494)</f>
        <v/>
      </c>
    </row>
    <row r="495" spans="1:14" s="6" customFormat="1" x14ac:dyDescent="0.25">
      <c r="A495" s="4" t="str">
        <f>IF(assessment_report_column!L495=0,"",assessment_report_column!L495)</f>
        <v/>
      </c>
      <c r="B495" s="4" t="str">
        <f>IF(IFERROR(VLOOKUP(N495,'Domain Names'!$A$2:$C$20,2,FALSE),"")=0,"",IFERROR(VLOOKUP(N495,'Domain Names'!$A$2:$C$20,2,FALSE),""))</f>
        <v/>
      </c>
      <c r="C495" s="4" t="str">
        <f>IF(IFERROR(VLOOKUP(N495,'Domain Names'!$A$2:$C$20,3,FALSE),"")=0,"",IFERROR(VLOOKUP(N495,'Domain Names'!$A$2:$C$20,3,FALSE),""))</f>
        <v/>
      </c>
      <c r="D495" s="4" t="str">
        <f>IF(assessment_report_column!P495=0,"",assessment_report_column!P495)</f>
        <v/>
      </c>
      <c r="E495" s="4" t="str">
        <f>IF(assessment_report_column!N495=0,"",assessment_report_column!N495)</f>
        <v/>
      </c>
      <c r="F495" s="4" t="str">
        <f>IF(assessment_report_column!O495=0,"",assessment_report_column!O495)</f>
        <v/>
      </c>
      <c r="G495" s="4" t="str">
        <f>IF(assessment_report_column!S495=0,"",assessment_report_column!S495)</f>
        <v/>
      </c>
      <c r="H495" s="4" t="str">
        <f>IF(IFERROR(VLOOKUP(M495,illustrative_procedures!$A$1:$O$1000,11,FALSE),"")=0,"",IFERROR(VLOOKUP(M495,illustrative_procedures!$A$1:$O$1000,11,FALSE),""))</f>
        <v/>
      </c>
      <c r="I495" s="4" t="str">
        <f>IF(IFERROR(VLOOKUP(M495,illustrative_procedures!$A$1:$O$1000,12,FALSE),"")=0,"",IFERROR(VLOOKUP(M495,illustrative_procedures!$A$1:$O$1000,12,FALSE),""))</f>
        <v/>
      </c>
      <c r="J495" s="4" t="str">
        <f>IF(IFERROR(VLOOKUP(M495,illustrative_procedures!$A$1:$O$1000,13,FALSE),"")=0,"",IFERROR(VLOOKUP(M495,illustrative_procedures!$A$1:$O$1000,13,FALSE),""))</f>
        <v/>
      </c>
      <c r="K495" s="4" t="str">
        <f>IF(IFERROR(VLOOKUP(M495,illustrative_procedures!$A$1:$O$1000,14,FALSE),"")=0,"",IFERROR(VLOOKUP(M495,illustrative_procedures!$A$1:$O$1000,14,FALSE),""))</f>
        <v/>
      </c>
      <c r="L495" s="4" t="str">
        <f>IF(IFERROR(VLOOKUP(M495,illustrative_procedures!$A$1:$O$1000,15,FALSE),"")=0,"",IFERROR(VLOOKUP(M495,illustrative_procedures!$A$1:$O$1000,15,FALSE),""))</f>
        <v/>
      </c>
      <c r="M495" s="4" t="str">
        <f t="shared" si="7"/>
        <v/>
      </c>
      <c r="N495" s="4" t="str">
        <f>IF(assessment_report_column!K495=0,"",assessment_report_column!K495)</f>
        <v/>
      </c>
    </row>
    <row r="496" spans="1:14" s="6" customFormat="1" x14ac:dyDescent="0.25">
      <c r="A496" s="4" t="str">
        <f>IF(assessment_report_column!L496=0,"",assessment_report_column!L496)</f>
        <v/>
      </c>
      <c r="B496" s="4" t="str">
        <f>IF(IFERROR(VLOOKUP(N496,'Domain Names'!$A$2:$C$20,2,FALSE),"")=0,"",IFERROR(VLOOKUP(N496,'Domain Names'!$A$2:$C$20,2,FALSE),""))</f>
        <v/>
      </c>
      <c r="C496" s="4" t="str">
        <f>IF(IFERROR(VLOOKUP(N496,'Domain Names'!$A$2:$C$20,3,FALSE),"")=0,"",IFERROR(VLOOKUP(N496,'Domain Names'!$A$2:$C$20,3,FALSE),""))</f>
        <v/>
      </c>
      <c r="D496" s="4" t="str">
        <f>IF(assessment_report_column!P496=0,"",assessment_report_column!P496)</f>
        <v/>
      </c>
      <c r="E496" s="4" t="str">
        <f>IF(assessment_report_column!N496=0,"",assessment_report_column!N496)</f>
        <v/>
      </c>
      <c r="F496" s="4" t="str">
        <f>IF(assessment_report_column!O496=0,"",assessment_report_column!O496)</f>
        <v/>
      </c>
      <c r="G496" s="4" t="str">
        <f>IF(assessment_report_column!S496=0,"",assessment_report_column!S496)</f>
        <v/>
      </c>
      <c r="H496" s="4" t="str">
        <f>IF(IFERROR(VLOOKUP(M496,illustrative_procedures!$A$1:$O$1000,11,FALSE),"")=0,"",IFERROR(VLOOKUP(M496,illustrative_procedures!$A$1:$O$1000,11,FALSE),""))</f>
        <v/>
      </c>
      <c r="I496" s="4" t="str">
        <f>IF(IFERROR(VLOOKUP(M496,illustrative_procedures!$A$1:$O$1000,12,FALSE),"")=0,"",IFERROR(VLOOKUP(M496,illustrative_procedures!$A$1:$O$1000,12,FALSE),""))</f>
        <v/>
      </c>
      <c r="J496" s="4" t="str">
        <f>IF(IFERROR(VLOOKUP(M496,illustrative_procedures!$A$1:$O$1000,13,FALSE),"")=0,"",IFERROR(VLOOKUP(M496,illustrative_procedures!$A$1:$O$1000,13,FALSE),""))</f>
        <v/>
      </c>
      <c r="K496" s="4" t="str">
        <f>IF(IFERROR(VLOOKUP(M496,illustrative_procedures!$A$1:$O$1000,14,FALSE),"")=0,"",IFERROR(VLOOKUP(M496,illustrative_procedures!$A$1:$O$1000,14,FALSE),""))</f>
        <v/>
      </c>
      <c r="L496" s="4" t="str">
        <f>IF(IFERROR(VLOOKUP(M496,illustrative_procedures!$A$1:$O$1000,15,FALSE),"")=0,"",IFERROR(VLOOKUP(M496,illustrative_procedures!$A$1:$O$1000,15,FALSE),""))</f>
        <v/>
      </c>
      <c r="M496" s="4" t="str">
        <f t="shared" si="7"/>
        <v/>
      </c>
      <c r="N496" s="4" t="str">
        <f>IF(assessment_report_column!K496=0,"",assessment_report_column!K496)</f>
        <v/>
      </c>
    </row>
    <row r="497" spans="1:14" s="6" customFormat="1" x14ac:dyDescent="0.25">
      <c r="A497" s="4" t="str">
        <f>IF(assessment_report_column!L497=0,"",assessment_report_column!L497)</f>
        <v/>
      </c>
      <c r="B497" s="4" t="str">
        <f>IF(IFERROR(VLOOKUP(N497,'Domain Names'!$A$2:$C$20,2,FALSE),"")=0,"",IFERROR(VLOOKUP(N497,'Domain Names'!$A$2:$C$20,2,FALSE),""))</f>
        <v/>
      </c>
      <c r="C497" s="4" t="str">
        <f>IF(IFERROR(VLOOKUP(N497,'Domain Names'!$A$2:$C$20,3,FALSE),"")=0,"",IFERROR(VLOOKUP(N497,'Domain Names'!$A$2:$C$20,3,FALSE),""))</f>
        <v/>
      </c>
      <c r="D497" s="4" t="str">
        <f>IF(assessment_report_column!P497=0,"",assessment_report_column!P497)</f>
        <v/>
      </c>
      <c r="E497" s="4" t="str">
        <f>IF(assessment_report_column!N497=0,"",assessment_report_column!N497)</f>
        <v/>
      </c>
      <c r="F497" s="4" t="str">
        <f>IF(assessment_report_column!O497=0,"",assessment_report_column!O497)</f>
        <v/>
      </c>
      <c r="G497" s="4" t="str">
        <f>IF(assessment_report_column!S497=0,"",assessment_report_column!S497)</f>
        <v/>
      </c>
      <c r="H497" s="4" t="str">
        <f>IF(IFERROR(VLOOKUP(M497,illustrative_procedures!$A$1:$O$1000,11,FALSE),"")=0,"",IFERROR(VLOOKUP(M497,illustrative_procedures!$A$1:$O$1000,11,FALSE),""))</f>
        <v/>
      </c>
      <c r="I497" s="4" t="str">
        <f>IF(IFERROR(VLOOKUP(M497,illustrative_procedures!$A$1:$O$1000,12,FALSE),"")=0,"",IFERROR(VLOOKUP(M497,illustrative_procedures!$A$1:$O$1000,12,FALSE),""))</f>
        <v/>
      </c>
      <c r="J497" s="4" t="str">
        <f>IF(IFERROR(VLOOKUP(M497,illustrative_procedures!$A$1:$O$1000,13,FALSE),"")=0,"",IFERROR(VLOOKUP(M497,illustrative_procedures!$A$1:$O$1000,13,FALSE),""))</f>
        <v/>
      </c>
      <c r="K497" s="4" t="str">
        <f>IF(IFERROR(VLOOKUP(M497,illustrative_procedures!$A$1:$O$1000,14,FALSE),"")=0,"",IFERROR(VLOOKUP(M497,illustrative_procedures!$A$1:$O$1000,14,FALSE),""))</f>
        <v/>
      </c>
      <c r="L497" s="4" t="str">
        <f>IF(IFERROR(VLOOKUP(M497,illustrative_procedures!$A$1:$O$1000,15,FALSE),"")=0,"",IFERROR(VLOOKUP(M497,illustrative_procedures!$A$1:$O$1000,15,FALSE),""))</f>
        <v/>
      </c>
      <c r="M497" s="4" t="str">
        <f t="shared" si="7"/>
        <v/>
      </c>
      <c r="N497" s="4" t="str">
        <f>IF(assessment_report_column!K497=0,"",assessment_report_column!K497)</f>
        <v/>
      </c>
    </row>
    <row r="498" spans="1:14" s="6" customFormat="1" x14ac:dyDescent="0.25">
      <c r="A498" s="4" t="str">
        <f>IF(assessment_report_column!L498=0,"",assessment_report_column!L498)</f>
        <v/>
      </c>
      <c r="B498" s="4" t="str">
        <f>IF(IFERROR(VLOOKUP(N498,'Domain Names'!$A$2:$C$20,2,FALSE),"")=0,"",IFERROR(VLOOKUP(N498,'Domain Names'!$A$2:$C$20,2,FALSE),""))</f>
        <v/>
      </c>
      <c r="C498" s="4" t="str">
        <f>IF(IFERROR(VLOOKUP(N498,'Domain Names'!$A$2:$C$20,3,FALSE),"")=0,"",IFERROR(VLOOKUP(N498,'Domain Names'!$A$2:$C$20,3,FALSE),""))</f>
        <v/>
      </c>
      <c r="D498" s="4" t="str">
        <f>IF(assessment_report_column!P498=0,"",assessment_report_column!P498)</f>
        <v/>
      </c>
      <c r="E498" s="4" t="str">
        <f>IF(assessment_report_column!N498=0,"",assessment_report_column!N498)</f>
        <v/>
      </c>
      <c r="F498" s="4" t="str">
        <f>IF(assessment_report_column!O498=0,"",assessment_report_column!O498)</f>
        <v/>
      </c>
      <c r="G498" s="4" t="str">
        <f>IF(assessment_report_column!S498=0,"",assessment_report_column!S498)</f>
        <v/>
      </c>
      <c r="H498" s="4" t="str">
        <f>IF(IFERROR(VLOOKUP(M498,illustrative_procedures!$A$1:$O$1000,11,FALSE),"")=0,"",IFERROR(VLOOKUP(M498,illustrative_procedures!$A$1:$O$1000,11,FALSE),""))</f>
        <v/>
      </c>
      <c r="I498" s="4" t="str">
        <f>IF(IFERROR(VLOOKUP(M498,illustrative_procedures!$A$1:$O$1000,12,FALSE),"")=0,"",IFERROR(VLOOKUP(M498,illustrative_procedures!$A$1:$O$1000,12,FALSE),""))</f>
        <v/>
      </c>
      <c r="J498" s="4" t="str">
        <f>IF(IFERROR(VLOOKUP(M498,illustrative_procedures!$A$1:$O$1000,13,FALSE),"")=0,"",IFERROR(VLOOKUP(M498,illustrative_procedures!$A$1:$O$1000,13,FALSE),""))</f>
        <v/>
      </c>
      <c r="K498" s="4" t="str">
        <f>IF(IFERROR(VLOOKUP(M498,illustrative_procedures!$A$1:$O$1000,14,FALSE),"")=0,"",IFERROR(VLOOKUP(M498,illustrative_procedures!$A$1:$O$1000,14,FALSE),""))</f>
        <v/>
      </c>
      <c r="L498" s="4" t="str">
        <f>IF(IFERROR(VLOOKUP(M498,illustrative_procedures!$A$1:$O$1000,15,FALSE),"")=0,"",IFERROR(VLOOKUP(M498,illustrative_procedures!$A$1:$O$1000,15,FALSE),""))</f>
        <v/>
      </c>
      <c r="M498" s="4" t="str">
        <f t="shared" si="7"/>
        <v/>
      </c>
      <c r="N498" s="4" t="str">
        <f>IF(assessment_report_column!K498=0,"",assessment_report_column!K498)</f>
        <v/>
      </c>
    </row>
    <row r="499" spans="1:14" s="6" customFormat="1" x14ac:dyDescent="0.25">
      <c r="A499" s="4" t="str">
        <f>IF(assessment_report_column!L499=0,"",assessment_report_column!L499)</f>
        <v/>
      </c>
      <c r="B499" s="4" t="str">
        <f>IF(IFERROR(VLOOKUP(N499,'Domain Names'!$A$2:$C$20,2,FALSE),"")=0,"",IFERROR(VLOOKUP(N499,'Domain Names'!$A$2:$C$20,2,FALSE),""))</f>
        <v/>
      </c>
      <c r="C499" s="4" t="str">
        <f>IF(IFERROR(VLOOKUP(N499,'Domain Names'!$A$2:$C$20,3,FALSE),"")=0,"",IFERROR(VLOOKUP(N499,'Domain Names'!$A$2:$C$20,3,FALSE),""))</f>
        <v/>
      </c>
      <c r="D499" s="4" t="str">
        <f>IF(assessment_report_column!P499=0,"",assessment_report_column!P499)</f>
        <v/>
      </c>
      <c r="E499" s="4" t="str">
        <f>IF(assessment_report_column!N499=0,"",assessment_report_column!N499)</f>
        <v/>
      </c>
      <c r="F499" s="4" t="str">
        <f>IF(assessment_report_column!O499=0,"",assessment_report_column!O499)</f>
        <v/>
      </c>
      <c r="G499" s="4" t="str">
        <f>IF(assessment_report_column!S499=0,"",assessment_report_column!S499)</f>
        <v/>
      </c>
      <c r="H499" s="4" t="str">
        <f>IF(IFERROR(VLOOKUP(M499,illustrative_procedures!$A$1:$O$1000,11,FALSE),"")=0,"",IFERROR(VLOOKUP(M499,illustrative_procedures!$A$1:$O$1000,11,FALSE),""))</f>
        <v/>
      </c>
      <c r="I499" s="4" t="str">
        <f>IF(IFERROR(VLOOKUP(M499,illustrative_procedures!$A$1:$O$1000,12,FALSE),"")=0,"",IFERROR(VLOOKUP(M499,illustrative_procedures!$A$1:$O$1000,12,FALSE),""))</f>
        <v/>
      </c>
      <c r="J499" s="4" t="str">
        <f>IF(IFERROR(VLOOKUP(M499,illustrative_procedures!$A$1:$O$1000,13,FALSE),"")=0,"",IFERROR(VLOOKUP(M499,illustrative_procedures!$A$1:$O$1000,13,FALSE),""))</f>
        <v/>
      </c>
      <c r="K499" s="4" t="str">
        <f>IF(IFERROR(VLOOKUP(M499,illustrative_procedures!$A$1:$O$1000,14,FALSE),"")=0,"",IFERROR(VLOOKUP(M499,illustrative_procedures!$A$1:$O$1000,14,FALSE),""))</f>
        <v/>
      </c>
      <c r="L499" s="4" t="str">
        <f>IF(IFERROR(VLOOKUP(M499,illustrative_procedures!$A$1:$O$1000,15,FALSE),"")=0,"",IFERROR(VLOOKUP(M499,illustrative_procedures!$A$1:$O$1000,15,FALSE),""))</f>
        <v/>
      </c>
      <c r="M499" s="4" t="str">
        <f t="shared" si="7"/>
        <v/>
      </c>
      <c r="N499" s="4" t="str">
        <f>IF(assessment_report_column!K499=0,"",assessment_report_column!K499)</f>
        <v/>
      </c>
    </row>
    <row r="500" spans="1:14" s="6" customFormat="1" x14ac:dyDescent="0.25">
      <c r="A500" s="4" t="str">
        <f>IF(assessment_report_column!L500=0,"",assessment_report_column!L500)</f>
        <v/>
      </c>
      <c r="B500" s="4" t="str">
        <f>IF(IFERROR(VLOOKUP(N500,'Domain Names'!$A$2:$C$20,2,FALSE),"")=0,"",IFERROR(VLOOKUP(N500,'Domain Names'!$A$2:$C$20,2,FALSE),""))</f>
        <v/>
      </c>
      <c r="C500" s="4" t="str">
        <f>IF(IFERROR(VLOOKUP(N500,'Domain Names'!$A$2:$C$20,3,FALSE),"")=0,"",IFERROR(VLOOKUP(N500,'Domain Names'!$A$2:$C$20,3,FALSE),""))</f>
        <v/>
      </c>
      <c r="D500" s="4" t="str">
        <f>IF(assessment_report_column!P500=0,"",assessment_report_column!P500)</f>
        <v/>
      </c>
      <c r="E500" s="4" t="str">
        <f>IF(assessment_report_column!N500=0,"",assessment_report_column!N500)</f>
        <v/>
      </c>
      <c r="F500" s="4" t="str">
        <f>IF(assessment_report_column!O500=0,"",assessment_report_column!O500)</f>
        <v/>
      </c>
      <c r="G500" s="4" t="str">
        <f>IF(assessment_report_column!S500=0,"",assessment_report_column!S500)</f>
        <v/>
      </c>
      <c r="H500" s="4" t="str">
        <f>IF(IFERROR(VLOOKUP(M500,illustrative_procedures!$A$1:$O$1000,11,FALSE),"")=0,"",IFERROR(VLOOKUP(M500,illustrative_procedures!$A$1:$O$1000,11,FALSE),""))</f>
        <v/>
      </c>
      <c r="I500" s="4" t="str">
        <f>IF(IFERROR(VLOOKUP(M500,illustrative_procedures!$A$1:$O$1000,12,FALSE),"")=0,"",IFERROR(VLOOKUP(M500,illustrative_procedures!$A$1:$O$1000,12,FALSE),""))</f>
        <v/>
      </c>
      <c r="J500" s="4" t="str">
        <f>IF(IFERROR(VLOOKUP(M500,illustrative_procedures!$A$1:$O$1000,13,FALSE),"")=0,"",IFERROR(VLOOKUP(M500,illustrative_procedures!$A$1:$O$1000,13,FALSE),""))</f>
        <v/>
      </c>
      <c r="K500" s="4" t="str">
        <f>IF(IFERROR(VLOOKUP(M500,illustrative_procedures!$A$1:$O$1000,14,FALSE),"")=0,"",IFERROR(VLOOKUP(M500,illustrative_procedures!$A$1:$O$1000,14,FALSE),""))</f>
        <v/>
      </c>
      <c r="L500" s="4" t="str">
        <f>IF(IFERROR(VLOOKUP(M500,illustrative_procedures!$A$1:$O$1000,15,FALSE),"")=0,"",IFERROR(VLOOKUP(M500,illustrative_procedures!$A$1:$O$1000,15,FALSE),""))</f>
        <v/>
      </c>
      <c r="M500" s="4" t="str">
        <f t="shared" si="7"/>
        <v/>
      </c>
      <c r="N500" s="4" t="str">
        <f>IF(assessment_report_column!K500=0,"",assessment_report_column!K500)</f>
        <v/>
      </c>
    </row>
    <row r="501" spans="1:14" s="6" customFormat="1" x14ac:dyDescent="0.25">
      <c r="A501" s="4" t="str">
        <f>IF(assessment_report_column!L501=0,"",assessment_report_column!L501)</f>
        <v/>
      </c>
      <c r="B501" s="4" t="str">
        <f>IF(IFERROR(VLOOKUP(N501,'Domain Names'!$A$2:$C$20,2,FALSE),"")=0,"",IFERROR(VLOOKUP(N501,'Domain Names'!$A$2:$C$20,2,FALSE),""))</f>
        <v/>
      </c>
      <c r="C501" s="4" t="str">
        <f>IF(IFERROR(VLOOKUP(N501,'Domain Names'!$A$2:$C$20,3,FALSE),"")=0,"",IFERROR(VLOOKUP(N501,'Domain Names'!$A$2:$C$20,3,FALSE),""))</f>
        <v/>
      </c>
      <c r="D501" s="4" t="str">
        <f>IF(assessment_report_column!P501=0,"",assessment_report_column!P501)</f>
        <v/>
      </c>
      <c r="E501" s="4" t="str">
        <f>IF(assessment_report_column!N501=0,"",assessment_report_column!N501)</f>
        <v/>
      </c>
      <c r="F501" s="4" t="str">
        <f>IF(assessment_report_column!O501=0,"",assessment_report_column!O501)</f>
        <v/>
      </c>
      <c r="G501" s="4" t="str">
        <f>IF(assessment_report_column!S501=0,"",assessment_report_column!S501)</f>
        <v/>
      </c>
      <c r="H501" s="4" t="str">
        <f>IF(IFERROR(VLOOKUP(M501,illustrative_procedures!$A$1:$O$1000,11,FALSE),"")=0,"",IFERROR(VLOOKUP(M501,illustrative_procedures!$A$1:$O$1000,11,FALSE),""))</f>
        <v/>
      </c>
      <c r="I501" s="4" t="str">
        <f>IF(IFERROR(VLOOKUP(M501,illustrative_procedures!$A$1:$O$1000,12,FALSE),"")=0,"",IFERROR(VLOOKUP(M501,illustrative_procedures!$A$1:$O$1000,12,FALSE),""))</f>
        <v/>
      </c>
      <c r="J501" s="4" t="str">
        <f>IF(IFERROR(VLOOKUP(M501,illustrative_procedures!$A$1:$O$1000,13,FALSE),"")=0,"",IFERROR(VLOOKUP(M501,illustrative_procedures!$A$1:$O$1000,13,FALSE),""))</f>
        <v/>
      </c>
      <c r="K501" s="4" t="str">
        <f>IF(IFERROR(VLOOKUP(M501,illustrative_procedures!$A$1:$O$1000,14,FALSE),"")=0,"",IFERROR(VLOOKUP(M501,illustrative_procedures!$A$1:$O$1000,14,FALSE),""))</f>
        <v/>
      </c>
      <c r="L501" s="4" t="str">
        <f>IF(IFERROR(VLOOKUP(M501,illustrative_procedures!$A$1:$O$1000,15,FALSE),"")=0,"",IFERROR(VLOOKUP(M501,illustrative_procedures!$A$1:$O$1000,15,FALSE),""))</f>
        <v/>
      </c>
      <c r="M501" s="4" t="str">
        <f t="shared" si="7"/>
        <v/>
      </c>
      <c r="N501" s="4" t="str">
        <f>IF(assessment_report_column!K501=0,"",assessment_report_column!K501)</f>
        <v/>
      </c>
    </row>
    <row r="502" spans="1:14" s="6" customFormat="1" x14ac:dyDescent="0.25">
      <c r="A502" s="4" t="str">
        <f>IF(assessment_report_column!L502=0,"",assessment_report_column!L502)</f>
        <v/>
      </c>
      <c r="B502" s="4" t="str">
        <f>IF(IFERROR(VLOOKUP(N502,'Domain Names'!$A$2:$C$20,2,FALSE),"")=0,"",IFERROR(VLOOKUP(N502,'Domain Names'!$A$2:$C$20,2,FALSE),""))</f>
        <v/>
      </c>
      <c r="C502" s="4" t="str">
        <f>IF(IFERROR(VLOOKUP(N502,'Domain Names'!$A$2:$C$20,3,FALSE),"")=0,"",IFERROR(VLOOKUP(N502,'Domain Names'!$A$2:$C$20,3,FALSE),""))</f>
        <v/>
      </c>
      <c r="D502" s="4" t="str">
        <f>IF(assessment_report_column!P502=0,"",assessment_report_column!P502)</f>
        <v/>
      </c>
      <c r="E502" s="4" t="str">
        <f>IF(assessment_report_column!N502=0,"",assessment_report_column!N502)</f>
        <v/>
      </c>
      <c r="F502" s="4" t="str">
        <f>IF(assessment_report_column!O502=0,"",assessment_report_column!O502)</f>
        <v/>
      </c>
      <c r="G502" s="4" t="str">
        <f>IF(assessment_report_column!S502=0,"",assessment_report_column!S502)</f>
        <v/>
      </c>
      <c r="H502" s="4" t="str">
        <f>IF(IFERROR(VLOOKUP(M502,illustrative_procedures!$A$1:$O$1000,11,FALSE),"")=0,"",IFERROR(VLOOKUP(M502,illustrative_procedures!$A$1:$O$1000,11,FALSE),""))</f>
        <v/>
      </c>
      <c r="I502" s="4" t="str">
        <f>IF(IFERROR(VLOOKUP(M502,illustrative_procedures!$A$1:$O$1000,12,FALSE),"")=0,"",IFERROR(VLOOKUP(M502,illustrative_procedures!$A$1:$O$1000,12,FALSE),""))</f>
        <v/>
      </c>
      <c r="J502" s="4" t="str">
        <f>IF(IFERROR(VLOOKUP(M502,illustrative_procedures!$A$1:$O$1000,13,FALSE),"")=0,"",IFERROR(VLOOKUP(M502,illustrative_procedures!$A$1:$O$1000,13,FALSE),""))</f>
        <v/>
      </c>
      <c r="K502" s="4" t="str">
        <f>IF(IFERROR(VLOOKUP(M502,illustrative_procedures!$A$1:$O$1000,14,FALSE),"")=0,"",IFERROR(VLOOKUP(M502,illustrative_procedures!$A$1:$O$1000,14,FALSE),""))</f>
        <v/>
      </c>
      <c r="L502" s="4" t="str">
        <f>IF(IFERROR(VLOOKUP(M502,illustrative_procedures!$A$1:$O$1000,15,FALSE),"")=0,"",IFERROR(VLOOKUP(M502,illustrative_procedures!$A$1:$O$1000,15,FALSE),""))</f>
        <v/>
      </c>
      <c r="M502" s="4" t="str">
        <f t="shared" si="7"/>
        <v/>
      </c>
      <c r="N502" s="4" t="str">
        <f>IF(assessment_report_column!K502=0,"",assessment_report_column!K502)</f>
        <v/>
      </c>
    </row>
    <row r="503" spans="1:14" s="6" customFormat="1" x14ac:dyDescent="0.25">
      <c r="A503" s="4" t="str">
        <f>IF(assessment_report_column!L503=0,"",assessment_report_column!L503)</f>
        <v/>
      </c>
      <c r="B503" s="4" t="str">
        <f>IF(IFERROR(VLOOKUP(N503,'Domain Names'!$A$2:$C$20,2,FALSE),"")=0,"",IFERROR(VLOOKUP(N503,'Domain Names'!$A$2:$C$20,2,FALSE),""))</f>
        <v/>
      </c>
      <c r="C503" s="4" t="str">
        <f>IF(IFERROR(VLOOKUP(N503,'Domain Names'!$A$2:$C$20,3,FALSE),"")=0,"",IFERROR(VLOOKUP(N503,'Domain Names'!$A$2:$C$20,3,FALSE),""))</f>
        <v/>
      </c>
      <c r="D503" s="4" t="str">
        <f>IF(assessment_report_column!P503=0,"",assessment_report_column!P503)</f>
        <v/>
      </c>
      <c r="E503" s="4" t="str">
        <f>IF(assessment_report_column!N503=0,"",assessment_report_column!N503)</f>
        <v/>
      </c>
      <c r="F503" s="4" t="str">
        <f>IF(assessment_report_column!O503=0,"",assessment_report_column!O503)</f>
        <v/>
      </c>
      <c r="G503" s="4" t="str">
        <f>IF(assessment_report_column!S503=0,"",assessment_report_column!S503)</f>
        <v/>
      </c>
      <c r="H503" s="4" t="str">
        <f>IF(IFERROR(VLOOKUP(M503,illustrative_procedures!$A$1:$O$1000,11,FALSE),"")=0,"",IFERROR(VLOOKUP(M503,illustrative_procedures!$A$1:$O$1000,11,FALSE),""))</f>
        <v/>
      </c>
      <c r="I503" s="4" t="str">
        <f>IF(IFERROR(VLOOKUP(M503,illustrative_procedures!$A$1:$O$1000,12,FALSE),"")=0,"",IFERROR(VLOOKUP(M503,illustrative_procedures!$A$1:$O$1000,12,FALSE),""))</f>
        <v/>
      </c>
      <c r="J503" s="4" t="str">
        <f>IF(IFERROR(VLOOKUP(M503,illustrative_procedures!$A$1:$O$1000,13,FALSE),"")=0,"",IFERROR(VLOOKUP(M503,illustrative_procedures!$A$1:$O$1000,13,FALSE),""))</f>
        <v/>
      </c>
      <c r="K503" s="4" t="str">
        <f>IF(IFERROR(VLOOKUP(M503,illustrative_procedures!$A$1:$O$1000,14,FALSE),"")=0,"",IFERROR(VLOOKUP(M503,illustrative_procedures!$A$1:$O$1000,14,FALSE),""))</f>
        <v/>
      </c>
      <c r="L503" s="4" t="str">
        <f>IF(IFERROR(VLOOKUP(M503,illustrative_procedures!$A$1:$O$1000,15,FALSE),"")=0,"",IFERROR(VLOOKUP(M503,illustrative_procedures!$A$1:$O$1000,15,FALSE),""))</f>
        <v/>
      </c>
      <c r="M503" s="4" t="str">
        <f t="shared" si="7"/>
        <v/>
      </c>
      <c r="N503" s="4" t="str">
        <f>IF(assessment_report_column!K503=0,"",assessment_report_column!K503)</f>
        <v/>
      </c>
    </row>
    <row r="504" spans="1:14" s="6" customFormat="1" x14ac:dyDescent="0.25">
      <c r="A504" s="4" t="str">
        <f>IF(assessment_report_column!L504=0,"",assessment_report_column!L504)</f>
        <v/>
      </c>
      <c r="B504" s="4" t="str">
        <f>IF(IFERROR(VLOOKUP(N504,'Domain Names'!$A$2:$C$20,2,FALSE),"")=0,"",IFERROR(VLOOKUP(N504,'Domain Names'!$A$2:$C$20,2,FALSE),""))</f>
        <v/>
      </c>
      <c r="C504" s="4" t="str">
        <f>IF(IFERROR(VLOOKUP(N504,'Domain Names'!$A$2:$C$20,3,FALSE),"")=0,"",IFERROR(VLOOKUP(N504,'Domain Names'!$A$2:$C$20,3,FALSE),""))</f>
        <v/>
      </c>
      <c r="D504" s="4" t="str">
        <f>IF(assessment_report_column!P504=0,"",assessment_report_column!P504)</f>
        <v/>
      </c>
      <c r="E504" s="4" t="str">
        <f>IF(assessment_report_column!N504=0,"",assessment_report_column!N504)</f>
        <v/>
      </c>
      <c r="F504" s="4" t="str">
        <f>IF(assessment_report_column!O504=0,"",assessment_report_column!O504)</f>
        <v/>
      </c>
      <c r="G504" s="4" t="str">
        <f>IF(assessment_report_column!S504=0,"",assessment_report_column!S504)</f>
        <v/>
      </c>
      <c r="H504" s="4" t="str">
        <f>IF(IFERROR(VLOOKUP(M504,illustrative_procedures!$A$1:$O$1000,11,FALSE),"")=0,"",IFERROR(VLOOKUP(M504,illustrative_procedures!$A$1:$O$1000,11,FALSE),""))</f>
        <v/>
      </c>
      <c r="I504" s="4" t="str">
        <f>IF(IFERROR(VLOOKUP(M504,illustrative_procedures!$A$1:$O$1000,12,FALSE),"")=0,"",IFERROR(VLOOKUP(M504,illustrative_procedures!$A$1:$O$1000,12,FALSE),""))</f>
        <v/>
      </c>
      <c r="J504" s="4" t="str">
        <f>IF(IFERROR(VLOOKUP(M504,illustrative_procedures!$A$1:$O$1000,13,FALSE),"")=0,"",IFERROR(VLOOKUP(M504,illustrative_procedures!$A$1:$O$1000,13,FALSE),""))</f>
        <v/>
      </c>
      <c r="K504" s="4" t="str">
        <f>IF(IFERROR(VLOOKUP(M504,illustrative_procedures!$A$1:$O$1000,14,FALSE),"")=0,"",IFERROR(VLOOKUP(M504,illustrative_procedures!$A$1:$O$1000,14,FALSE),""))</f>
        <v/>
      </c>
      <c r="L504" s="4" t="str">
        <f>IF(IFERROR(VLOOKUP(M504,illustrative_procedures!$A$1:$O$1000,15,FALSE),"")=0,"",IFERROR(VLOOKUP(M504,illustrative_procedures!$A$1:$O$1000,15,FALSE),""))</f>
        <v/>
      </c>
      <c r="M504" s="4" t="str">
        <f t="shared" si="7"/>
        <v/>
      </c>
      <c r="N504" s="4" t="str">
        <f>IF(assessment_report_column!K504=0,"",assessment_report_column!K504)</f>
        <v/>
      </c>
    </row>
    <row r="505" spans="1:14" s="6" customFormat="1" x14ac:dyDescent="0.25">
      <c r="A505" s="4" t="str">
        <f>IF(assessment_report_column!L505=0,"",assessment_report_column!L505)</f>
        <v/>
      </c>
      <c r="B505" s="4" t="str">
        <f>IF(IFERROR(VLOOKUP(N505,'Domain Names'!$A$2:$C$20,2,FALSE),"")=0,"",IFERROR(VLOOKUP(N505,'Domain Names'!$A$2:$C$20,2,FALSE),""))</f>
        <v/>
      </c>
      <c r="C505" s="4" t="str">
        <f>IF(IFERROR(VLOOKUP(N505,'Domain Names'!$A$2:$C$20,3,FALSE),"")=0,"",IFERROR(VLOOKUP(N505,'Domain Names'!$A$2:$C$20,3,FALSE),""))</f>
        <v/>
      </c>
      <c r="D505" s="4" t="str">
        <f>IF(assessment_report_column!P505=0,"",assessment_report_column!P505)</f>
        <v/>
      </c>
      <c r="E505" s="4" t="str">
        <f>IF(assessment_report_column!N505=0,"",assessment_report_column!N505)</f>
        <v/>
      </c>
      <c r="F505" s="4" t="str">
        <f>IF(assessment_report_column!O505=0,"",assessment_report_column!O505)</f>
        <v/>
      </c>
      <c r="G505" s="4" t="str">
        <f>IF(assessment_report_column!S505=0,"",assessment_report_column!S505)</f>
        <v/>
      </c>
      <c r="H505" s="4" t="str">
        <f>IF(IFERROR(VLOOKUP(M505,illustrative_procedures!$A$1:$O$1000,11,FALSE),"")=0,"",IFERROR(VLOOKUP(M505,illustrative_procedures!$A$1:$O$1000,11,FALSE),""))</f>
        <v/>
      </c>
      <c r="I505" s="4" t="str">
        <f>IF(IFERROR(VLOOKUP(M505,illustrative_procedures!$A$1:$O$1000,12,FALSE),"")=0,"",IFERROR(VLOOKUP(M505,illustrative_procedures!$A$1:$O$1000,12,FALSE),""))</f>
        <v/>
      </c>
      <c r="J505" s="4" t="str">
        <f>IF(IFERROR(VLOOKUP(M505,illustrative_procedures!$A$1:$O$1000,13,FALSE),"")=0,"",IFERROR(VLOOKUP(M505,illustrative_procedures!$A$1:$O$1000,13,FALSE),""))</f>
        <v/>
      </c>
      <c r="K505" s="4" t="str">
        <f>IF(IFERROR(VLOOKUP(M505,illustrative_procedures!$A$1:$O$1000,14,FALSE),"")=0,"",IFERROR(VLOOKUP(M505,illustrative_procedures!$A$1:$O$1000,14,FALSE),""))</f>
        <v/>
      </c>
      <c r="L505" s="4" t="str">
        <f>IF(IFERROR(VLOOKUP(M505,illustrative_procedures!$A$1:$O$1000,15,FALSE),"")=0,"",IFERROR(VLOOKUP(M505,illustrative_procedures!$A$1:$O$1000,15,FALSE),""))</f>
        <v/>
      </c>
      <c r="M505" s="4" t="str">
        <f t="shared" si="7"/>
        <v/>
      </c>
      <c r="N505" s="4" t="str">
        <f>IF(assessment_report_column!K505=0,"",assessment_report_column!K505)</f>
        <v/>
      </c>
    </row>
    <row r="506" spans="1:14" s="6" customFormat="1" x14ac:dyDescent="0.25">
      <c r="A506" s="4" t="str">
        <f>IF(assessment_report_column!L506=0,"",assessment_report_column!L506)</f>
        <v/>
      </c>
      <c r="B506" s="4" t="str">
        <f>IF(IFERROR(VLOOKUP(N506,'Domain Names'!$A$2:$C$20,2,FALSE),"")=0,"",IFERROR(VLOOKUP(N506,'Domain Names'!$A$2:$C$20,2,FALSE),""))</f>
        <v/>
      </c>
      <c r="C506" s="4" t="str">
        <f>IF(IFERROR(VLOOKUP(N506,'Domain Names'!$A$2:$C$20,3,FALSE),"")=0,"",IFERROR(VLOOKUP(N506,'Domain Names'!$A$2:$C$20,3,FALSE),""))</f>
        <v/>
      </c>
      <c r="D506" s="4" t="str">
        <f>IF(assessment_report_column!P506=0,"",assessment_report_column!P506)</f>
        <v/>
      </c>
      <c r="E506" s="4" t="str">
        <f>IF(assessment_report_column!N506=0,"",assessment_report_column!N506)</f>
        <v/>
      </c>
      <c r="F506" s="4" t="str">
        <f>IF(assessment_report_column!O506=0,"",assessment_report_column!O506)</f>
        <v/>
      </c>
      <c r="G506" s="4" t="str">
        <f>IF(assessment_report_column!S506=0,"",assessment_report_column!S506)</f>
        <v/>
      </c>
      <c r="H506" s="4" t="str">
        <f>IF(IFERROR(VLOOKUP(M506,illustrative_procedures!$A$1:$O$1000,11,FALSE),"")=0,"",IFERROR(VLOOKUP(M506,illustrative_procedures!$A$1:$O$1000,11,FALSE),""))</f>
        <v/>
      </c>
      <c r="I506" s="4" t="str">
        <f>IF(IFERROR(VLOOKUP(M506,illustrative_procedures!$A$1:$O$1000,12,FALSE),"")=0,"",IFERROR(VLOOKUP(M506,illustrative_procedures!$A$1:$O$1000,12,FALSE),""))</f>
        <v/>
      </c>
      <c r="J506" s="4" t="str">
        <f>IF(IFERROR(VLOOKUP(M506,illustrative_procedures!$A$1:$O$1000,13,FALSE),"")=0,"",IFERROR(VLOOKUP(M506,illustrative_procedures!$A$1:$O$1000,13,FALSE),""))</f>
        <v/>
      </c>
      <c r="K506" s="4" t="str">
        <f>IF(IFERROR(VLOOKUP(M506,illustrative_procedures!$A$1:$O$1000,14,FALSE),"")=0,"",IFERROR(VLOOKUP(M506,illustrative_procedures!$A$1:$O$1000,14,FALSE),""))</f>
        <v/>
      </c>
      <c r="L506" s="4" t="str">
        <f>IF(IFERROR(VLOOKUP(M506,illustrative_procedures!$A$1:$O$1000,15,FALSE),"")=0,"",IFERROR(VLOOKUP(M506,illustrative_procedures!$A$1:$O$1000,15,FALSE),""))</f>
        <v/>
      </c>
      <c r="M506" s="4" t="str">
        <f t="shared" si="7"/>
        <v/>
      </c>
      <c r="N506" s="4" t="str">
        <f>IF(assessment_report_column!K506=0,"",assessment_report_column!K506)</f>
        <v/>
      </c>
    </row>
    <row r="507" spans="1:14" s="6" customFormat="1" x14ac:dyDescent="0.25">
      <c r="A507" s="4" t="str">
        <f>IF(assessment_report_column!L507=0,"",assessment_report_column!L507)</f>
        <v/>
      </c>
      <c r="B507" s="4" t="str">
        <f>IF(IFERROR(VLOOKUP(N507,'Domain Names'!$A$2:$C$20,2,FALSE),"")=0,"",IFERROR(VLOOKUP(N507,'Domain Names'!$A$2:$C$20,2,FALSE),""))</f>
        <v/>
      </c>
      <c r="C507" s="4" t="str">
        <f>IF(IFERROR(VLOOKUP(N507,'Domain Names'!$A$2:$C$20,3,FALSE),"")=0,"",IFERROR(VLOOKUP(N507,'Domain Names'!$A$2:$C$20,3,FALSE),""))</f>
        <v/>
      </c>
      <c r="D507" s="4" t="str">
        <f>IF(assessment_report_column!P507=0,"",assessment_report_column!P507)</f>
        <v/>
      </c>
      <c r="E507" s="4" t="str">
        <f>IF(assessment_report_column!N507=0,"",assessment_report_column!N507)</f>
        <v/>
      </c>
      <c r="F507" s="4" t="str">
        <f>IF(assessment_report_column!O507=0,"",assessment_report_column!O507)</f>
        <v/>
      </c>
      <c r="G507" s="4" t="str">
        <f>IF(assessment_report_column!S507=0,"",assessment_report_column!S507)</f>
        <v/>
      </c>
      <c r="H507" s="4" t="str">
        <f>IF(IFERROR(VLOOKUP(M507,illustrative_procedures!$A$1:$O$1000,11,FALSE),"")=0,"",IFERROR(VLOOKUP(M507,illustrative_procedures!$A$1:$O$1000,11,FALSE),""))</f>
        <v/>
      </c>
      <c r="I507" s="4" t="str">
        <f>IF(IFERROR(VLOOKUP(M507,illustrative_procedures!$A$1:$O$1000,12,FALSE),"")=0,"",IFERROR(VLOOKUP(M507,illustrative_procedures!$A$1:$O$1000,12,FALSE),""))</f>
        <v/>
      </c>
      <c r="J507" s="4" t="str">
        <f>IF(IFERROR(VLOOKUP(M507,illustrative_procedures!$A$1:$O$1000,13,FALSE),"")=0,"",IFERROR(VLOOKUP(M507,illustrative_procedures!$A$1:$O$1000,13,FALSE),""))</f>
        <v/>
      </c>
      <c r="K507" s="4" t="str">
        <f>IF(IFERROR(VLOOKUP(M507,illustrative_procedures!$A$1:$O$1000,14,FALSE),"")=0,"",IFERROR(VLOOKUP(M507,illustrative_procedures!$A$1:$O$1000,14,FALSE),""))</f>
        <v/>
      </c>
      <c r="L507" s="4" t="str">
        <f>IF(IFERROR(VLOOKUP(M507,illustrative_procedures!$A$1:$O$1000,15,FALSE),"")=0,"",IFERROR(VLOOKUP(M507,illustrative_procedures!$A$1:$O$1000,15,FALSE),""))</f>
        <v/>
      </c>
      <c r="M507" s="4" t="str">
        <f t="shared" si="7"/>
        <v/>
      </c>
      <c r="N507" s="4" t="str">
        <f>IF(assessment_report_column!K507=0,"",assessment_report_column!K507)</f>
        <v/>
      </c>
    </row>
    <row r="508" spans="1:14" s="6" customFormat="1" x14ac:dyDescent="0.25">
      <c r="A508" s="4" t="str">
        <f>IF(assessment_report_column!L508=0,"",assessment_report_column!L508)</f>
        <v/>
      </c>
      <c r="B508" s="4" t="str">
        <f>IF(IFERROR(VLOOKUP(N508,'Domain Names'!$A$2:$C$20,2,FALSE),"")=0,"",IFERROR(VLOOKUP(N508,'Domain Names'!$A$2:$C$20,2,FALSE),""))</f>
        <v/>
      </c>
      <c r="C508" s="4" t="str">
        <f>IF(IFERROR(VLOOKUP(N508,'Domain Names'!$A$2:$C$20,3,FALSE),"")=0,"",IFERROR(VLOOKUP(N508,'Domain Names'!$A$2:$C$20,3,FALSE),""))</f>
        <v/>
      </c>
      <c r="D508" s="4" t="str">
        <f>IF(assessment_report_column!P508=0,"",assessment_report_column!P508)</f>
        <v/>
      </c>
      <c r="E508" s="4" t="str">
        <f>IF(assessment_report_column!N508=0,"",assessment_report_column!N508)</f>
        <v/>
      </c>
      <c r="F508" s="4" t="str">
        <f>IF(assessment_report_column!O508=0,"",assessment_report_column!O508)</f>
        <v/>
      </c>
      <c r="G508" s="4" t="str">
        <f>IF(assessment_report_column!S508=0,"",assessment_report_column!S508)</f>
        <v/>
      </c>
      <c r="H508" s="4" t="str">
        <f>IF(IFERROR(VLOOKUP(M508,illustrative_procedures!$A$1:$O$1000,11,FALSE),"")=0,"",IFERROR(VLOOKUP(M508,illustrative_procedures!$A$1:$O$1000,11,FALSE),""))</f>
        <v/>
      </c>
      <c r="I508" s="4" t="str">
        <f>IF(IFERROR(VLOOKUP(M508,illustrative_procedures!$A$1:$O$1000,12,FALSE),"")=0,"",IFERROR(VLOOKUP(M508,illustrative_procedures!$A$1:$O$1000,12,FALSE),""))</f>
        <v/>
      </c>
      <c r="J508" s="4" t="str">
        <f>IF(IFERROR(VLOOKUP(M508,illustrative_procedures!$A$1:$O$1000,13,FALSE),"")=0,"",IFERROR(VLOOKUP(M508,illustrative_procedures!$A$1:$O$1000,13,FALSE),""))</f>
        <v/>
      </c>
      <c r="K508" s="4" t="str">
        <f>IF(IFERROR(VLOOKUP(M508,illustrative_procedures!$A$1:$O$1000,14,FALSE),"")=0,"",IFERROR(VLOOKUP(M508,illustrative_procedures!$A$1:$O$1000,14,FALSE),""))</f>
        <v/>
      </c>
      <c r="L508" s="4" t="str">
        <f>IF(IFERROR(VLOOKUP(M508,illustrative_procedures!$A$1:$O$1000,15,FALSE),"")=0,"",IFERROR(VLOOKUP(M508,illustrative_procedures!$A$1:$O$1000,15,FALSE),""))</f>
        <v/>
      </c>
      <c r="M508" s="4" t="str">
        <f t="shared" si="7"/>
        <v/>
      </c>
      <c r="N508" s="4" t="str">
        <f>IF(assessment_report_column!K508=0,"",assessment_report_column!K508)</f>
        <v/>
      </c>
    </row>
    <row r="509" spans="1:14" s="6" customFormat="1" x14ac:dyDescent="0.25">
      <c r="A509" s="4" t="str">
        <f>IF(assessment_report_column!L509=0,"",assessment_report_column!L509)</f>
        <v/>
      </c>
      <c r="B509" s="4" t="str">
        <f>IF(IFERROR(VLOOKUP(N509,'Domain Names'!$A$2:$C$20,2,FALSE),"")=0,"",IFERROR(VLOOKUP(N509,'Domain Names'!$A$2:$C$20,2,FALSE),""))</f>
        <v/>
      </c>
      <c r="C509" s="4" t="str">
        <f>IF(IFERROR(VLOOKUP(N509,'Domain Names'!$A$2:$C$20,3,FALSE),"")=0,"",IFERROR(VLOOKUP(N509,'Domain Names'!$A$2:$C$20,3,FALSE),""))</f>
        <v/>
      </c>
      <c r="D509" s="4" t="str">
        <f>IF(assessment_report_column!P509=0,"",assessment_report_column!P509)</f>
        <v/>
      </c>
      <c r="E509" s="4" t="str">
        <f>IF(assessment_report_column!N509=0,"",assessment_report_column!N509)</f>
        <v/>
      </c>
      <c r="F509" s="4" t="str">
        <f>IF(assessment_report_column!O509=0,"",assessment_report_column!O509)</f>
        <v/>
      </c>
      <c r="G509" s="4" t="str">
        <f>IF(assessment_report_column!S509=0,"",assessment_report_column!S509)</f>
        <v/>
      </c>
      <c r="H509" s="4" t="str">
        <f>IF(IFERROR(VLOOKUP(M509,illustrative_procedures!$A$1:$O$1000,11,FALSE),"")=0,"",IFERROR(VLOOKUP(M509,illustrative_procedures!$A$1:$O$1000,11,FALSE),""))</f>
        <v/>
      </c>
      <c r="I509" s="4" t="str">
        <f>IF(IFERROR(VLOOKUP(M509,illustrative_procedures!$A$1:$O$1000,12,FALSE),"")=0,"",IFERROR(VLOOKUP(M509,illustrative_procedures!$A$1:$O$1000,12,FALSE),""))</f>
        <v/>
      </c>
      <c r="J509" s="4" t="str">
        <f>IF(IFERROR(VLOOKUP(M509,illustrative_procedures!$A$1:$O$1000,13,FALSE),"")=0,"",IFERROR(VLOOKUP(M509,illustrative_procedures!$A$1:$O$1000,13,FALSE),""))</f>
        <v/>
      </c>
      <c r="K509" s="4" t="str">
        <f>IF(IFERROR(VLOOKUP(M509,illustrative_procedures!$A$1:$O$1000,14,FALSE),"")=0,"",IFERROR(VLOOKUP(M509,illustrative_procedures!$A$1:$O$1000,14,FALSE),""))</f>
        <v/>
      </c>
      <c r="L509" s="4" t="str">
        <f>IF(IFERROR(VLOOKUP(M509,illustrative_procedures!$A$1:$O$1000,15,FALSE),"")=0,"",IFERROR(VLOOKUP(M509,illustrative_procedures!$A$1:$O$1000,15,FALSE),""))</f>
        <v/>
      </c>
      <c r="M509" s="4" t="str">
        <f t="shared" si="7"/>
        <v/>
      </c>
      <c r="N509" s="4" t="str">
        <f>IF(assessment_report_column!K509=0,"",assessment_report_column!K509)</f>
        <v/>
      </c>
    </row>
    <row r="510" spans="1:14" s="6" customFormat="1" x14ac:dyDescent="0.25">
      <c r="A510" s="4" t="str">
        <f>IF(assessment_report_column!L510=0,"",assessment_report_column!L510)</f>
        <v/>
      </c>
      <c r="B510" s="4" t="str">
        <f>IF(IFERROR(VLOOKUP(N510,'Domain Names'!$A$2:$C$20,2,FALSE),"")=0,"",IFERROR(VLOOKUP(N510,'Domain Names'!$A$2:$C$20,2,FALSE),""))</f>
        <v/>
      </c>
      <c r="C510" s="4" t="str">
        <f>IF(IFERROR(VLOOKUP(N510,'Domain Names'!$A$2:$C$20,3,FALSE),"")=0,"",IFERROR(VLOOKUP(N510,'Domain Names'!$A$2:$C$20,3,FALSE),""))</f>
        <v/>
      </c>
      <c r="D510" s="4" t="str">
        <f>IF(assessment_report_column!P510=0,"",assessment_report_column!P510)</f>
        <v/>
      </c>
      <c r="E510" s="4" t="str">
        <f>IF(assessment_report_column!N510=0,"",assessment_report_column!N510)</f>
        <v/>
      </c>
      <c r="F510" s="4" t="str">
        <f>IF(assessment_report_column!O510=0,"",assessment_report_column!O510)</f>
        <v/>
      </c>
      <c r="G510" s="4" t="str">
        <f>IF(assessment_report_column!S510=0,"",assessment_report_column!S510)</f>
        <v/>
      </c>
      <c r="H510" s="4" t="str">
        <f>IF(IFERROR(VLOOKUP(M510,illustrative_procedures!$A$1:$O$1000,11,FALSE),"")=0,"",IFERROR(VLOOKUP(M510,illustrative_procedures!$A$1:$O$1000,11,FALSE),""))</f>
        <v/>
      </c>
      <c r="I510" s="4" t="str">
        <f>IF(IFERROR(VLOOKUP(M510,illustrative_procedures!$A$1:$O$1000,12,FALSE),"")=0,"",IFERROR(VLOOKUP(M510,illustrative_procedures!$A$1:$O$1000,12,FALSE),""))</f>
        <v/>
      </c>
      <c r="J510" s="4" t="str">
        <f>IF(IFERROR(VLOOKUP(M510,illustrative_procedures!$A$1:$O$1000,13,FALSE),"")=0,"",IFERROR(VLOOKUP(M510,illustrative_procedures!$A$1:$O$1000,13,FALSE),""))</f>
        <v/>
      </c>
      <c r="K510" s="4" t="str">
        <f>IF(IFERROR(VLOOKUP(M510,illustrative_procedures!$A$1:$O$1000,14,FALSE),"")=0,"",IFERROR(VLOOKUP(M510,illustrative_procedures!$A$1:$O$1000,14,FALSE),""))</f>
        <v/>
      </c>
      <c r="L510" s="4" t="str">
        <f>IF(IFERROR(VLOOKUP(M510,illustrative_procedures!$A$1:$O$1000,15,FALSE),"")=0,"",IFERROR(VLOOKUP(M510,illustrative_procedures!$A$1:$O$1000,15,FALSE),""))</f>
        <v/>
      </c>
      <c r="M510" s="4" t="str">
        <f t="shared" si="7"/>
        <v/>
      </c>
      <c r="N510" s="4" t="str">
        <f>IF(assessment_report_column!K510=0,"",assessment_report_column!K510)</f>
        <v/>
      </c>
    </row>
    <row r="511" spans="1:14" s="6" customFormat="1" x14ac:dyDescent="0.25">
      <c r="A511" s="4" t="str">
        <f>IF(assessment_report_column!L511=0,"",assessment_report_column!L511)</f>
        <v/>
      </c>
      <c r="B511" s="4" t="str">
        <f>IF(IFERROR(VLOOKUP(N511,'Domain Names'!$A$2:$C$20,2,FALSE),"")=0,"",IFERROR(VLOOKUP(N511,'Domain Names'!$A$2:$C$20,2,FALSE),""))</f>
        <v/>
      </c>
      <c r="C511" s="4" t="str">
        <f>IF(IFERROR(VLOOKUP(N511,'Domain Names'!$A$2:$C$20,3,FALSE),"")=0,"",IFERROR(VLOOKUP(N511,'Domain Names'!$A$2:$C$20,3,FALSE),""))</f>
        <v/>
      </c>
      <c r="D511" s="4" t="str">
        <f>IF(assessment_report_column!P511=0,"",assessment_report_column!P511)</f>
        <v/>
      </c>
      <c r="E511" s="4" t="str">
        <f>IF(assessment_report_column!N511=0,"",assessment_report_column!N511)</f>
        <v/>
      </c>
      <c r="F511" s="4" t="str">
        <f>IF(assessment_report_column!O511=0,"",assessment_report_column!O511)</f>
        <v/>
      </c>
      <c r="G511" s="4" t="str">
        <f>IF(assessment_report_column!S511=0,"",assessment_report_column!S511)</f>
        <v/>
      </c>
      <c r="H511" s="4" t="str">
        <f>IF(IFERROR(VLOOKUP(M511,illustrative_procedures!$A$1:$O$1000,11,FALSE),"")=0,"",IFERROR(VLOOKUP(M511,illustrative_procedures!$A$1:$O$1000,11,FALSE),""))</f>
        <v/>
      </c>
      <c r="I511" s="4" t="str">
        <f>IF(IFERROR(VLOOKUP(M511,illustrative_procedures!$A$1:$O$1000,12,FALSE),"")=0,"",IFERROR(VLOOKUP(M511,illustrative_procedures!$A$1:$O$1000,12,FALSE),""))</f>
        <v/>
      </c>
      <c r="J511" s="4" t="str">
        <f>IF(IFERROR(VLOOKUP(M511,illustrative_procedures!$A$1:$O$1000,13,FALSE),"")=0,"",IFERROR(VLOOKUP(M511,illustrative_procedures!$A$1:$O$1000,13,FALSE),""))</f>
        <v/>
      </c>
      <c r="K511" s="4" t="str">
        <f>IF(IFERROR(VLOOKUP(M511,illustrative_procedures!$A$1:$O$1000,14,FALSE),"")=0,"",IFERROR(VLOOKUP(M511,illustrative_procedures!$A$1:$O$1000,14,FALSE),""))</f>
        <v/>
      </c>
      <c r="L511" s="4" t="str">
        <f>IF(IFERROR(VLOOKUP(M511,illustrative_procedures!$A$1:$O$1000,15,FALSE),"")=0,"",IFERROR(VLOOKUP(M511,illustrative_procedures!$A$1:$O$1000,15,FALSE),""))</f>
        <v/>
      </c>
      <c r="M511" s="4" t="str">
        <f t="shared" si="7"/>
        <v/>
      </c>
      <c r="N511" s="4" t="str">
        <f>IF(assessment_report_column!K511=0,"",assessment_report_column!K511)</f>
        <v/>
      </c>
    </row>
    <row r="512" spans="1:14" s="6" customFormat="1" x14ac:dyDescent="0.25">
      <c r="A512" s="4" t="str">
        <f>IF(assessment_report_column!L512=0,"",assessment_report_column!L512)</f>
        <v/>
      </c>
      <c r="B512" s="4" t="str">
        <f>IF(IFERROR(VLOOKUP(N512,'Domain Names'!$A$2:$C$20,2,FALSE),"")=0,"",IFERROR(VLOOKUP(N512,'Domain Names'!$A$2:$C$20,2,FALSE),""))</f>
        <v/>
      </c>
      <c r="C512" s="4" t="str">
        <f>IF(IFERROR(VLOOKUP(N512,'Domain Names'!$A$2:$C$20,3,FALSE),"")=0,"",IFERROR(VLOOKUP(N512,'Domain Names'!$A$2:$C$20,3,FALSE),""))</f>
        <v/>
      </c>
      <c r="D512" s="4" t="str">
        <f>IF(assessment_report_column!P512=0,"",assessment_report_column!P512)</f>
        <v/>
      </c>
      <c r="E512" s="4" t="str">
        <f>IF(assessment_report_column!N512=0,"",assessment_report_column!N512)</f>
        <v/>
      </c>
      <c r="F512" s="4" t="str">
        <f>IF(assessment_report_column!O512=0,"",assessment_report_column!O512)</f>
        <v/>
      </c>
      <c r="G512" s="4" t="str">
        <f>IF(assessment_report_column!S512=0,"",assessment_report_column!S512)</f>
        <v/>
      </c>
      <c r="H512" s="4" t="str">
        <f>IF(IFERROR(VLOOKUP(M512,illustrative_procedures!$A$1:$O$1000,11,FALSE),"")=0,"",IFERROR(VLOOKUP(M512,illustrative_procedures!$A$1:$O$1000,11,FALSE),""))</f>
        <v/>
      </c>
      <c r="I512" s="4" t="str">
        <f>IF(IFERROR(VLOOKUP(M512,illustrative_procedures!$A$1:$O$1000,12,FALSE),"")=0,"",IFERROR(VLOOKUP(M512,illustrative_procedures!$A$1:$O$1000,12,FALSE),""))</f>
        <v/>
      </c>
      <c r="J512" s="4" t="str">
        <f>IF(IFERROR(VLOOKUP(M512,illustrative_procedures!$A$1:$O$1000,13,FALSE),"")=0,"",IFERROR(VLOOKUP(M512,illustrative_procedures!$A$1:$O$1000,13,FALSE),""))</f>
        <v/>
      </c>
      <c r="K512" s="4" t="str">
        <f>IF(IFERROR(VLOOKUP(M512,illustrative_procedures!$A$1:$O$1000,14,FALSE),"")=0,"",IFERROR(VLOOKUP(M512,illustrative_procedures!$A$1:$O$1000,14,FALSE),""))</f>
        <v/>
      </c>
      <c r="L512" s="4" t="str">
        <f>IF(IFERROR(VLOOKUP(M512,illustrative_procedures!$A$1:$O$1000,15,FALSE),"")=0,"",IFERROR(VLOOKUP(M512,illustrative_procedures!$A$1:$O$1000,15,FALSE),""))</f>
        <v/>
      </c>
      <c r="M512" s="4" t="str">
        <f t="shared" si="7"/>
        <v/>
      </c>
      <c r="N512" s="4" t="str">
        <f>IF(assessment_report_column!K512=0,"",assessment_report_column!K512)</f>
        <v/>
      </c>
    </row>
    <row r="513" spans="1:14" s="6" customFormat="1" x14ac:dyDescent="0.25">
      <c r="A513" s="4" t="str">
        <f>IF(assessment_report_column!L513=0,"",assessment_report_column!L513)</f>
        <v/>
      </c>
      <c r="B513" s="4" t="str">
        <f>IF(IFERROR(VLOOKUP(N513,'Domain Names'!$A$2:$C$20,2,FALSE),"")=0,"",IFERROR(VLOOKUP(N513,'Domain Names'!$A$2:$C$20,2,FALSE),""))</f>
        <v/>
      </c>
      <c r="C513" s="4" t="str">
        <f>IF(IFERROR(VLOOKUP(N513,'Domain Names'!$A$2:$C$20,3,FALSE),"")=0,"",IFERROR(VLOOKUP(N513,'Domain Names'!$A$2:$C$20,3,FALSE),""))</f>
        <v/>
      </c>
      <c r="D513" s="4" t="str">
        <f>IF(assessment_report_column!P513=0,"",assessment_report_column!P513)</f>
        <v/>
      </c>
      <c r="E513" s="4" t="str">
        <f>IF(assessment_report_column!N513=0,"",assessment_report_column!N513)</f>
        <v/>
      </c>
      <c r="F513" s="4" t="str">
        <f>IF(assessment_report_column!O513=0,"",assessment_report_column!O513)</f>
        <v/>
      </c>
      <c r="G513" s="4" t="str">
        <f>IF(assessment_report_column!S513=0,"",assessment_report_column!S513)</f>
        <v/>
      </c>
      <c r="H513" s="4" t="str">
        <f>IF(IFERROR(VLOOKUP(M513,illustrative_procedures!$A$1:$O$1000,11,FALSE),"")=0,"",IFERROR(VLOOKUP(M513,illustrative_procedures!$A$1:$O$1000,11,FALSE),""))</f>
        <v/>
      </c>
      <c r="I513" s="4" t="str">
        <f>IF(IFERROR(VLOOKUP(M513,illustrative_procedures!$A$1:$O$1000,12,FALSE),"")=0,"",IFERROR(VLOOKUP(M513,illustrative_procedures!$A$1:$O$1000,12,FALSE),""))</f>
        <v/>
      </c>
      <c r="J513" s="4" t="str">
        <f>IF(IFERROR(VLOOKUP(M513,illustrative_procedures!$A$1:$O$1000,13,FALSE),"")=0,"",IFERROR(VLOOKUP(M513,illustrative_procedures!$A$1:$O$1000,13,FALSE),""))</f>
        <v/>
      </c>
      <c r="K513" s="4" t="str">
        <f>IF(IFERROR(VLOOKUP(M513,illustrative_procedures!$A$1:$O$1000,14,FALSE),"")=0,"",IFERROR(VLOOKUP(M513,illustrative_procedures!$A$1:$O$1000,14,FALSE),""))</f>
        <v/>
      </c>
      <c r="L513" s="4" t="str">
        <f>IF(IFERROR(VLOOKUP(M513,illustrative_procedures!$A$1:$O$1000,15,FALSE),"")=0,"",IFERROR(VLOOKUP(M513,illustrative_procedures!$A$1:$O$1000,15,FALSE),""))</f>
        <v/>
      </c>
      <c r="M513" s="4" t="str">
        <f t="shared" si="7"/>
        <v/>
      </c>
      <c r="N513" s="4" t="str">
        <f>IF(assessment_report_column!K513=0,"",assessment_report_column!K513)</f>
        <v/>
      </c>
    </row>
    <row r="514" spans="1:14" s="6" customFormat="1" x14ac:dyDescent="0.25">
      <c r="A514" s="4" t="str">
        <f>IF(assessment_report_column!L514=0,"",assessment_report_column!L514)</f>
        <v/>
      </c>
      <c r="B514" s="4" t="str">
        <f>IF(IFERROR(VLOOKUP(N514,'Domain Names'!$A$2:$C$20,2,FALSE),"")=0,"",IFERROR(VLOOKUP(N514,'Domain Names'!$A$2:$C$20,2,FALSE),""))</f>
        <v/>
      </c>
      <c r="C514" s="4" t="str">
        <f>IF(IFERROR(VLOOKUP(N514,'Domain Names'!$A$2:$C$20,3,FALSE),"")=0,"",IFERROR(VLOOKUP(N514,'Domain Names'!$A$2:$C$20,3,FALSE),""))</f>
        <v/>
      </c>
      <c r="D514" s="4" t="str">
        <f>IF(assessment_report_column!P514=0,"",assessment_report_column!P514)</f>
        <v/>
      </c>
      <c r="E514" s="4" t="str">
        <f>IF(assessment_report_column!N514=0,"",assessment_report_column!N514)</f>
        <v/>
      </c>
      <c r="F514" s="4" t="str">
        <f>IF(assessment_report_column!O514=0,"",assessment_report_column!O514)</f>
        <v/>
      </c>
      <c r="G514" s="4" t="str">
        <f>IF(assessment_report_column!S514=0,"",assessment_report_column!S514)</f>
        <v/>
      </c>
      <c r="H514" s="4" t="str">
        <f>IF(IFERROR(VLOOKUP(M514,illustrative_procedures!$A$1:$O$1000,11,FALSE),"")=0,"",IFERROR(VLOOKUP(M514,illustrative_procedures!$A$1:$O$1000,11,FALSE),""))</f>
        <v/>
      </c>
      <c r="I514" s="4" t="str">
        <f>IF(IFERROR(VLOOKUP(M514,illustrative_procedures!$A$1:$O$1000,12,FALSE),"")=0,"",IFERROR(VLOOKUP(M514,illustrative_procedures!$A$1:$O$1000,12,FALSE),""))</f>
        <v/>
      </c>
      <c r="J514" s="4" t="str">
        <f>IF(IFERROR(VLOOKUP(M514,illustrative_procedures!$A$1:$O$1000,13,FALSE),"")=0,"",IFERROR(VLOOKUP(M514,illustrative_procedures!$A$1:$O$1000,13,FALSE),""))</f>
        <v/>
      </c>
      <c r="K514" s="4" t="str">
        <f>IF(IFERROR(VLOOKUP(M514,illustrative_procedures!$A$1:$O$1000,14,FALSE),"")=0,"",IFERROR(VLOOKUP(M514,illustrative_procedures!$A$1:$O$1000,14,FALSE),""))</f>
        <v/>
      </c>
      <c r="L514" s="4" t="str">
        <f>IF(IFERROR(VLOOKUP(M514,illustrative_procedures!$A$1:$O$1000,15,FALSE),"")=0,"",IFERROR(VLOOKUP(M514,illustrative_procedures!$A$1:$O$1000,15,FALSE),""))</f>
        <v/>
      </c>
      <c r="M514" s="4" t="str">
        <f t="shared" si="7"/>
        <v/>
      </c>
      <c r="N514" s="4" t="str">
        <f>IF(assessment_report_column!K514=0,"",assessment_report_column!K514)</f>
        <v/>
      </c>
    </row>
    <row r="515" spans="1:14" s="6" customFormat="1" x14ac:dyDescent="0.25">
      <c r="A515" s="4" t="str">
        <f>IF(assessment_report_column!L515=0,"",assessment_report_column!L515)</f>
        <v/>
      </c>
      <c r="B515" s="4" t="str">
        <f>IF(IFERROR(VLOOKUP(N515,'Domain Names'!$A$2:$C$20,2,FALSE),"")=0,"",IFERROR(VLOOKUP(N515,'Domain Names'!$A$2:$C$20,2,FALSE),""))</f>
        <v/>
      </c>
      <c r="C515" s="4" t="str">
        <f>IF(IFERROR(VLOOKUP(N515,'Domain Names'!$A$2:$C$20,3,FALSE),"")=0,"",IFERROR(VLOOKUP(N515,'Domain Names'!$A$2:$C$20,3,FALSE),""))</f>
        <v/>
      </c>
      <c r="D515" s="4" t="str">
        <f>IF(assessment_report_column!P515=0,"",assessment_report_column!P515)</f>
        <v/>
      </c>
      <c r="E515" s="4" t="str">
        <f>IF(assessment_report_column!N515=0,"",assessment_report_column!N515)</f>
        <v/>
      </c>
      <c r="F515" s="4" t="str">
        <f>IF(assessment_report_column!O515=0,"",assessment_report_column!O515)</f>
        <v/>
      </c>
      <c r="G515" s="4" t="str">
        <f>IF(assessment_report_column!S515=0,"",assessment_report_column!S515)</f>
        <v/>
      </c>
      <c r="H515" s="4" t="str">
        <f>IF(IFERROR(VLOOKUP(M515,illustrative_procedures!$A$1:$O$1000,11,FALSE),"")=0,"",IFERROR(VLOOKUP(M515,illustrative_procedures!$A$1:$O$1000,11,FALSE),""))</f>
        <v/>
      </c>
      <c r="I515" s="4" t="str">
        <f>IF(IFERROR(VLOOKUP(M515,illustrative_procedures!$A$1:$O$1000,12,FALSE),"")=0,"",IFERROR(VLOOKUP(M515,illustrative_procedures!$A$1:$O$1000,12,FALSE),""))</f>
        <v/>
      </c>
      <c r="J515" s="4" t="str">
        <f>IF(IFERROR(VLOOKUP(M515,illustrative_procedures!$A$1:$O$1000,13,FALSE),"")=0,"",IFERROR(VLOOKUP(M515,illustrative_procedures!$A$1:$O$1000,13,FALSE),""))</f>
        <v/>
      </c>
      <c r="K515" s="4" t="str">
        <f>IF(IFERROR(VLOOKUP(M515,illustrative_procedures!$A$1:$O$1000,14,FALSE),"")=0,"",IFERROR(VLOOKUP(M515,illustrative_procedures!$A$1:$O$1000,14,FALSE),""))</f>
        <v/>
      </c>
      <c r="L515" s="4" t="str">
        <f>IF(IFERROR(VLOOKUP(M515,illustrative_procedures!$A$1:$O$1000,15,FALSE),"")=0,"",IFERROR(VLOOKUP(M515,illustrative_procedures!$A$1:$O$1000,15,FALSE),""))</f>
        <v/>
      </c>
      <c r="M515" s="4" t="str">
        <f t="shared" ref="M515:M578" si="8">LEFT(G515,140)</f>
        <v/>
      </c>
      <c r="N515" s="4" t="str">
        <f>IF(assessment_report_column!K515=0,"",assessment_report_column!K515)</f>
        <v/>
      </c>
    </row>
    <row r="516" spans="1:14" s="6" customFormat="1" x14ac:dyDescent="0.25">
      <c r="A516" s="4" t="str">
        <f>IF(assessment_report_column!L516=0,"",assessment_report_column!L516)</f>
        <v/>
      </c>
      <c r="B516" s="4" t="str">
        <f>IF(IFERROR(VLOOKUP(N516,'Domain Names'!$A$2:$C$20,2,FALSE),"")=0,"",IFERROR(VLOOKUP(N516,'Domain Names'!$A$2:$C$20,2,FALSE),""))</f>
        <v/>
      </c>
      <c r="C516" s="4" t="str">
        <f>IF(IFERROR(VLOOKUP(N516,'Domain Names'!$A$2:$C$20,3,FALSE),"")=0,"",IFERROR(VLOOKUP(N516,'Domain Names'!$A$2:$C$20,3,FALSE),""))</f>
        <v/>
      </c>
      <c r="D516" s="4" t="str">
        <f>IF(assessment_report_column!P516=0,"",assessment_report_column!P516)</f>
        <v/>
      </c>
      <c r="E516" s="4" t="str">
        <f>IF(assessment_report_column!N516=0,"",assessment_report_column!N516)</f>
        <v/>
      </c>
      <c r="F516" s="4" t="str">
        <f>IF(assessment_report_column!O516=0,"",assessment_report_column!O516)</f>
        <v/>
      </c>
      <c r="G516" s="4" t="str">
        <f>IF(assessment_report_column!S516=0,"",assessment_report_column!S516)</f>
        <v/>
      </c>
      <c r="H516" s="4" t="str">
        <f>IF(IFERROR(VLOOKUP(M516,illustrative_procedures!$A$1:$O$1000,11,FALSE),"")=0,"",IFERROR(VLOOKUP(M516,illustrative_procedures!$A$1:$O$1000,11,FALSE),""))</f>
        <v/>
      </c>
      <c r="I516" s="4" t="str">
        <f>IF(IFERROR(VLOOKUP(M516,illustrative_procedures!$A$1:$O$1000,12,FALSE),"")=0,"",IFERROR(VLOOKUP(M516,illustrative_procedures!$A$1:$O$1000,12,FALSE),""))</f>
        <v/>
      </c>
      <c r="J516" s="4" t="str">
        <f>IF(IFERROR(VLOOKUP(M516,illustrative_procedures!$A$1:$O$1000,13,FALSE),"")=0,"",IFERROR(VLOOKUP(M516,illustrative_procedures!$A$1:$O$1000,13,FALSE),""))</f>
        <v/>
      </c>
      <c r="K516" s="4" t="str">
        <f>IF(IFERROR(VLOOKUP(M516,illustrative_procedures!$A$1:$O$1000,14,FALSE),"")=0,"",IFERROR(VLOOKUP(M516,illustrative_procedures!$A$1:$O$1000,14,FALSE),""))</f>
        <v/>
      </c>
      <c r="L516" s="4" t="str">
        <f>IF(IFERROR(VLOOKUP(M516,illustrative_procedures!$A$1:$O$1000,15,FALSE),"")=0,"",IFERROR(VLOOKUP(M516,illustrative_procedures!$A$1:$O$1000,15,FALSE),""))</f>
        <v/>
      </c>
      <c r="M516" s="4" t="str">
        <f t="shared" si="8"/>
        <v/>
      </c>
      <c r="N516" s="4" t="str">
        <f>IF(assessment_report_column!K516=0,"",assessment_report_column!K516)</f>
        <v/>
      </c>
    </row>
    <row r="517" spans="1:14" s="6" customFormat="1" x14ac:dyDescent="0.25">
      <c r="A517" s="4" t="str">
        <f>IF(assessment_report_column!L517=0,"",assessment_report_column!L517)</f>
        <v/>
      </c>
      <c r="B517" s="4" t="str">
        <f>IF(IFERROR(VLOOKUP(N517,'Domain Names'!$A$2:$C$20,2,FALSE),"")=0,"",IFERROR(VLOOKUP(N517,'Domain Names'!$A$2:$C$20,2,FALSE),""))</f>
        <v/>
      </c>
      <c r="C517" s="4" t="str">
        <f>IF(IFERROR(VLOOKUP(N517,'Domain Names'!$A$2:$C$20,3,FALSE),"")=0,"",IFERROR(VLOOKUP(N517,'Domain Names'!$A$2:$C$20,3,FALSE),""))</f>
        <v/>
      </c>
      <c r="D517" s="4" t="str">
        <f>IF(assessment_report_column!P517=0,"",assessment_report_column!P517)</f>
        <v/>
      </c>
      <c r="E517" s="4" t="str">
        <f>IF(assessment_report_column!N517=0,"",assessment_report_column!N517)</f>
        <v/>
      </c>
      <c r="F517" s="4" t="str">
        <f>IF(assessment_report_column!O517=0,"",assessment_report_column!O517)</f>
        <v/>
      </c>
      <c r="G517" s="4" t="str">
        <f>IF(assessment_report_column!S517=0,"",assessment_report_column!S517)</f>
        <v/>
      </c>
      <c r="H517" s="4" t="str">
        <f>IF(IFERROR(VLOOKUP(M517,illustrative_procedures!$A$1:$O$1000,11,FALSE),"")=0,"",IFERROR(VLOOKUP(M517,illustrative_procedures!$A$1:$O$1000,11,FALSE),""))</f>
        <v/>
      </c>
      <c r="I517" s="4" t="str">
        <f>IF(IFERROR(VLOOKUP(M517,illustrative_procedures!$A$1:$O$1000,12,FALSE),"")=0,"",IFERROR(VLOOKUP(M517,illustrative_procedures!$A$1:$O$1000,12,FALSE),""))</f>
        <v/>
      </c>
      <c r="J517" s="4" t="str">
        <f>IF(IFERROR(VLOOKUP(M517,illustrative_procedures!$A$1:$O$1000,13,FALSE),"")=0,"",IFERROR(VLOOKUP(M517,illustrative_procedures!$A$1:$O$1000,13,FALSE),""))</f>
        <v/>
      </c>
      <c r="K517" s="4" t="str">
        <f>IF(IFERROR(VLOOKUP(M517,illustrative_procedures!$A$1:$O$1000,14,FALSE),"")=0,"",IFERROR(VLOOKUP(M517,illustrative_procedures!$A$1:$O$1000,14,FALSE),""))</f>
        <v/>
      </c>
      <c r="L517" s="4" t="str">
        <f>IF(IFERROR(VLOOKUP(M517,illustrative_procedures!$A$1:$O$1000,15,FALSE),"")=0,"",IFERROR(VLOOKUP(M517,illustrative_procedures!$A$1:$O$1000,15,FALSE),""))</f>
        <v/>
      </c>
      <c r="M517" s="4" t="str">
        <f t="shared" si="8"/>
        <v/>
      </c>
      <c r="N517" s="4" t="str">
        <f>IF(assessment_report_column!K517=0,"",assessment_report_column!K517)</f>
        <v/>
      </c>
    </row>
    <row r="518" spans="1:14" s="6" customFormat="1" x14ac:dyDescent="0.25">
      <c r="A518" s="4" t="str">
        <f>IF(assessment_report_column!L518=0,"",assessment_report_column!L518)</f>
        <v/>
      </c>
      <c r="B518" s="4" t="str">
        <f>IF(IFERROR(VLOOKUP(N518,'Domain Names'!$A$2:$C$20,2,FALSE),"")=0,"",IFERROR(VLOOKUP(N518,'Domain Names'!$A$2:$C$20,2,FALSE),""))</f>
        <v/>
      </c>
      <c r="C518" s="4" t="str">
        <f>IF(IFERROR(VLOOKUP(N518,'Domain Names'!$A$2:$C$20,3,FALSE),"")=0,"",IFERROR(VLOOKUP(N518,'Domain Names'!$A$2:$C$20,3,FALSE),""))</f>
        <v/>
      </c>
      <c r="D518" s="4" t="str">
        <f>IF(assessment_report_column!P518=0,"",assessment_report_column!P518)</f>
        <v/>
      </c>
      <c r="E518" s="4" t="str">
        <f>IF(assessment_report_column!N518=0,"",assessment_report_column!N518)</f>
        <v/>
      </c>
      <c r="F518" s="4" t="str">
        <f>IF(assessment_report_column!O518=0,"",assessment_report_column!O518)</f>
        <v/>
      </c>
      <c r="G518" s="4" t="str">
        <f>IF(assessment_report_column!S518=0,"",assessment_report_column!S518)</f>
        <v/>
      </c>
      <c r="H518" s="4" t="str">
        <f>IF(IFERROR(VLOOKUP(M518,illustrative_procedures!$A$1:$O$1000,11,FALSE),"")=0,"",IFERROR(VLOOKUP(M518,illustrative_procedures!$A$1:$O$1000,11,FALSE),""))</f>
        <v/>
      </c>
      <c r="I518" s="4" t="str">
        <f>IF(IFERROR(VLOOKUP(M518,illustrative_procedures!$A$1:$O$1000,12,FALSE),"")=0,"",IFERROR(VLOOKUP(M518,illustrative_procedures!$A$1:$O$1000,12,FALSE),""))</f>
        <v/>
      </c>
      <c r="J518" s="4" t="str">
        <f>IF(IFERROR(VLOOKUP(M518,illustrative_procedures!$A$1:$O$1000,13,FALSE),"")=0,"",IFERROR(VLOOKUP(M518,illustrative_procedures!$A$1:$O$1000,13,FALSE),""))</f>
        <v/>
      </c>
      <c r="K518" s="4" t="str">
        <f>IF(IFERROR(VLOOKUP(M518,illustrative_procedures!$A$1:$O$1000,14,FALSE),"")=0,"",IFERROR(VLOOKUP(M518,illustrative_procedures!$A$1:$O$1000,14,FALSE),""))</f>
        <v/>
      </c>
      <c r="L518" s="4" t="str">
        <f>IF(IFERROR(VLOOKUP(M518,illustrative_procedures!$A$1:$O$1000,15,FALSE),"")=0,"",IFERROR(VLOOKUP(M518,illustrative_procedures!$A$1:$O$1000,15,FALSE),""))</f>
        <v/>
      </c>
      <c r="M518" s="4" t="str">
        <f t="shared" si="8"/>
        <v/>
      </c>
      <c r="N518" s="4" t="str">
        <f>IF(assessment_report_column!K518=0,"",assessment_report_column!K518)</f>
        <v/>
      </c>
    </row>
    <row r="519" spans="1:14" s="6" customFormat="1" x14ac:dyDescent="0.25">
      <c r="A519" s="4" t="str">
        <f>IF(assessment_report_column!L519=0,"",assessment_report_column!L519)</f>
        <v/>
      </c>
      <c r="B519" s="4" t="str">
        <f>IF(IFERROR(VLOOKUP(N519,'Domain Names'!$A$2:$C$20,2,FALSE),"")=0,"",IFERROR(VLOOKUP(N519,'Domain Names'!$A$2:$C$20,2,FALSE),""))</f>
        <v/>
      </c>
      <c r="C519" s="4" t="str">
        <f>IF(IFERROR(VLOOKUP(N519,'Domain Names'!$A$2:$C$20,3,FALSE),"")=0,"",IFERROR(VLOOKUP(N519,'Domain Names'!$A$2:$C$20,3,FALSE),""))</f>
        <v/>
      </c>
      <c r="D519" s="4" t="str">
        <f>IF(assessment_report_column!P519=0,"",assessment_report_column!P519)</f>
        <v/>
      </c>
      <c r="E519" s="4" t="str">
        <f>IF(assessment_report_column!N519=0,"",assessment_report_column!N519)</f>
        <v/>
      </c>
      <c r="F519" s="4" t="str">
        <f>IF(assessment_report_column!O519=0,"",assessment_report_column!O519)</f>
        <v/>
      </c>
      <c r="G519" s="4" t="str">
        <f>IF(assessment_report_column!S519=0,"",assessment_report_column!S519)</f>
        <v/>
      </c>
      <c r="H519" s="4" t="str">
        <f>IF(IFERROR(VLOOKUP(M519,illustrative_procedures!$A$1:$O$1000,11,FALSE),"")=0,"",IFERROR(VLOOKUP(M519,illustrative_procedures!$A$1:$O$1000,11,FALSE),""))</f>
        <v/>
      </c>
      <c r="I519" s="4" t="str">
        <f>IF(IFERROR(VLOOKUP(M519,illustrative_procedures!$A$1:$O$1000,12,FALSE),"")=0,"",IFERROR(VLOOKUP(M519,illustrative_procedures!$A$1:$O$1000,12,FALSE),""))</f>
        <v/>
      </c>
      <c r="J519" s="4" t="str">
        <f>IF(IFERROR(VLOOKUP(M519,illustrative_procedures!$A$1:$O$1000,13,FALSE),"")=0,"",IFERROR(VLOOKUP(M519,illustrative_procedures!$A$1:$O$1000,13,FALSE),""))</f>
        <v/>
      </c>
      <c r="K519" s="4" t="str">
        <f>IF(IFERROR(VLOOKUP(M519,illustrative_procedures!$A$1:$O$1000,14,FALSE),"")=0,"",IFERROR(VLOOKUP(M519,illustrative_procedures!$A$1:$O$1000,14,FALSE),""))</f>
        <v/>
      </c>
      <c r="L519" s="4" t="str">
        <f>IF(IFERROR(VLOOKUP(M519,illustrative_procedures!$A$1:$O$1000,15,FALSE),"")=0,"",IFERROR(VLOOKUP(M519,illustrative_procedures!$A$1:$O$1000,15,FALSE),""))</f>
        <v/>
      </c>
      <c r="M519" s="4" t="str">
        <f t="shared" si="8"/>
        <v/>
      </c>
      <c r="N519" s="4" t="str">
        <f>IF(assessment_report_column!K519=0,"",assessment_report_column!K519)</f>
        <v/>
      </c>
    </row>
    <row r="520" spans="1:14" s="6" customFormat="1" x14ac:dyDescent="0.25">
      <c r="A520" s="4" t="str">
        <f>IF(assessment_report_column!L520=0,"",assessment_report_column!L520)</f>
        <v/>
      </c>
      <c r="B520" s="4" t="str">
        <f>IF(IFERROR(VLOOKUP(N520,'Domain Names'!$A$2:$C$20,2,FALSE),"")=0,"",IFERROR(VLOOKUP(N520,'Domain Names'!$A$2:$C$20,2,FALSE),""))</f>
        <v/>
      </c>
      <c r="C520" s="4" t="str">
        <f>IF(IFERROR(VLOOKUP(N520,'Domain Names'!$A$2:$C$20,3,FALSE),"")=0,"",IFERROR(VLOOKUP(N520,'Domain Names'!$A$2:$C$20,3,FALSE),""))</f>
        <v/>
      </c>
      <c r="D520" s="4" t="str">
        <f>IF(assessment_report_column!P520=0,"",assessment_report_column!P520)</f>
        <v/>
      </c>
      <c r="E520" s="4" t="str">
        <f>IF(assessment_report_column!N520=0,"",assessment_report_column!N520)</f>
        <v/>
      </c>
      <c r="F520" s="4" t="str">
        <f>IF(assessment_report_column!O520=0,"",assessment_report_column!O520)</f>
        <v/>
      </c>
      <c r="G520" s="4" t="str">
        <f>IF(assessment_report_column!S520=0,"",assessment_report_column!S520)</f>
        <v/>
      </c>
      <c r="H520" s="4" t="str">
        <f>IF(IFERROR(VLOOKUP(M520,illustrative_procedures!$A$1:$O$1000,11,FALSE),"")=0,"",IFERROR(VLOOKUP(M520,illustrative_procedures!$A$1:$O$1000,11,FALSE),""))</f>
        <v/>
      </c>
      <c r="I520" s="4" t="str">
        <f>IF(IFERROR(VLOOKUP(M520,illustrative_procedures!$A$1:$O$1000,12,FALSE),"")=0,"",IFERROR(VLOOKUP(M520,illustrative_procedures!$A$1:$O$1000,12,FALSE),""))</f>
        <v/>
      </c>
      <c r="J520" s="4" t="str">
        <f>IF(IFERROR(VLOOKUP(M520,illustrative_procedures!$A$1:$O$1000,13,FALSE),"")=0,"",IFERROR(VLOOKUP(M520,illustrative_procedures!$A$1:$O$1000,13,FALSE),""))</f>
        <v/>
      </c>
      <c r="K520" s="4" t="str">
        <f>IF(IFERROR(VLOOKUP(M520,illustrative_procedures!$A$1:$O$1000,14,FALSE),"")=0,"",IFERROR(VLOOKUP(M520,illustrative_procedures!$A$1:$O$1000,14,FALSE),""))</f>
        <v/>
      </c>
      <c r="L520" s="4" t="str">
        <f>IF(IFERROR(VLOOKUP(M520,illustrative_procedures!$A$1:$O$1000,15,FALSE),"")=0,"",IFERROR(VLOOKUP(M520,illustrative_procedures!$A$1:$O$1000,15,FALSE),""))</f>
        <v/>
      </c>
      <c r="M520" s="4" t="str">
        <f t="shared" si="8"/>
        <v/>
      </c>
      <c r="N520" s="4" t="str">
        <f>IF(assessment_report_column!K520=0,"",assessment_report_column!K520)</f>
        <v/>
      </c>
    </row>
    <row r="521" spans="1:14" s="6" customFormat="1" x14ac:dyDescent="0.25">
      <c r="A521" s="4" t="str">
        <f>IF(assessment_report_column!L521=0,"",assessment_report_column!L521)</f>
        <v/>
      </c>
      <c r="B521" s="4" t="str">
        <f>IF(IFERROR(VLOOKUP(N521,'Domain Names'!$A$2:$C$20,2,FALSE),"")=0,"",IFERROR(VLOOKUP(N521,'Domain Names'!$A$2:$C$20,2,FALSE),""))</f>
        <v/>
      </c>
      <c r="C521" s="4" t="str">
        <f>IF(IFERROR(VLOOKUP(N521,'Domain Names'!$A$2:$C$20,3,FALSE),"")=0,"",IFERROR(VLOOKUP(N521,'Domain Names'!$A$2:$C$20,3,FALSE),""))</f>
        <v/>
      </c>
      <c r="D521" s="4" t="str">
        <f>IF(assessment_report_column!P521=0,"",assessment_report_column!P521)</f>
        <v/>
      </c>
      <c r="E521" s="4" t="str">
        <f>IF(assessment_report_column!N521=0,"",assessment_report_column!N521)</f>
        <v/>
      </c>
      <c r="F521" s="4" t="str">
        <f>IF(assessment_report_column!O521=0,"",assessment_report_column!O521)</f>
        <v/>
      </c>
      <c r="G521" s="4" t="str">
        <f>IF(assessment_report_column!S521=0,"",assessment_report_column!S521)</f>
        <v/>
      </c>
      <c r="H521" s="4" t="str">
        <f>IF(IFERROR(VLOOKUP(M521,illustrative_procedures!$A$1:$O$1000,11,FALSE),"")=0,"",IFERROR(VLOOKUP(M521,illustrative_procedures!$A$1:$O$1000,11,FALSE),""))</f>
        <v/>
      </c>
      <c r="I521" s="4" t="str">
        <f>IF(IFERROR(VLOOKUP(M521,illustrative_procedures!$A$1:$O$1000,12,FALSE),"")=0,"",IFERROR(VLOOKUP(M521,illustrative_procedures!$A$1:$O$1000,12,FALSE),""))</f>
        <v/>
      </c>
      <c r="J521" s="4" t="str">
        <f>IF(IFERROR(VLOOKUP(M521,illustrative_procedures!$A$1:$O$1000,13,FALSE),"")=0,"",IFERROR(VLOOKUP(M521,illustrative_procedures!$A$1:$O$1000,13,FALSE),""))</f>
        <v/>
      </c>
      <c r="K521" s="4" t="str">
        <f>IF(IFERROR(VLOOKUP(M521,illustrative_procedures!$A$1:$O$1000,14,FALSE),"")=0,"",IFERROR(VLOOKUP(M521,illustrative_procedures!$A$1:$O$1000,14,FALSE),""))</f>
        <v/>
      </c>
      <c r="L521" s="4" t="str">
        <f>IF(IFERROR(VLOOKUP(M521,illustrative_procedures!$A$1:$O$1000,15,FALSE),"")=0,"",IFERROR(VLOOKUP(M521,illustrative_procedures!$A$1:$O$1000,15,FALSE),""))</f>
        <v/>
      </c>
      <c r="M521" s="4" t="str">
        <f t="shared" si="8"/>
        <v/>
      </c>
      <c r="N521" s="4" t="str">
        <f>IF(assessment_report_column!K521=0,"",assessment_report_column!K521)</f>
        <v/>
      </c>
    </row>
    <row r="522" spans="1:14" s="6" customFormat="1" x14ac:dyDescent="0.25">
      <c r="A522" s="4" t="str">
        <f>IF(assessment_report_column!L522=0,"",assessment_report_column!L522)</f>
        <v/>
      </c>
      <c r="B522" s="4" t="str">
        <f>IF(IFERROR(VLOOKUP(N522,'Domain Names'!$A$2:$C$20,2,FALSE),"")=0,"",IFERROR(VLOOKUP(N522,'Domain Names'!$A$2:$C$20,2,FALSE),""))</f>
        <v/>
      </c>
      <c r="C522" s="4" t="str">
        <f>IF(IFERROR(VLOOKUP(N522,'Domain Names'!$A$2:$C$20,3,FALSE),"")=0,"",IFERROR(VLOOKUP(N522,'Domain Names'!$A$2:$C$20,3,FALSE),""))</f>
        <v/>
      </c>
      <c r="D522" s="4" t="str">
        <f>IF(assessment_report_column!P522=0,"",assessment_report_column!P522)</f>
        <v/>
      </c>
      <c r="E522" s="4" t="str">
        <f>IF(assessment_report_column!N522=0,"",assessment_report_column!N522)</f>
        <v/>
      </c>
      <c r="F522" s="4" t="str">
        <f>IF(assessment_report_column!O522=0,"",assessment_report_column!O522)</f>
        <v/>
      </c>
      <c r="G522" s="4" t="str">
        <f>IF(assessment_report_column!S522=0,"",assessment_report_column!S522)</f>
        <v/>
      </c>
      <c r="H522" s="4" t="str">
        <f>IF(IFERROR(VLOOKUP(M522,illustrative_procedures!$A$1:$O$1000,11,FALSE),"")=0,"",IFERROR(VLOOKUP(M522,illustrative_procedures!$A$1:$O$1000,11,FALSE),""))</f>
        <v/>
      </c>
      <c r="I522" s="4" t="str">
        <f>IF(IFERROR(VLOOKUP(M522,illustrative_procedures!$A$1:$O$1000,12,FALSE),"")=0,"",IFERROR(VLOOKUP(M522,illustrative_procedures!$A$1:$O$1000,12,FALSE),""))</f>
        <v/>
      </c>
      <c r="J522" s="4" t="str">
        <f>IF(IFERROR(VLOOKUP(M522,illustrative_procedures!$A$1:$O$1000,13,FALSE),"")=0,"",IFERROR(VLOOKUP(M522,illustrative_procedures!$A$1:$O$1000,13,FALSE),""))</f>
        <v/>
      </c>
      <c r="K522" s="4" t="str">
        <f>IF(IFERROR(VLOOKUP(M522,illustrative_procedures!$A$1:$O$1000,14,FALSE),"")=0,"",IFERROR(VLOOKUP(M522,illustrative_procedures!$A$1:$O$1000,14,FALSE),""))</f>
        <v/>
      </c>
      <c r="L522" s="4" t="str">
        <f>IF(IFERROR(VLOOKUP(M522,illustrative_procedures!$A$1:$O$1000,15,FALSE),"")=0,"",IFERROR(VLOOKUP(M522,illustrative_procedures!$A$1:$O$1000,15,FALSE),""))</f>
        <v/>
      </c>
      <c r="M522" s="4" t="str">
        <f t="shared" si="8"/>
        <v/>
      </c>
      <c r="N522" s="4" t="str">
        <f>IF(assessment_report_column!K522=0,"",assessment_report_column!K522)</f>
        <v/>
      </c>
    </row>
    <row r="523" spans="1:14" s="6" customFormat="1" x14ac:dyDescent="0.25">
      <c r="A523" s="4" t="str">
        <f>IF(assessment_report_column!L523=0,"",assessment_report_column!L523)</f>
        <v/>
      </c>
      <c r="B523" s="4" t="str">
        <f>IF(IFERROR(VLOOKUP(N523,'Domain Names'!$A$2:$C$20,2,FALSE),"")=0,"",IFERROR(VLOOKUP(N523,'Domain Names'!$A$2:$C$20,2,FALSE),""))</f>
        <v/>
      </c>
      <c r="C523" s="4" t="str">
        <f>IF(IFERROR(VLOOKUP(N523,'Domain Names'!$A$2:$C$20,3,FALSE),"")=0,"",IFERROR(VLOOKUP(N523,'Domain Names'!$A$2:$C$20,3,FALSE),""))</f>
        <v/>
      </c>
      <c r="D523" s="4" t="str">
        <f>IF(assessment_report_column!P523=0,"",assessment_report_column!P523)</f>
        <v/>
      </c>
      <c r="E523" s="4" t="str">
        <f>IF(assessment_report_column!N523=0,"",assessment_report_column!N523)</f>
        <v/>
      </c>
      <c r="F523" s="4" t="str">
        <f>IF(assessment_report_column!O523=0,"",assessment_report_column!O523)</f>
        <v/>
      </c>
      <c r="G523" s="4" t="str">
        <f>IF(assessment_report_column!S523=0,"",assessment_report_column!S523)</f>
        <v/>
      </c>
      <c r="H523" s="4" t="str">
        <f>IF(IFERROR(VLOOKUP(M523,illustrative_procedures!$A$1:$O$1000,11,FALSE),"")=0,"",IFERROR(VLOOKUP(M523,illustrative_procedures!$A$1:$O$1000,11,FALSE),""))</f>
        <v/>
      </c>
      <c r="I523" s="4" t="str">
        <f>IF(IFERROR(VLOOKUP(M523,illustrative_procedures!$A$1:$O$1000,12,FALSE),"")=0,"",IFERROR(VLOOKUP(M523,illustrative_procedures!$A$1:$O$1000,12,FALSE),""))</f>
        <v/>
      </c>
      <c r="J523" s="4" t="str">
        <f>IF(IFERROR(VLOOKUP(M523,illustrative_procedures!$A$1:$O$1000,13,FALSE),"")=0,"",IFERROR(VLOOKUP(M523,illustrative_procedures!$A$1:$O$1000,13,FALSE),""))</f>
        <v/>
      </c>
      <c r="K523" s="4" t="str">
        <f>IF(IFERROR(VLOOKUP(M523,illustrative_procedures!$A$1:$O$1000,14,FALSE),"")=0,"",IFERROR(VLOOKUP(M523,illustrative_procedures!$A$1:$O$1000,14,FALSE),""))</f>
        <v/>
      </c>
      <c r="L523" s="4" t="str">
        <f>IF(IFERROR(VLOOKUP(M523,illustrative_procedures!$A$1:$O$1000,15,FALSE),"")=0,"",IFERROR(VLOOKUP(M523,illustrative_procedures!$A$1:$O$1000,15,FALSE),""))</f>
        <v/>
      </c>
      <c r="M523" s="4" t="str">
        <f t="shared" si="8"/>
        <v/>
      </c>
      <c r="N523" s="4" t="str">
        <f>IF(assessment_report_column!K523=0,"",assessment_report_column!K523)</f>
        <v/>
      </c>
    </row>
    <row r="524" spans="1:14" s="6" customFormat="1" x14ac:dyDescent="0.25">
      <c r="A524" s="4" t="str">
        <f>IF(assessment_report_column!L524=0,"",assessment_report_column!L524)</f>
        <v/>
      </c>
      <c r="B524" s="4" t="str">
        <f>IF(IFERROR(VLOOKUP(N524,'Domain Names'!$A$2:$C$20,2,FALSE),"")=0,"",IFERROR(VLOOKUP(N524,'Domain Names'!$A$2:$C$20,2,FALSE),""))</f>
        <v/>
      </c>
      <c r="C524" s="4" t="str">
        <f>IF(IFERROR(VLOOKUP(N524,'Domain Names'!$A$2:$C$20,3,FALSE),"")=0,"",IFERROR(VLOOKUP(N524,'Domain Names'!$A$2:$C$20,3,FALSE),""))</f>
        <v/>
      </c>
      <c r="D524" s="4" t="str">
        <f>IF(assessment_report_column!P524=0,"",assessment_report_column!P524)</f>
        <v/>
      </c>
      <c r="E524" s="4" t="str">
        <f>IF(assessment_report_column!N524=0,"",assessment_report_column!N524)</f>
        <v/>
      </c>
      <c r="F524" s="4" t="str">
        <f>IF(assessment_report_column!O524=0,"",assessment_report_column!O524)</f>
        <v/>
      </c>
      <c r="G524" s="4" t="str">
        <f>IF(assessment_report_column!S524=0,"",assessment_report_column!S524)</f>
        <v/>
      </c>
      <c r="H524" s="4" t="str">
        <f>IF(IFERROR(VLOOKUP(M524,illustrative_procedures!$A$1:$O$1000,11,FALSE),"")=0,"",IFERROR(VLOOKUP(M524,illustrative_procedures!$A$1:$O$1000,11,FALSE),""))</f>
        <v/>
      </c>
      <c r="I524" s="4" t="str">
        <f>IF(IFERROR(VLOOKUP(M524,illustrative_procedures!$A$1:$O$1000,12,FALSE),"")=0,"",IFERROR(VLOOKUP(M524,illustrative_procedures!$A$1:$O$1000,12,FALSE),""))</f>
        <v/>
      </c>
      <c r="J524" s="4" t="str">
        <f>IF(IFERROR(VLOOKUP(M524,illustrative_procedures!$A$1:$O$1000,13,FALSE),"")=0,"",IFERROR(VLOOKUP(M524,illustrative_procedures!$A$1:$O$1000,13,FALSE),""))</f>
        <v/>
      </c>
      <c r="K524" s="4" t="str">
        <f>IF(IFERROR(VLOOKUP(M524,illustrative_procedures!$A$1:$O$1000,14,FALSE),"")=0,"",IFERROR(VLOOKUP(M524,illustrative_procedures!$A$1:$O$1000,14,FALSE),""))</f>
        <v/>
      </c>
      <c r="L524" s="4" t="str">
        <f>IF(IFERROR(VLOOKUP(M524,illustrative_procedures!$A$1:$O$1000,15,FALSE),"")=0,"",IFERROR(VLOOKUP(M524,illustrative_procedures!$A$1:$O$1000,15,FALSE),""))</f>
        <v/>
      </c>
      <c r="M524" s="4" t="str">
        <f t="shared" si="8"/>
        <v/>
      </c>
      <c r="N524" s="4" t="str">
        <f>IF(assessment_report_column!K524=0,"",assessment_report_column!K524)</f>
        <v/>
      </c>
    </row>
    <row r="525" spans="1:14" s="6" customFormat="1" x14ac:dyDescent="0.25">
      <c r="A525" s="4" t="str">
        <f>IF(assessment_report_column!L525=0,"",assessment_report_column!L525)</f>
        <v/>
      </c>
      <c r="B525" s="4" t="str">
        <f>IF(IFERROR(VLOOKUP(N525,'Domain Names'!$A$2:$C$20,2,FALSE),"")=0,"",IFERROR(VLOOKUP(N525,'Domain Names'!$A$2:$C$20,2,FALSE),""))</f>
        <v/>
      </c>
      <c r="C525" s="4" t="str">
        <f>IF(IFERROR(VLOOKUP(N525,'Domain Names'!$A$2:$C$20,3,FALSE),"")=0,"",IFERROR(VLOOKUP(N525,'Domain Names'!$A$2:$C$20,3,FALSE),""))</f>
        <v/>
      </c>
      <c r="D525" s="4" t="str">
        <f>IF(assessment_report_column!P525=0,"",assessment_report_column!P525)</f>
        <v/>
      </c>
      <c r="E525" s="4" t="str">
        <f>IF(assessment_report_column!N525=0,"",assessment_report_column!N525)</f>
        <v/>
      </c>
      <c r="F525" s="4" t="str">
        <f>IF(assessment_report_column!O525=0,"",assessment_report_column!O525)</f>
        <v/>
      </c>
      <c r="G525" s="4" t="str">
        <f>IF(assessment_report_column!S525=0,"",assessment_report_column!S525)</f>
        <v/>
      </c>
      <c r="H525" s="4" t="str">
        <f>IF(IFERROR(VLOOKUP(M525,illustrative_procedures!$A$1:$O$1000,11,FALSE),"")=0,"",IFERROR(VLOOKUP(M525,illustrative_procedures!$A$1:$O$1000,11,FALSE),""))</f>
        <v/>
      </c>
      <c r="I525" s="4" t="str">
        <f>IF(IFERROR(VLOOKUP(M525,illustrative_procedures!$A$1:$O$1000,12,FALSE),"")=0,"",IFERROR(VLOOKUP(M525,illustrative_procedures!$A$1:$O$1000,12,FALSE),""))</f>
        <v/>
      </c>
      <c r="J525" s="4" t="str">
        <f>IF(IFERROR(VLOOKUP(M525,illustrative_procedures!$A$1:$O$1000,13,FALSE),"")=0,"",IFERROR(VLOOKUP(M525,illustrative_procedures!$A$1:$O$1000,13,FALSE),""))</f>
        <v/>
      </c>
      <c r="K525" s="4" t="str">
        <f>IF(IFERROR(VLOOKUP(M525,illustrative_procedures!$A$1:$O$1000,14,FALSE),"")=0,"",IFERROR(VLOOKUP(M525,illustrative_procedures!$A$1:$O$1000,14,FALSE),""))</f>
        <v/>
      </c>
      <c r="L525" s="4" t="str">
        <f>IF(IFERROR(VLOOKUP(M525,illustrative_procedures!$A$1:$O$1000,15,FALSE),"")=0,"",IFERROR(VLOOKUP(M525,illustrative_procedures!$A$1:$O$1000,15,FALSE),""))</f>
        <v/>
      </c>
      <c r="M525" s="4" t="str">
        <f t="shared" si="8"/>
        <v/>
      </c>
      <c r="N525" s="4" t="str">
        <f>IF(assessment_report_column!K525=0,"",assessment_report_column!K525)</f>
        <v/>
      </c>
    </row>
    <row r="526" spans="1:14" s="6" customFormat="1" x14ac:dyDescent="0.25">
      <c r="A526" s="4" t="str">
        <f>IF(assessment_report_column!L526=0,"",assessment_report_column!L526)</f>
        <v/>
      </c>
      <c r="B526" s="4" t="str">
        <f>IF(IFERROR(VLOOKUP(N526,'Domain Names'!$A$2:$C$20,2,FALSE),"")=0,"",IFERROR(VLOOKUP(N526,'Domain Names'!$A$2:$C$20,2,FALSE),""))</f>
        <v/>
      </c>
      <c r="C526" s="4" t="str">
        <f>IF(IFERROR(VLOOKUP(N526,'Domain Names'!$A$2:$C$20,3,FALSE),"")=0,"",IFERROR(VLOOKUP(N526,'Domain Names'!$A$2:$C$20,3,FALSE),""))</f>
        <v/>
      </c>
      <c r="D526" s="4" t="str">
        <f>IF(assessment_report_column!P526=0,"",assessment_report_column!P526)</f>
        <v/>
      </c>
      <c r="E526" s="4" t="str">
        <f>IF(assessment_report_column!N526=0,"",assessment_report_column!N526)</f>
        <v/>
      </c>
      <c r="F526" s="4" t="str">
        <f>IF(assessment_report_column!O526=0,"",assessment_report_column!O526)</f>
        <v/>
      </c>
      <c r="G526" s="4" t="str">
        <f>IF(assessment_report_column!S526=0,"",assessment_report_column!S526)</f>
        <v/>
      </c>
      <c r="H526" s="4" t="str">
        <f>IF(IFERROR(VLOOKUP(M526,illustrative_procedures!$A$1:$O$1000,11,FALSE),"")=0,"",IFERROR(VLOOKUP(M526,illustrative_procedures!$A$1:$O$1000,11,FALSE),""))</f>
        <v/>
      </c>
      <c r="I526" s="4" t="str">
        <f>IF(IFERROR(VLOOKUP(M526,illustrative_procedures!$A$1:$O$1000,12,FALSE),"")=0,"",IFERROR(VLOOKUP(M526,illustrative_procedures!$A$1:$O$1000,12,FALSE),""))</f>
        <v/>
      </c>
      <c r="J526" s="4" t="str">
        <f>IF(IFERROR(VLOOKUP(M526,illustrative_procedures!$A$1:$O$1000,13,FALSE),"")=0,"",IFERROR(VLOOKUP(M526,illustrative_procedures!$A$1:$O$1000,13,FALSE),""))</f>
        <v/>
      </c>
      <c r="K526" s="4" t="str">
        <f>IF(IFERROR(VLOOKUP(M526,illustrative_procedures!$A$1:$O$1000,14,FALSE),"")=0,"",IFERROR(VLOOKUP(M526,illustrative_procedures!$A$1:$O$1000,14,FALSE),""))</f>
        <v/>
      </c>
      <c r="L526" s="4" t="str">
        <f>IF(IFERROR(VLOOKUP(M526,illustrative_procedures!$A$1:$O$1000,15,FALSE),"")=0,"",IFERROR(VLOOKUP(M526,illustrative_procedures!$A$1:$O$1000,15,FALSE),""))</f>
        <v/>
      </c>
      <c r="M526" s="4" t="str">
        <f t="shared" si="8"/>
        <v/>
      </c>
      <c r="N526" s="4" t="str">
        <f>IF(assessment_report_column!K526=0,"",assessment_report_column!K526)</f>
        <v/>
      </c>
    </row>
    <row r="527" spans="1:14" s="6" customFormat="1" x14ac:dyDescent="0.25">
      <c r="A527" s="4" t="str">
        <f>IF(assessment_report_column!L527=0,"",assessment_report_column!L527)</f>
        <v/>
      </c>
      <c r="B527" s="4" t="str">
        <f>IF(IFERROR(VLOOKUP(N527,'Domain Names'!$A$2:$C$20,2,FALSE),"")=0,"",IFERROR(VLOOKUP(N527,'Domain Names'!$A$2:$C$20,2,FALSE),""))</f>
        <v/>
      </c>
      <c r="C527" s="4" t="str">
        <f>IF(IFERROR(VLOOKUP(N527,'Domain Names'!$A$2:$C$20,3,FALSE),"")=0,"",IFERROR(VLOOKUP(N527,'Domain Names'!$A$2:$C$20,3,FALSE),""))</f>
        <v/>
      </c>
      <c r="D527" s="4" t="str">
        <f>IF(assessment_report_column!P527=0,"",assessment_report_column!P527)</f>
        <v/>
      </c>
      <c r="E527" s="4" t="str">
        <f>IF(assessment_report_column!N527=0,"",assessment_report_column!N527)</f>
        <v/>
      </c>
      <c r="F527" s="4" t="str">
        <f>IF(assessment_report_column!O527=0,"",assessment_report_column!O527)</f>
        <v/>
      </c>
      <c r="G527" s="4" t="str">
        <f>IF(assessment_report_column!S527=0,"",assessment_report_column!S527)</f>
        <v/>
      </c>
      <c r="H527" s="4" t="str">
        <f>IF(IFERROR(VLOOKUP(M527,illustrative_procedures!$A$1:$O$1000,11,FALSE),"")=0,"",IFERROR(VLOOKUP(M527,illustrative_procedures!$A$1:$O$1000,11,FALSE),""))</f>
        <v/>
      </c>
      <c r="I527" s="4" t="str">
        <f>IF(IFERROR(VLOOKUP(M527,illustrative_procedures!$A$1:$O$1000,12,FALSE),"")=0,"",IFERROR(VLOOKUP(M527,illustrative_procedures!$A$1:$O$1000,12,FALSE),""))</f>
        <v/>
      </c>
      <c r="J527" s="4" t="str">
        <f>IF(IFERROR(VLOOKUP(M527,illustrative_procedures!$A$1:$O$1000,13,FALSE),"")=0,"",IFERROR(VLOOKUP(M527,illustrative_procedures!$A$1:$O$1000,13,FALSE),""))</f>
        <v/>
      </c>
      <c r="K527" s="4" t="str">
        <f>IF(IFERROR(VLOOKUP(M527,illustrative_procedures!$A$1:$O$1000,14,FALSE),"")=0,"",IFERROR(VLOOKUP(M527,illustrative_procedures!$A$1:$O$1000,14,FALSE),""))</f>
        <v/>
      </c>
      <c r="L527" s="4" t="str">
        <f>IF(IFERROR(VLOOKUP(M527,illustrative_procedures!$A$1:$O$1000,15,FALSE),"")=0,"",IFERROR(VLOOKUP(M527,illustrative_procedures!$A$1:$O$1000,15,FALSE),""))</f>
        <v/>
      </c>
      <c r="M527" s="4" t="str">
        <f t="shared" si="8"/>
        <v/>
      </c>
      <c r="N527" s="4" t="str">
        <f>IF(assessment_report_column!K527=0,"",assessment_report_column!K527)</f>
        <v/>
      </c>
    </row>
    <row r="528" spans="1:14" s="6" customFormat="1" x14ac:dyDescent="0.25">
      <c r="A528" s="4" t="str">
        <f>IF(assessment_report_column!L528=0,"",assessment_report_column!L528)</f>
        <v/>
      </c>
      <c r="B528" s="4" t="str">
        <f>IF(IFERROR(VLOOKUP(N528,'Domain Names'!$A$2:$C$20,2,FALSE),"")=0,"",IFERROR(VLOOKUP(N528,'Domain Names'!$A$2:$C$20,2,FALSE),""))</f>
        <v/>
      </c>
      <c r="C528" s="4" t="str">
        <f>IF(IFERROR(VLOOKUP(N528,'Domain Names'!$A$2:$C$20,3,FALSE),"")=0,"",IFERROR(VLOOKUP(N528,'Domain Names'!$A$2:$C$20,3,FALSE),""))</f>
        <v/>
      </c>
      <c r="D528" s="4" t="str">
        <f>IF(assessment_report_column!P528=0,"",assessment_report_column!P528)</f>
        <v/>
      </c>
      <c r="E528" s="4" t="str">
        <f>IF(assessment_report_column!N528=0,"",assessment_report_column!N528)</f>
        <v/>
      </c>
      <c r="F528" s="4" t="str">
        <f>IF(assessment_report_column!O528=0,"",assessment_report_column!O528)</f>
        <v/>
      </c>
      <c r="G528" s="4" t="str">
        <f>IF(assessment_report_column!S528=0,"",assessment_report_column!S528)</f>
        <v/>
      </c>
      <c r="H528" s="4" t="str">
        <f>IF(IFERROR(VLOOKUP(M528,illustrative_procedures!$A$1:$O$1000,11,FALSE),"")=0,"",IFERROR(VLOOKUP(M528,illustrative_procedures!$A$1:$O$1000,11,FALSE),""))</f>
        <v/>
      </c>
      <c r="I528" s="4" t="str">
        <f>IF(IFERROR(VLOOKUP(M528,illustrative_procedures!$A$1:$O$1000,12,FALSE),"")=0,"",IFERROR(VLOOKUP(M528,illustrative_procedures!$A$1:$O$1000,12,FALSE),""))</f>
        <v/>
      </c>
      <c r="J528" s="4" t="str">
        <f>IF(IFERROR(VLOOKUP(M528,illustrative_procedures!$A$1:$O$1000,13,FALSE),"")=0,"",IFERROR(VLOOKUP(M528,illustrative_procedures!$A$1:$O$1000,13,FALSE),""))</f>
        <v/>
      </c>
      <c r="K528" s="4" t="str">
        <f>IF(IFERROR(VLOOKUP(M528,illustrative_procedures!$A$1:$O$1000,14,FALSE),"")=0,"",IFERROR(VLOOKUP(M528,illustrative_procedures!$A$1:$O$1000,14,FALSE),""))</f>
        <v/>
      </c>
      <c r="L528" s="4" t="str">
        <f>IF(IFERROR(VLOOKUP(M528,illustrative_procedures!$A$1:$O$1000,15,FALSE),"")=0,"",IFERROR(VLOOKUP(M528,illustrative_procedures!$A$1:$O$1000,15,FALSE),""))</f>
        <v/>
      </c>
      <c r="M528" s="4" t="str">
        <f t="shared" si="8"/>
        <v/>
      </c>
      <c r="N528" s="4" t="str">
        <f>IF(assessment_report_column!K528=0,"",assessment_report_column!K528)</f>
        <v/>
      </c>
    </row>
    <row r="529" spans="1:14" s="6" customFormat="1" x14ac:dyDescent="0.25">
      <c r="A529" s="4" t="str">
        <f>IF(assessment_report_column!L529=0,"",assessment_report_column!L529)</f>
        <v/>
      </c>
      <c r="B529" s="4" t="str">
        <f>IF(IFERROR(VLOOKUP(N529,'Domain Names'!$A$2:$C$20,2,FALSE),"")=0,"",IFERROR(VLOOKUP(N529,'Domain Names'!$A$2:$C$20,2,FALSE),""))</f>
        <v/>
      </c>
      <c r="C529" s="4" t="str">
        <f>IF(IFERROR(VLOOKUP(N529,'Domain Names'!$A$2:$C$20,3,FALSE),"")=0,"",IFERROR(VLOOKUP(N529,'Domain Names'!$A$2:$C$20,3,FALSE),""))</f>
        <v/>
      </c>
      <c r="D529" s="4" t="str">
        <f>IF(assessment_report_column!P529=0,"",assessment_report_column!P529)</f>
        <v/>
      </c>
      <c r="E529" s="4" t="str">
        <f>IF(assessment_report_column!N529=0,"",assessment_report_column!N529)</f>
        <v/>
      </c>
      <c r="F529" s="4" t="str">
        <f>IF(assessment_report_column!O529=0,"",assessment_report_column!O529)</f>
        <v/>
      </c>
      <c r="G529" s="4" t="str">
        <f>IF(assessment_report_column!S529=0,"",assessment_report_column!S529)</f>
        <v/>
      </c>
      <c r="H529" s="4" t="str">
        <f>IF(IFERROR(VLOOKUP(M529,illustrative_procedures!$A$1:$O$1000,11,FALSE),"")=0,"",IFERROR(VLOOKUP(M529,illustrative_procedures!$A$1:$O$1000,11,FALSE),""))</f>
        <v/>
      </c>
      <c r="I529" s="4" t="str">
        <f>IF(IFERROR(VLOOKUP(M529,illustrative_procedures!$A$1:$O$1000,12,FALSE),"")=0,"",IFERROR(VLOOKUP(M529,illustrative_procedures!$A$1:$O$1000,12,FALSE),""))</f>
        <v/>
      </c>
      <c r="J529" s="4" t="str">
        <f>IF(IFERROR(VLOOKUP(M529,illustrative_procedures!$A$1:$O$1000,13,FALSE),"")=0,"",IFERROR(VLOOKUP(M529,illustrative_procedures!$A$1:$O$1000,13,FALSE),""))</f>
        <v/>
      </c>
      <c r="K529" s="4" t="str">
        <f>IF(IFERROR(VLOOKUP(M529,illustrative_procedures!$A$1:$O$1000,14,FALSE),"")=0,"",IFERROR(VLOOKUP(M529,illustrative_procedures!$A$1:$O$1000,14,FALSE),""))</f>
        <v/>
      </c>
      <c r="L529" s="4" t="str">
        <f>IF(IFERROR(VLOOKUP(M529,illustrative_procedures!$A$1:$O$1000,15,FALSE),"")=0,"",IFERROR(VLOOKUP(M529,illustrative_procedures!$A$1:$O$1000,15,FALSE),""))</f>
        <v/>
      </c>
      <c r="M529" s="4" t="str">
        <f t="shared" si="8"/>
        <v/>
      </c>
      <c r="N529" s="4" t="str">
        <f>IF(assessment_report_column!K529=0,"",assessment_report_column!K529)</f>
        <v/>
      </c>
    </row>
    <row r="530" spans="1:14" s="6" customFormat="1" x14ac:dyDescent="0.25">
      <c r="A530" s="4" t="str">
        <f>IF(assessment_report_column!L530=0,"",assessment_report_column!L530)</f>
        <v/>
      </c>
      <c r="B530" s="4" t="str">
        <f>IF(IFERROR(VLOOKUP(N530,'Domain Names'!$A$2:$C$20,2,FALSE),"")=0,"",IFERROR(VLOOKUP(N530,'Domain Names'!$A$2:$C$20,2,FALSE),""))</f>
        <v/>
      </c>
      <c r="C530" s="4" t="str">
        <f>IF(IFERROR(VLOOKUP(N530,'Domain Names'!$A$2:$C$20,3,FALSE),"")=0,"",IFERROR(VLOOKUP(N530,'Domain Names'!$A$2:$C$20,3,FALSE),""))</f>
        <v/>
      </c>
      <c r="D530" s="4" t="str">
        <f>IF(assessment_report_column!P530=0,"",assessment_report_column!P530)</f>
        <v/>
      </c>
      <c r="E530" s="4" t="str">
        <f>IF(assessment_report_column!N530=0,"",assessment_report_column!N530)</f>
        <v/>
      </c>
      <c r="F530" s="4" t="str">
        <f>IF(assessment_report_column!O530=0,"",assessment_report_column!O530)</f>
        <v/>
      </c>
      <c r="G530" s="4" t="str">
        <f>IF(assessment_report_column!S530=0,"",assessment_report_column!S530)</f>
        <v/>
      </c>
      <c r="H530" s="4" t="str">
        <f>IF(IFERROR(VLOOKUP(M530,illustrative_procedures!$A$1:$O$1000,11,FALSE),"")=0,"",IFERROR(VLOOKUP(M530,illustrative_procedures!$A$1:$O$1000,11,FALSE),""))</f>
        <v/>
      </c>
      <c r="I530" s="4" t="str">
        <f>IF(IFERROR(VLOOKUP(M530,illustrative_procedures!$A$1:$O$1000,12,FALSE),"")=0,"",IFERROR(VLOOKUP(M530,illustrative_procedures!$A$1:$O$1000,12,FALSE),""))</f>
        <v/>
      </c>
      <c r="J530" s="4" t="str">
        <f>IF(IFERROR(VLOOKUP(M530,illustrative_procedures!$A$1:$O$1000,13,FALSE),"")=0,"",IFERROR(VLOOKUP(M530,illustrative_procedures!$A$1:$O$1000,13,FALSE),""))</f>
        <v/>
      </c>
      <c r="K530" s="4" t="str">
        <f>IF(IFERROR(VLOOKUP(M530,illustrative_procedures!$A$1:$O$1000,14,FALSE),"")=0,"",IFERROR(VLOOKUP(M530,illustrative_procedures!$A$1:$O$1000,14,FALSE),""))</f>
        <v/>
      </c>
      <c r="L530" s="4" t="str">
        <f>IF(IFERROR(VLOOKUP(M530,illustrative_procedures!$A$1:$O$1000,15,FALSE),"")=0,"",IFERROR(VLOOKUP(M530,illustrative_procedures!$A$1:$O$1000,15,FALSE),""))</f>
        <v/>
      </c>
      <c r="M530" s="4" t="str">
        <f t="shared" si="8"/>
        <v/>
      </c>
      <c r="N530" s="4" t="str">
        <f>IF(assessment_report_column!K530=0,"",assessment_report_column!K530)</f>
        <v/>
      </c>
    </row>
    <row r="531" spans="1:14" s="6" customFormat="1" x14ac:dyDescent="0.25">
      <c r="A531" s="4" t="str">
        <f>IF(assessment_report_column!L531=0,"",assessment_report_column!L531)</f>
        <v/>
      </c>
      <c r="B531" s="4" t="str">
        <f>IF(IFERROR(VLOOKUP(N531,'Domain Names'!$A$2:$C$20,2,FALSE),"")=0,"",IFERROR(VLOOKUP(N531,'Domain Names'!$A$2:$C$20,2,FALSE),""))</f>
        <v/>
      </c>
      <c r="C531" s="4" t="str">
        <f>IF(IFERROR(VLOOKUP(N531,'Domain Names'!$A$2:$C$20,3,FALSE),"")=0,"",IFERROR(VLOOKUP(N531,'Domain Names'!$A$2:$C$20,3,FALSE),""))</f>
        <v/>
      </c>
      <c r="D531" s="4" t="str">
        <f>IF(assessment_report_column!P531=0,"",assessment_report_column!P531)</f>
        <v/>
      </c>
      <c r="E531" s="4" t="str">
        <f>IF(assessment_report_column!N531=0,"",assessment_report_column!N531)</f>
        <v/>
      </c>
      <c r="F531" s="4" t="str">
        <f>IF(assessment_report_column!O531=0,"",assessment_report_column!O531)</f>
        <v/>
      </c>
      <c r="G531" s="4" t="str">
        <f>IF(assessment_report_column!S531=0,"",assessment_report_column!S531)</f>
        <v/>
      </c>
      <c r="H531" s="4" t="str">
        <f>IF(IFERROR(VLOOKUP(M531,illustrative_procedures!$A$1:$O$1000,11,FALSE),"")=0,"",IFERROR(VLOOKUP(M531,illustrative_procedures!$A$1:$O$1000,11,FALSE),""))</f>
        <v/>
      </c>
      <c r="I531" s="4" t="str">
        <f>IF(IFERROR(VLOOKUP(M531,illustrative_procedures!$A$1:$O$1000,12,FALSE),"")=0,"",IFERROR(VLOOKUP(M531,illustrative_procedures!$A$1:$O$1000,12,FALSE),""))</f>
        <v/>
      </c>
      <c r="J531" s="4" t="str">
        <f>IF(IFERROR(VLOOKUP(M531,illustrative_procedures!$A$1:$O$1000,13,FALSE),"")=0,"",IFERROR(VLOOKUP(M531,illustrative_procedures!$A$1:$O$1000,13,FALSE),""))</f>
        <v/>
      </c>
      <c r="K531" s="4" t="str">
        <f>IF(IFERROR(VLOOKUP(M531,illustrative_procedures!$A$1:$O$1000,14,FALSE),"")=0,"",IFERROR(VLOOKUP(M531,illustrative_procedures!$A$1:$O$1000,14,FALSE),""))</f>
        <v/>
      </c>
      <c r="L531" s="4" t="str">
        <f>IF(IFERROR(VLOOKUP(M531,illustrative_procedures!$A$1:$O$1000,15,FALSE),"")=0,"",IFERROR(VLOOKUP(M531,illustrative_procedures!$A$1:$O$1000,15,FALSE),""))</f>
        <v/>
      </c>
      <c r="M531" s="4" t="str">
        <f t="shared" si="8"/>
        <v/>
      </c>
      <c r="N531" s="4" t="str">
        <f>IF(assessment_report_column!K531=0,"",assessment_report_column!K531)</f>
        <v/>
      </c>
    </row>
    <row r="532" spans="1:14" s="6" customFormat="1" x14ac:dyDescent="0.25">
      <c r="A532" s="4" t="str">
        <f>IF(assessment_report_column!L532=0,"",assessment_report_column!L532)</f>
        <v/>
      </c>
      <c r="B532" s="4" t="str">
        <f>IF(IFERROR(VLOOKUP(N532,'Domain Names'!$A$2:$C$20,2,FALSE),"")=0,"",IFERROR(VLOOKUP(N532,'Domain Names'!$A$2:$C$20,2,FALSE),""))</f>
        <v/>
      </c>
      <c r="C532" s="4" t="str">
        <f>IF(IFERROR(VLOOKUP(N532,'Domain Names'!$A$2:$C$20,3,FALSE),"")=0,"",IFERROR(VLOOKUP(N532,'Domain Names'!$A$2:$C$20,3,FALSE),""))</f>
        <v/>
      </c>
      <c r="D532" s="4" t="str">
        <f>IF(assessment_report_column!P532=0,"",assessment_report_column!P532)</f>
        <v/>
      </c>
      <c r="E532" s="4" t="str">
        <f>IF(assessment_report_column!N532=0,"",assessment_report_column!N532)</f>
        <v/>
      </c>
      <c r="F532" s="4" t="str">
        <f>IF(assessment_report_column!O532=0,"",assessment_report_column!O532)</f>
        <v/>
      </c>
      <c r="G532" s="4" t="str">
        <f>IF(assessment_report_column!S532=0,"",assessment_report_column!S532)</f>
        <v/>
      </c>
      <c r="H532" s="4" t="str">
        <f>IF(IFERROR(VLOOKUP(M532,illustrative_procedures!$A$1:$O$1000,11,FALSE),"")=0,"",IFERROR(VLOOKUP(M532,illustrative_procedures!$A$1:$O$1000,11,FALSE),""))</f>
        <v/>
      </c>
      <c r="I532" s="4" t="str">
        <f>IF(IFERROR(VLOOKUP(M532,illustrative_procedures!$A$1:$O$1000,12,FALSE),"")=0,"",IFERROR(VLOOKUP(M532,illustrative_procedures!$A$1:$O$1000,12,FALSE),""))</f>
        <v/>
      </c>
      <c r="J532" s="4" t="str">
        <f>IF(IFERROR(VLOOKUP(M532,illustrative_procedures!$A$1:$O$1000,13,FALSE),"")=0,"",IFERROR(VLOOKUP(M532,illustrative_procedures!$A$1:$O$1000,13,FALSE),""))</f>
        <v/>
      </c>
      <c r="K532" s="4" t="str">
        <f>IF(IFERROR(VLOOKUP(M532,illustrative_procedures!$A$1:$O$1000,14,FALSE),"")=0,"",IFERROR(VLOOKUP(M532,illustrative_procedures!$A$1:$O$1000,14,FALSE),""))</f>
        <v/>
      </c>
      <c r="L532" s="4" t="str">
        <f>IF(IFERROR(VLOOKUP(M532,illustrative_procedures!$A$1:$O$1000,15,FALSE),"")=0,"",IFERROR(VLOOKUP(M532,illustrative_procedures!$A$1:$O$1000,15,FALSE),""))</f>
        <v/>
      </c>
      <c r="M532" s="4" t="str">
        <f t="shared" si="8"/>
        <v/>
      </c>
      <c r="N532" s="4" t="str">
        <f>IF(assessment_report_column!K532=0,"",assessment_report_column!K532)</f>
        <v/>
      </c>
    </row>
    <row r="533" spans="1:14" s="6" customFormat="1" x14ac:dyDescent="0.25">
      <c r="A533" s="4" t="str">
        <f>IF(assessment_report_column!L533=0,"",assessment_report_column!L533)</f>
        <v/>
      </c>
      <c r="B533" s="4" t="str">
        <f>IF(IFERROR(VLOOKUP(N533,'Domain Names'!$A$2:$C$20,2,FALSE),"")=0,"",IFERROR(VLOOKUP(N533,'Domain Names'!$A$2:$C$20,2,FALSE),""))</f>
        <v/>
      </c>
      <c r="C533" s="4" t="str">
        <f>IF(IFERROR(VLOOKUP(N533,'Domain Names'!$A$2:$C$20,3,FALSE),"")=0,"",IFERROR(VLOOKUP(N533,'Domain Names'!$A$2:$C$20,3,FALSE),""))</f>
        <v/>
      </c>
      <c r="D533" s="4" t="str">
        <f>IF(assessment_report_column!P533=0,"",assessment_report_column!P533)</f>
        <v/>
      </c>
      <c r="E533" s="4" t="str">
        <f>IF(assessment_report_column!N533=0,"",assessment_report_column!N533)</f>
        <v/>
      </c>
      <c r="F533" s="4" t="str">
        <f>IF(assessment_report_column!O533=0,"",assessment_report_column!O533)</f>
        <v/>
      </c>
      <c r="G533" s="4" t="str">
        <f>IF(assessment_report_column!S533=0,"",assessment_report_column!S533)</f>
        <v/>
      </c>
      <c r="H533" s="4" t="str">
        <f>IF(IFERROR(VLOOKUP(M533,illustrative_procedures!$A$1:$O$1000,11,FALSE),"")=0,"",IFERROR(VLOOKUP(M533,illustrative_procedures!$A$1:$O$1000,11,FALSE),""))</f>
        <v/>
      </c>
      <c r="I533" s="4" t="str">
        <f>IF(IFERROR(VLOOKUP(M533,illustrative_procedures!$A$1:$O$1000,12,FALSE),"")=0,"",IFERROR(VLOOKUP(M533,illustrative_procedures!$A$1:$O$1000,12,FALSE),""))</f>
        <v/>
      </c>
      <c r="J533" s="4" t="str">
        <f>IF(IFERROR(VLOOKUP(M533,illustrative_procedures!$A$1:$O$1000,13,FALSE),"")=0,"",IFERROR(VLOOKUP(M533,illustrative_procedures!$A$1:$O$1000,13,FALSE),""))</f>
        <v/>
      </c>
      <c r="K533" s="4" t="str">
        <f>IF(IFERROR(VLOOKUP(M533,illustrative_procedures!$A$1:$O$1000,14,FALSE),"")=0,"",IFERROR(VLOOKUP(M533,illustrative_procedures!$A$1:$O$1000,14,FALSE),""))</f>
        <v/>
      </c>
      <c r="L533" s="4" t="str">
        <f>IF(IFERROR(VLOOKUP(M533,illustrative_procedures!$A$1:$O$1000,15,FALSE),"")=0,"",IFERROR(VLOOKUP(M533,illustrative_procedures!$A$1:$O$1000,15,FALSE),""))</f>
        <v/>
      </c>
      <c r="M533" s="4" t="str">
        <f t="shared" si="8"/>
        <v/>
      </c>
      <c r="N533" s="4" t="str">
        <f>IF(assessment_report_column!K533=0,"",assessment_report_column!K533)</f>
        <v/>
      </c>
    </row>
    <row r="534" spans="1:14" s="6" customFormat="1" x14ac:dyDescent="0.25">
      <c r="A534" s="4" t="str">
        <f>IF(assessment_report_column!L534=0,"",assessment_report_column!L534)</f>
        <v/>
      </c>
      <c r="B534" s="4" t="str">
        <f>IF(IFERROR(VLOOKUP(N534,'Domain Names'!$A$2:$C$20,2,FALSE),"")=0,"",IFERROR(VLOOKUP(N534,'Domain Names'!$A$2:$C$20,2,FALSE),""))</f>
        <v/>
      </c>
      <c r="C534" s="4" t="str">
        <f>IF(IFERROR(VLOOKUP(N534,'Domain Names'!$A$2:$C$20,3,FALSE),"")=0,"",IFERROR(VLOOKUP(N534,'Domain Names'!$A$2:$C$20,3,FALSE),""))</f>
        <v/>
      </c>
      <c r="D534" s="4" t="str">
        <f>IF(assessment_report_column!P534=0,"",assessment_report_column!P534)</f>
        <v/>
      </c>
      <c r="E534" s="4" t="str">
        <f>IF(assessment_report_column!N534=0,"",assessment_report_column!N534)</f>
        <v/>
      </c>
      <c r="F534" s="4" t="str">
        <f>IF(assessment_report_column!O534=0,"",assessment_report_column!O534)</f>
        <v/>
      </c>
      <c r="G534" s="4" t="str">
        <f>IF(assessment_report_column!S534=0,"",assessment_report_column!S534)</f>
        <v/>
      </c>
      <c r="H534" s="4" t="str">
        <f>IF(IFERROR(VLOOKUP(M534,illustrative_procedures!$A$1:$O$1000,11,FALSE),"")=0,"",IFERROR(VLOOKUP(M534,illustrative_procedures!$A$1:$O$1000,11,FALSE),""))</f>
        <v/>
      </c>
      <c r="I534" s="4" t="str">
        <f>IF(IFERROR(VLOOKUP(M534,illustrative_procedures!$A$1:$O$1000,12,FALSE),"")=0,"",IFERROR(VLOOKUP(M534,illustrative_procedures!$A$1:$O$1000,12,FALSE),""))</f>
        <v/>
      </c>
      <c r="J534" s="4" t="str">
        <f>IF(IFERROR(VLOOKUP(M534,illustrative_procedures!$A$1:$O$1000,13,FALSE),"")=0,"",IFERROR(VLOOKUP(M534,illustrative_procedures!$A$1:$O$1000,13,FALSE),""))</f>
        <v/>
      </c>
      <c r="K534" s="4" t="str">
        <f>IF(IFERROR(VLOOKUP(M534,illustrative_procedures!$A$1:$O$1000,14,FALSE),"")=0,"",IFERROR(VLOOKUP(M534,illustrative_procedures!$A$1:$O$1000,14,FALSE),""))</f>
        <v/>
      </c>
      <c r="L534" s="4" t="str">
        <f>IF(IFERROR(VLOOKUP(M534,illustrative_procedures!$A$1:$O$1000,15,FALSE),"")=0,"",IFERROR(VLOOKUP(M534,illustrative_procedures!$A$1:$O$1000,15,FALSE),""))</f>
        <v/>
      </c>
      <c r="M534" s="4" t="str">
        <f t="shared" si="8"/>
        <v/>
      </c>
      <c r="N534" s="4" t="str">
        <f>IF(assessment_report_column!K534=0,"",assessment_report_column!K534)</f>
        <v/>
      </c>
    </row>
    <row r="535" spans="1:14" s="6" customFormat="1" x14ac:dyDescent="0.25">
      <c r="A535" s="4" t="str">
        <f>IF(assessment_report_column!L535=0,"",assessment_report_column!L535)</f>
        <v/>
      </c>
      <c r="B535" s="4" t="str">
        <f>IF(IFERROR(VLOOKUP(N535,'Domain Names'!$A$2:$C$20,2,FALSE),"")=0,"",IFERROR(VLOOKUP(N535,'Domain Names'!$A$2:$C$20,2,FALSE),""))</f>
        <v/>
      </c>
      <c r="C535" s="4" t="str">
        <f>IF(IFERROR(VLOOKUP(N535,'Domain Names'!$A$2:$C$20,3,FALSE),"")=0,"",IFERROR(VLOOKUP(N535,'Domain Names'!$A$2:$C$20,3,FALSE),""))</f>
        <v/>
      </c>
      <c r="D535" s="4" t="str">
        <f>IF(assessment_report_column!P535=0,"",assessment_report_column!P535)</f>
        <v/>
      </c>
      <c r="E535" s="4" t="str">
        <f>IF(assessment_report_column!N535=0,"",assessment_report_column!N535)</f>
        <v/>
      </c>
      <c r="F535" s="4" t="str">
        <f>IF(assessment_report_column!O535=0,"",assessment_report_column!O535)</f>
        <v/>
      </c>
      <c r="G535" s="4" t="str">
        <f>IF(assessment_report_column!S535=0,"",assessment_report_column!S535)</f>
        <v/>
      </c>
      <c r="H535" s="4" t="str">
        <f>IF(IFERROR(VLOOKUP(M535,illustrative_procedures!$A$1:$O$1000,11,FALSE),"")=0,"",IFERROR(VLOOKUP(M535,illustrative_procedures!$A$1:$O$1000,11,FALSE),""))</f>
        <v/>
      </c>
      <c r="I535" s="4" t="str">
        <f>IF(IFERROR(VLOOKUP(M535,illustrative_procedures!$A$1:$O$1000,12,FALSE),"")=0,"",IFERROR(VLOOKUP(M535,illustrative_procedures!$A$1:$O$1000,12,FALSE),""))</f>
        <v/>
      </c>
      <c r="J535" s="4" t="str">
        <f>IF(IFERROR(VLOOKUP(M535,illustrative_procedures!$A$1:$O$1000,13,FALSE),"")=0,"",IFERROR(VLOOKUP(M535,illustrative_procedures!$A$1:$O$1000,13,FALSE),""))</f>
        <v/>
      </c>
      <c r="K535" s="4" t="str">
        <f>IF(IFERROR(VLOOKUP(M535,illustrative_procedures!$A$1:$O$1000,14,FALSE),"")=0,"",IFERROR(VLOOKUP(M535,illustrative_procedures!$A$1:$O$1000,14,FALSE),""))</f>
        <v/>
      </c>
      <c r="L535" s="4" t="str">
        <f>IF(IFERROR(VLOOKUP(M535,illustrative_procedures!$A$1:$O$1000,15,FALSE),"")=0,"",IFERROR(VLOOKUP(M535,illustrative_procedures!$A$1:$O$1000,15,FALSE),""))</f>
        <v/>
      </c>
      <c r="M535" s="4" t="str">
        <f t="shared" si="8"/>
        <v/>
      </c>
      <c r="N535" s="4" t="str">
        <f>IF(assessment_report_column!K535=0,"",assessment_report_column!K535)</f>
        <v/>
      </c>
    </row>
    <row r="536" spans="1:14" s="6" customFormat="1" x14ac:dyDescent="0.25">
      <c r="A536" s="4" t="str">
        <f>IF(assessment_report_column!L536=0,"",assessment_report_column!L536)</f>
        <v/>
      </c>
      <c r="B536" s="4" t="str">
        <f>IF(IFERROR(VLOOKUP(N536,'Domain Names'!$A$2:$C$20,2,FALSE),"")=0,"",IFERROR(VLOOKUP(N536,'Domain Names'!$A$2:$C$20,2,FALSE),""))</f>
        <v/>
      </c>
      <c r="C536" s="4" t="str">
        <f>IF(IFERROR(VLOOKUP(N536,'Domain Names'!$A$2:$C$20,3,FALSE),"")=0,"",IFERROR(VLOOKUP(N536,'Domain Names'!$A$2:$C$20,3,FALSE),""))</f>
        <v/>
      </c>
      <c r="D536" s="4" t="str">
        <f>IF(assessment_report_column!P536=0,"",assessment_report_column!P536)</f>
        <v/>
      </c>
      <c r="E536" s="4" t="str">
        <f>IF(assessment_report_column!N536=0,"",assessment_report_column!N536)</f>
        <v/>
      </c>
      <c r="F536" s="4" t="str">
        <f>IF(assessment_report_column!O536=0,"",assessment_report_column!O536)</f>
        <v/>
      </c>
      <c r="G536" s="4" t="str">
        <f>IF(assessment_report_column!S536=0,"",assessment_report_column!S536)</f>
        <v/>
      </c>
      <c r="H536" s="4" t="str">
        <f>IF(IFERROR(VLOOKUP(M536,illustrative_procedures!$A$1:$O$1000,11,FALSE),"")=0,"",IFERROR(VLOOKUP(M536,illustrative_procedures!$A$1:$O$1000,11,FALSE),""))</f>
        <v/>
      </c>
      <c r="I536" s="4" t="str">
        <f>IF(IFERROR(VLOOKUP(M536,illustrative_procedures!$A$1:$O$1000,12,FALSE),"")=0,"",IFERROR(VLOOKUP(M536,illustrative_procedures!$A$1:$O$1000,12,FALSE),""))</f>
        <v/>
      </c>
      <c r="J536" s="4" t="str">
        <f>IF(IFERROR(VLOOKUP(M536,illustrative_procedures!$A$1:$O$1000,13,FALSE),"")=0,"",IFERROR(VLOOKUP(M536,illustrative_procedures!$A$1:$O$1000,13,FALSE),""))</f>
        <v/>
      </c>
      <c r="K536" s="4" t="str">
        <f>IF(IFERROR(VLOOKUP(M536,illustrative_procedures!$A$1:$O$1000,14,FALSE),"")=0,"",IFERROR(VLOOKUP(M536,illustrative_procedures!$A$1:$O$1000,14,FALSE),""))</f>
        <v/>
      </c>
      <c r="L536" s="4" t="str">
        <f>IF(IFERROR(VLOOKUP(M536,illustrative_procedures!$A$1:$O$1000,15,FALSE),"")=0,"",IFERROR(VLOOKUP(M536,illustrative_procedures!$A$1:$O$1000,15,FALSE),""))</f>
        <v/>
      </c>
      <c r="M536" s="4" t="str">
        <f t="shared" si="8"/>
        <v/>
      </c>
      <c r="N536" s="4" t="str">
        <f>IF(assessment_report_column!K536=0,"",assessment_report_column!K536)</f>
        <v/>
      </c>
    </row>
    <row r="537" spans="1:14" s="6" customFormat="1" x14ac:dyDescent="0.25">
      <c r="A537" s="4" t="str">
        <f>IF(assessment_report_column!L537=0,"",assessment_report_column!L537)</f>
        <v/>
      </c>
      <c r="B537" s="4" t="str">
        <f>IF(IFERROR(VLOOKUP(N537,'Domain Names'!$A$2:$C$20,2,FALSE),"")=0,"",IFERROR(VLOOKUP(N537,'Domain Names'!$A$2:$C$20,2,FALSE),""))</f>
        <v/>
      </c>
      <c r="C537" s="4" t="str">
        <f>IF(IFERROR(VLOOKUP(N537,'Domain Names'!$A$2:$C$20,3,FALSE),"")=0,"",IFERROR(VLOOKUP(N537,'Domain Names'!$A$2:$C$20,3,FALSE),""))</f>
        <v/>
      </c>
      <c r="D537" s="4" t="str">
        <f>IF(assessment_report_column!P537=0,"",assessment_report_column!P537)</f>
        <v/>
      </c>
      <c r="E537" s="4" t="str">
        <f>IF(assessment_report_column!N537=0,"",assessment_report_column!N537)</f>
        <v/>
      </c>
      <c r="F537" s="4" t="str">
        <f>IF(assessment_report_column!O537=0,"",assessment_report_column!O537)</f>
        <v/>
      </c>
      <c r="G537" s="4" t="str">
        <f>IF(assessment_report_column!S537=0,"",assessment_report_column!S537)</f>
        <v/>
      </c>
      <c r="H537" s="4" t="str">
        <f>IF(IFERROR(VLOOKUP(M537,illustrative_procedures!$A$1:$O$1000,11,FALSE),"")=0,"",IFERROR(VLOOKUP(M537,illustrative_procedures!$A$1:$O$1000,11,FALSE),""))</f>
        <v/>
      </c>
      <c r="I537" s="4" t="str">
        <f>IF(IFERROR(VLOOKUP(M537,illustrative_procedures!$A$1:$O$1000,12,FALSE),"")=0,"",IFERROR(VLOOKUP(M537,illustrative_procedures!$A$1:$O$1000,12,FALSE),""))</f>
        <v/>
      </c>
      <c r="J537" s="4" t="str">
        <f>IF(IFERROR(VLOOKUP(M537,illustrative_procedures!$A$1:$O$1000,13,FALSE),"")=0,"",IFERROR(VLOOKUP(M537,illustrative_procedures!$A$1:$O$1000,13,FALSE),""))</f>
        <v/>
      </c>
      <c r="K537" s="4" t="str">
        <f>IF(IFERROR(VLOOKUP(M537,illustrative_procedures!$A$1:$O$1000,14,FALSE),"")=0,"",IFERROR(VLOOKUP(M537,illustrative_procedures!$A$1:$O$1000,14,FALSE),""))</f>
        <v/>
      </c>
      <c r="L537" s="4" t="str">
        <f>IF(IFERROR(VLOOKUP(M537,illustrative_procedures!$A$1:$O$1000,15,FALSE),"")=0,"",IFERROR(VLOOKUP(M537,illustrative_procedures!$A$1:$O$1000,15,FALSE),""))</f>
        <v/>
      </c>
      <c r="M537" s="4" t="str">
        <f t="shared" si="8"/>
        <v/>
      </c>
      <c r="N537" s="4" t="str">
        <f>IF(assessment_report_column!K537=0,"",assessment_report_column!K537)</f>
        <v/>
      </c>
    </row>
    <row r="538" spans="1:14" s="6" customFormat="1" x14ac:dyDescent="0.25">
      <c r="A538" s="4" t="str">
        <f>IF(assessment_report_column!L538=0,"",assessment_report_column!L538)</f>
        <v/>
      </c>
      <c r="B538" s="4" t="str">
        <f>IF(IFERROR(VLOOKUP(N538,'Domain Names'!$A$2:$C$20,2,FALSE),"")=0,"",IFERROR(VLOOKUP(N538,'Domain Names'!$A$2:$C$20,2,FALSE),""))</f>
        <v/>
      </c>
      <c r="C538" s="4" t="str">
        <f>IF(IFERROR(VLOOKUP(N538,'Domain Names'!$A$2:$C$20,3,FALSE),"")=0,"",IFERROR(VLOOKUP(N538,'Domain Names'!$A$2:$C$20,3,FALSE),""))</f>
        <v/>
      </c>
      <c r="D538" s="4" t="str">
        <f>IF(assessment_report_column!P538=0,"",assessment_report_column!P538)</f>
        <v/>
      </c>
      <c r="E538" s="4" t="str">
        <f>IF(assessment_report_column!N538=0,"",assessment_report_column!N538)</f>
        <v/>
      </c>
      <c r="F538" s="4" t="str">
        <f>IF(assessment_report_column!O538=0,"",assessment_report_column!O538)</f>
        <v/>
      </c>
      <c r="G538" s="4" t="str">
        <f>IF(assessment_report_column!S538=0,"",assessment_report_column!S538)</f>
        <v/>
      </c>
      <c r="H538" s="4" t="str">
        <f>IF(IFERROR(VLOOKUP(M538,illustrative_procedures!$A$1:$O$1000,11,FALSE),"")=0,"",IFERROR(VLOOKUP(M538,illustrative_procedures!$A$1:$O$1000,11,FALSE),""))</f>
        <v/>
      </c>
      <c r="I538" s="4" t="str">
        <f>IF(IFERROR(VLOOKUP(M538,illustrative_procedures!$A$1:$O$1000,12,FALSE),"")=0,"",IFERROR(VLOOKUP(M538,illustrative_procedures!$A$1:$O$1000,12,FALSE),""))</f>
        <v/>
      </c>
      <c r="J538" s="4" t="str">
        <f>IF(IFERROR(VLOOKUP(M538,illustrative_procedures!$A$1:$O$1000,13,FALSE),"")=0,"",IFERROR(VLOOKUP(M538,illustrative_procedures!$A$1:$O$1000,13,FALSE),""))</f>
        <v/>
      </c>
      <c r="K538" s="4" t="str">
        <f>IF(IFERROR(VLOOKUP(M538,illustrative_procedures!$A$1:$O$1000,14,FALSE),"")=0,"",IFERROR(VLOOKUP(M538,illustrative_procedures!$A$1:$O$1000,14,FALSE),""))</f>
        <v/>
      </c>
      <c r="L538" s="4" t="str">
        <f>IF(IFERROR(VLOOKUP(M538,illustrative_procedures!$A$1:$O$1000,15,FALSE),"")=0,"",IFERROR(VLOOKUP(M538,illustrative_procedures!$A$1:$O$1000,15,FALSE),""))</f>
        <v/>
      </c>
      <c r="M538" s="4" t="str">
        <f t="shared" si="8"/>
        <v/>
      </c>
      <c r="N538" s="4" t="str">
        <f>IF(assessment_report_column!K538=0,"",assessment_report_column!K538)</f>
        <v/>
      </c>
    </row>
    <row r="539" spans="1:14" s="6" customFormat="1" x14ac:dyDescent="0.25">
      <c r="A539" s="4" t="str">
        <f>IF(assessment_report_column!L539=0,"",assessment_report_column!L539)</f>
        <v/>
      </c>
      <c r="B539" s="4" t="str">
        <f>IF(IFERROR(VLOOKUP(N539,'Domain Names'!$A$2:$C$20,2,FALSE),"")=0,"",IFERROR(VLOOKUP(N539,'Domain Names'!$A$2:$C$20,2,FALSE),""))</f>
        <v/>
      </c>
      <c r="C539" s="4" t="str">
        <f>IF(IFERROR(VLOOKUP(N539,'Domain Names'!$A$2:$C$20,3,FALSE),"")=0,"",IFERROR(VLOOKUP(N539,'Domain Names'!$A$2:$C$20,3,FALSE),""))</f>
        <v/>
      </c>
      <c r="D539" s="4" t="str">
        <f>IF(assessment_report_column!P539=0,"",assessment_report_column!P539)</f>
        <v/>
      </c>
      <c r="E539" s="4" t="str">
        <f>IF(assessment_report_column!N539=0,"",assessment_report_column!N539)</f>
        <v/>
      </c>
      <c r="F539" s="4" t="str">
        <f>IF(assessment_report_column!O539=0,"",assessment_report_column!O539)</f>
        <v/>
      </c>
      <c r="G539" s="4" t="str">
        <f>IF(assessment_report_column!S539=0,"",assessment_report_column!S539)</f>
        <v/>
      </c>
      <c r="H539" s="4" t="str">
        <f>IF(IFERROR(VLOOKUP(M539,illustrative_procedures!$A$1:$O$1000,11,FALSE),"")=0,"",IFERROR(VLOOKUP(M539,illustrative_procedures!$A$1:$O$1000,11,FALSE),""))</f>
        <v/>
      </c>
      <c r="I539" s="4" t="str">
        <f>IF(IFERROR(VLOOKUP(M539,illustrative_procedures!$A$1:$O$1000,12,FALSE),"")=0,"",IFERROR(VLOOKUP(M539,illustrative_procedures!$A$1:$O$1000,12,FALSE),""))</f>
        <v/>
      </c>
      <c r="J539" s="4" t="str">
        <f>IF(IFERROR(VLOOKUP(M539,illustrative_procedures!$A$1:$O$1000,13,FALSE),"")=0,"",IFERROR(VLOOKUP(M539,illustrative_procedures!$A$1:$O$1000,13,FALSE),""))</f>
        <v/>
      </c>
      <c r="K539" s="4" t="str">
        <f>IF(IFERROR(VLOOKUP(M539,illustrative_procedures!$A$1:$O$1000,14,FALSE),"")=0,"",IFERROR(VLOOKUP(M539,illustrative_procedures!$A$1:$O$1000,14,FALSE),""))</f>
        <v/>
      </c>
      <c r="L539" s="4" t="str">
        <f>IF(IFERROR(VLOOKUP(M539,illustrative_procedures!$A$1:$O$1000,15,FALSE),"")=0,"",IFERROR(VLOOKUP(M539,illustrative_procedures!$A$1:$O$1000,15,FALSE),""))</f>
        <v/>
      </c>
      <c r="M539" s="4" t="str">
        <f t="shared" si="8"/>
        <v/>
      </c>
      <c r="N539" s="4" t="str">
        <f>IF(assessment_report_column!K539=0,"",assessment_report_column!K539)</f>
        <v/>
      </c>
    </row>
    <row r="540" spans="1:14" s="6" customFormat="1" x14ac:dyDescent="0.25">
      <c r="A540" s="4" t="str">
        <f>IF(assessment_report_column!L540=0,"",assessment_report_column!L540)</f>
        <v/>
      </c>
      <c r="B540" s="4" t="str">
        <f>IF(IFERROR(VLOOKUP(N540,'Domain Names'!$A$2:$C$20,2,FALSE),"")=0,"",IFERROR(VLOOKUP(N540,'Domain Names'!$A$2:$C$20,2,FALSE),""))</f>
        <v/>
      </c>
      <c r="C540" s="4" t="str">
        <f>IF(IFERROR(VLOOKUP(N540,'Domain Names'!$A$2:$C$20,3,FALSE),"")=0,"",IFERROR(VLOOKUP(N540,'Domain Names'!$A$2:$C$20,3,FALSE),""))</f>
        <v/>
      </c>
      <c r="D540" s="4" t="str">
        <f>IF(assessment_report_column!P540=0,"",assessment_report_column!P540)</f>
        <v/>
      </c>
      <c r="E540" s="4" t="str">
        <f>IF(assessment_report_column!N540=0,"",assessment_report_column!N540)</f>
        <v/>
      </c>
      <c r="F540" s="4" t="str">
        <f>IF(assessment_report_column!O540=0,"",assessment_report_column!O540)</f>
        <v/>
      </c>
      <c r="G540" s="4" t="str">
        <f>IF(assessment_report_column!S540=0,"",assessment_report_column!S540)</f>
        <v/>
      </c>
      <c r="H540" s="4" t="str">
        <f>IF(IFERROR(VLOOKUP(M540,illustrative_procedures!$A$1:$O$1000,11,FALSE),"")=0,"",IFERROR(VLOOKUP(M540,illustrative_procedures!$A$1:$O$1000,11,FALSE),""))</f>
        <v/>
      </c>
      <c r="I540" s="4" t="str">
        <f>IF(IFERROR(VLOOKUP(M540,illustrative_procedures!$A$1:$O$1000,12,FALSE),"")=0,"",IFERROR(VLOOKUP(M540,illustrative_procedures!$A$1:$O$1000,12,FALSE),""))</f>
        <v/>
      </c>
      <c r="J540" s="4" t="str">
        <f>IF(IFERROR(VLOOKUP(M540,illustrative_procedures!$A$1:$O$1000,13,FALSE),"")=0,"",IFERROR(VLOOKUP(M540,illustrative_procedures!$A$1:$O$1000,13,FALSE),""))</f>
        <v/>
      </c>
      <c r="K540" s="4" t="str">
        <f>IF(IFERROR(VLOOKUP(M540,illustrative_procedures!$A$1:$O$1000,14,FALSE),"")=0,"",IFERROR(VLOOKUP(M540,illustrative_procedures!$A$1:$O$1000,14,FALSE),""))</f>
        <v/>
      </c>
      <c r="L540" s="4" t="str">
        <f>IF(IFERROR(VLOOKUP(M540,illustrative_procedures!$A$1:$O$1000,15,FALSE),"")=0,"",IFERROR(VLOOKUP(M540,illustrative_procedures!$A$1:$O$1000,15,FALSE),""))</f>
        <v/>
      </c>
      <c r="M540" s="4" t="str">
        <f t="shared" si="8"/>
        <v/>
      </c>
      <c r="N540" s="4" t="str">
        <f>IF(assessment_report_column!K540=0,"",assessment_report_column!K540)</f>
        <v/>
      </c>
    </row>
    <row r="541" spans="1:14" s="6" customFormat="1" x14ac:dyDescent="0.25">
      <c r="A541" s="4" t="str">
        <f>IF(assessment_report_column!L541=0,"",assessment_report_column!L541)</f>
        <v/>
      </c>
      <c r="B541" s="4" t="str">
        <f>IF(IFERROR(VLOOKUP(N541,'Domain Names'!$A$2:$C$20,2,FALSE),"")=0,"",IFERROR(VLOOKUP(N541,'Domain Names'!$A$2:$C$20,2,FALSE),""))</f>
        <v/>
      </c>
      <c r="C541" s="4" t="str">
        <f>IF(IFERROR(VLOOKUP(N541,'Domain Names'!$A$2:$C$20,3,FALSE),"")=0,"",IFERROR(VLOOKUP(N541,'Domain Names'!$A$2:$C$20,3,FALSE),""))</f>
        <v/>
      </c>
      <c r="D541" s="4" t="str">
        <f>IF(assessment_report_column!P541=0,"",assessment_report_column!P541)</f>
        <v/>
      </c>
      <c r="E541" s="4" t="str">
        <f>IF(assessment_report_column!N541=0,"",assessment_report_column!N541)</f>
        <v/>
      </c>
      <c r="F541" s="4" t="str">
        <f>IF(assessment_report_column!O541=0,"",assessment_report_column!O541)</f>
        <v/>
      </c>
      <c r="G541" s="4" t="str">
        <f>IF(assessment_report_column!S541=0,"",assessment_report_column!S541)</f>
        <v/>
      </c>
      <c r="H541" s="4" t="str">
        <f>IF(IFERROR(VLOOKUP(M541,illustrative_procedures!$A$1:$O$1000,11,FALSE),"")=0,"",IFERROR(VLOOKUP(M541,illustrative_procedures!$A$1:$O$1000,11,FALSE),""))</f>
        <v/>
      </c>
      <c r="I541" s="4" t="str">
        <f>IF(IFERROR(VLOOKUP(M541,illustrative_procedures!$A$1:$O$1000,12,FALSE),"")=0,"",IFERROR(VLOOKUP(M541,illustrative_procedures!$A$1:$O$1000,12,FALSE),""))</f>
        <v/>
      </c>
      <c r="J541" s="4" t="str">
        <f>IF(IFERROR(VLOOKUP(M541,illustrative_procedures!$A$1:$O$1000,13,FALSE),"")=0,"",IFERROR(VLOOKUP(M541,illustrative_procedures!$A$1:$O$1000,13,FALSE),""))</f>
        <v/>
      </c>
      <c r="K541" s="4" t="str">
        <f>IF(IFERROR(VLOOKUP(M541,illustrative_procedures!$A$1:$O$1000,14,FALSE),"")=0,"",IFERROR(VLOOKUP(M541,illustrative_procedures!$A$1:$O$1000,14,FALSE),""))</f>
        <v/>
      </c>
      <c r="L541" s="4" t="str">
        <f>IF(IFERROR(VLOOKUP(M541,illustrative_procedures!$A$1:$O$1000,15,FALSE),"")=0,"",IFERROR(VLOOKUP(M541,illustrative_procedures!$A$1:$O$1000,15,FALSE),""))</f>
        <v/>
      </c>
      <c r="M541" s="4" t="str">
        <f t="shared" si="8"/>
        <v/>
      </c>
      <c r="N541" s="4" t="str">
        <f>IF(assessment_report_column!K541=0,"",assessment_report_column!K541)</f>
        <v/>
      </c>
    </row>
    <row r="542" spans="1:14" s="6" customFormat="1" x14ac:dyDescent="0.25">
      <c r="A542" s="4" t="str">
        <f>IF(assessment_report_column!L542=0,"",assessment_report_column!L542)</f>
        <v/>
      </c>
      <c r="B542" s="4" t="str">
        <f>IF(IFERROR(VLOOKUP(N542,'Domain Names'!$A$2:$C$20,2,FALSE),"")=0,"",IFERROR(VLOOKUP(N542,'Domain Names'!$A$2:$C$20,2,FALSE),""))</f>
        <v/>
      </c>
      <c r="C542" s="4" t="str">
        <f>IF(IFERROR(VLOOKUP(N542,'Domain Names'!$A$2:$C$20,3,FALSE),"")=0,"",IFERROR(VLOOKUP(N542,'Domain Names'!$A$2:$C$20,3,FALSE),""))</f>
        <v/>
      </c>
      <c r="D542" s="4" t="str">
        <f>IF(assessment_report_column!P542=0,"",assessment_report_column!P542)</f>
        <v/>
      </c>
      <c r="E542" s="4" t="str">
        <f>IF(assessment_report_column!N542=0,"",assessment_report_column!N542)</f>
        <v/>
      </c>
      <c r="F542" s="4" t="str">
        <f>IF(assessment_report_column!O542=0,"",assessment_report_column!O542)</f>
        <v/>
      </c>
      <c r="G542" s="4" t="str">
        <f>IF(assessment_report_column!S542=0,"",assessment_report_column!S542)</f>
        <v/>
      </c>
      <c r="H542" s="4" t="str">
        <f>IF(IFERROR(VLOOKUP(M542,illustrative_procedures!$A$1:$O$1000,11,FALSE),"")=0,"",IFERROR(VLOOKUP(M542,illustrative_procedures!$A$1:$O$1000,11,FALSE),""))</f>
        <v/>
      </c>
      <c r="I542" s="4" t="str">
        <f>IF(IFERROR(VLOOKUP(M542,illustrative_procedures!$A$1:$O$1000,12,FALSE),"")=0,"",IFERROR(VLOOKUP(M542,illustrative_procedures!$A$1:$O$1000,12,FALSE),""))</f>
        <v/>
      </c>
      <c r="J542" s="4" t="str">
        <f>IF(IFERROR(VLOOKUP(M542,illustrative_procedures!$A$1:$O$1000,13,FALSE),"")=0,"",IFERROR(VLOOKUP(M542,illustrative_procedures!$A$1:$O$1000,13,FALSE),""))</f>
        <v/>
      </c>
      <c r="K542" s="4" t="str">
        <f>IF(IFERROR(VLOOKUP(M542,illustrative_procedures!$A$1:$O$1000,14,FALSE),"")=0,"",IFERROR(VLOOKUP(M542,illustrative_procedures!$A$1:$O$1000,14,FALSE),""))</f>
        <v/>
      </c>
      <c r="L542" s="4" t="str">
        <f>IF(IFERROR(VLOOKUP(M542,illustrative_procedures!$A$1:$O$1000,15,FALSE),"")=0,"",IFERROR(VLOOKUP(M542,illustrative_procedures!$A$1:$O$1000,15,FALSE),""))</f>
        <v/>
      </c>
      <c r="M542" s="4" t="str">
        <f t="shared" si="8"/>
        <v/>
      </c>
      <c r="N542" s="4" t="str">
        <f>IF(assessment_report_column!K542=0,"",assessment_report_column!K542)</f>
        <v/>
      </c>
    </row>
    <row r="543" spans="1:14" s="6" customFormat="1" x14ac:dyDescent="0.25">
      <c r="A543" s="4" t="str">
        <f>IF(assessment_report_column!L543=0,"",assessment_report_column!L543)</f>
        <v/>
      </c>
      <c r="B543" s="4" t="str">
        <f>IF(IFERROR(VLOOKUP(N543,'Domain Names'!$A$2:$C$20,2,FALSE),"")=0,"",IFERROR(VLOOKUP(N543,'Domain Names'!$A$2:$C$20,2,FALSE),""))</f>
        <v/>
      </c>
      <c r="C543" s="4" t="str">
        <f>IF(IFERROR(VLOOKUP(N543,'Domain Names'!$A$2:$C$20,3,FALSE),"")=0,"",IFERROR(VLOOKUP(N543,'Domain Names'!$A$2:$C$20,3,FALSE),""))</f>
        <v/>
      </c>
      <c r="D543" s="4" t="str">
        <f>IF(assessment_report_column!P543=0,"",assessment_report_column!P543)</f>
        <v/>
      </c>
      <c r="E543" s="4" t="str">
        <f>IF(assessment_report_column!N543=0,"",assessment_report_column!N543)</f>
        <v/>
      </c>
      <c r="F543" s="4" t="str">
        <f>IF(assessment_report_column!O543=0,"",assessment_report_column!O543)</f>
        <v/>
      </c>
      <c r="G543" s="4" t="str">
        <f>IF(assessment_report_column!S543=0,"",assessment_report_column!S543)</f>
        <v/>
      </c>
      <c r="H543" s="4" t="str">
        <f>IF(IFERROR(VLOOKUP(M543,illustrative_procedures!$A$1:$O$1000,11,FALSE),"")=0,"",IFERROR(VLOOKUP(M543,illustrative_procedures!$A$1:$O$1000,11,FALSE),""))</f>
        <v/>
      </c>
      <c r="I543" s="4" t="str">
        <f>IF(IFERROR(VLOOKUP(M543,illustrative_procedures!$A$1:$O$1000,12,FALSE),"")=0,"",IFERROR(VLOOKUP(M543,illustrative_procedures!$A$1:$O$1000,12,FALSE),""))</f>
        <v/>
      </c>
      <c r="J543" s="4" t="str">
        <f>IF(IFERROR(VLOOKUP(M543,illustrative_procedures!$A$1:$O$1000,13,FALSE),"")=0,"",IFERROR(VLOOKUP(M543,illustrative_procedures!$A$1:$O$1000,13,FALSE),""))</f>
        <v/>
      </c>
      <c r="K543" s="4" t="str">
        <f>IF(IFERROR(VLOOKUP(M543,illustrative_procedures!$A$1:$O$1000,14,FALSE),"")=0,"",IFERROR(VLOOKUP(M543,illustrative_procedures!$A$1:$O$1000,14,FALSE),""))</f>
        <v/>
      </c>
      <c r="L543" s="4" t="str">
        <f>IF(IFERROR(VLOOKUP(M543,illustrative_procedures!$A$1:$O$1000,15,FALSE),"")=0,"",IFERROR(VLOOKUP(M543,illustrative_procedures!$A$1:$O$1000,15,FALSE),""))</f>
        <v/>
      </c>
      <c r="M543" s="4" t="str">
        <f t="shared" si="8"/>
        <v/>
      </c>
      <c r="N543" s="4" t="str">
        <f>IF(assessment_report_column!K543=0,"",assessment_report_column!K543)</f>
        <v/>
      </c>
    </row>
    <row r="544" spans="1:14" s="6" customFormat="1" x14ac:dyDescent="0.25">
      <c r="A544" s="4" t="str">
        <f>IF(assessment_report_column!L544=0,"",assessment_report_column!L544)</f>
        <v/>
      </c>
      <c r="B544" s="4" t="str">
        <f>IF(IFERROR(VLOOKUP(N544,'Domain Names'!$A$2:$C$20,2,FALSE),"")=0,"",IFERROR(VLOOKUP(N544,'Domain Names'!$A$2:$C$20,2,FALSE),""))</f>
        <v/>
      </c>
      <c r="C544" s="4" t="str">
        <f>IF(IFERROR(VLOOKUP(N544,'Domain Names'!$A$2:$C$20,3,FALSE),"")=0,"",IFERROR(VLOOKUP(N544,'Domain Names'!$A$2:$C$20,3,FALSE),""))</f>
        <v/>
      </c>
      <c r="D544" s="4" t="str">
        <f>IF(assessment_report_column!P544=0,"",assessment_report_column!P544)</f>
        <v/>
      </c>
      <c r="E544" s="4" t="str">
        <f>IF(assessment_report_column!N544=0,"",assessment_report_column!N544)</f>
        <v/>
      </c>
      <c r="F544" s="4" t="str">
        <f>IF(assessment_report_column!O544=0,"",assessment_report_column!O544)</f>
        <v/>
      </c>
      <c r="G544" s="4" t="str">
        <f>IF(assessment_report_column!S544=0,"",assessment_report_column!S544)</f>
        <v/>
      </c>
      <c r="H544" s="4" t="str">
        <f>IF(IFERROR(VLOOKUP(M544,illustrative_procedures!$A$1:$O$1000,11,FALSE),"")=0,"",IFERROR(VLOOKUP(M544,illustrative_procedures!$A$1:$O$1000,11,FALSE),""))</f>
        <v/>
      </c>
      <c r="I544" s="4" t="str">
        <f>IF(IFERROR(VLOOKUP(M544,illustrative_procedures!$A$1:$O$1000,12,FALSE),"")=0,"",IFERROR(VLOOKUP(M544,illustrative_procedures!$A$1:$O$1000,12,FALSE),""))</f>
        <v/>
      </c>
      <c r="J544" s="4" t="str">
        <f>IF(IFERROR(VLOOKUP(M544,illustrative_procedures!$A$1:$O$1000,13,FALSE),"")=0,"",IFERROR(VLOOKUP(M544,illustrative_procedures!$A$1:$O$1000,13,FALSE),""))</f>
        <v/>
      </c>
      <c r="K544" s="4" t="str">
        <f>IF(IFERROR(VLOOKUP(M544,illustrative_procedures!$A$1:$O$1000,14,FALSE),"")=0,"",IFERROR(VLOOKUP(M544,illustrative_procedures!$A$1:$O$1000,14,FALSE),""))</f>
        <v/>
      </c>
      <c r="L544" s="4" t="str">
        <f>IF(IFERROR(VLOOKUP(M544,illustrative_procedures!$A$1:$O$1000,15,FALSE),"")=0,"",IFERROR(VLOOKUP(M544,illustrative_procedures!$A$1:$O$1000,15,FALSE),""))</f>
        <v/>
      </c>
      <c r="M544" s="4" t="str">
        <f t="shared" si="8"/>
        <v/>
      </c>
      <c r="N544" s="4" t="str">
        <f>IF(assessment_report_column!K544=0,"",assessment_report_column!K544)</f>
        <v/>
      </c>
    </row>
    <row r="545" spans="1:14" s="6" customFormat="1" x14ac:dyDescent="0.25">
      <c r="A545" s="4" t="str">
        <f>IF(assessment_report_column!L545=0,"",assessment_report_column!L545)</f>
        <v/>
      </c>
      <c r="B545" s="4" t="str">
        <f>IF(IFERROR(VLOOKUP(N545,'Domain Names'!$A$2:$C$20,2,FALSE),"")=0,"",IFERROR(VLOOKUP(N545,'Domain Names'!$A$2:$C$20,2,FALSE),""))</f>
        <v/>
      </c>
      <c r="C545" s="4" t="str">
        <f>IF(IFERROR(VLOOKUP(N545,'Domain Names'!$A$2:$C$20,3,FALSE),"")=0,"",IFERROR(VLOOKUP(N545,'Domain Names'!$A$2:$C$20,3,FALSE),""))</f>
        <v/>
      </c>
      <c r="D545" s="4" t="str">
        <f>IF(assessment_report_column!P545=0,"",assessment_report_column!P545)</f>
        <v/>
      </c>
      <c r="E545" s="4" t="str">
        <f>IF(assessment_report_column!N545=0,"",assessment_report_column!N545)</f>
        <v/>
      </c>
      <c r="F545" s="4" t="str">
        <f>IF(assessment_report_column!O545=0,"",assessment_report_column!O545)</f>
        <v/>
      </c>
      <c r="G545" s="4" t="str">
        <f>IF(assessment_report_column!S545=0,"",assessment_report_column!S545)</f>
        <v/>
      </c>
      <c r="H545" s="4" t="str">
        <f>IF(IFERROR(VLOOKUP(M545,illustrative_procedures!$A$1:$O$1000,11,FALSE),"")=0,"",IFERROR(VLOOKUP(M545,illustrative_procedures!$A$1:$O$1000,11,FALSE),""))</f>
        <v/>
      </c>
      <c r="I545" s="4" t="str">
        <f>IF(IFERROR(VLOOKUP(M545,illustrative_procedures!$A$1:$O$1000,12,FALSE),"")=0,"",IFERROR(VLOOKUP(M545,illustrative_procedures!$A$1:$O$1000,12,FALSE),""))</f>
        <v/>
      </c>
      <c r="J545" s="4" t="str">
        <f>IF(IFERROR(VLOOKUP(M545,illustrative_procedures!$A$1:$O$1000,13,FALSE),"")=0,"",IFERROR(VLOOKUP(M545,illustrative_procedures!$A$1:$O$1000,13,FALSE),""))</f>
        <v/>
      </c>
      <c r="K545" s="4" t="str">
        <f>IF(IFERROR(VLOOKUP(M545,illustrative_procedures!$A$1:$O$1000,14,FALSE),"")=0,"",IFERROR(VLOOKUP(M545,illustrative_procedures!$A$1:$O$1000,14,FALSE),""))</f>
        <v/>
      </c>
      <c r="L545" s="4" t="str">
        <f>IF(IFERROR(VLOOKUP(M545,illustrative_procedures!$A$1:$O$1000,15,FALSE),"")=0,"",IFERROR(VLOOKUP(M545,illustrative_procedures!$A$1:$O$1000,15,FALSE),""))</f>
        <v/>
      </c>
      <c r="M545" s="4" t="str">
        <f t="shared" si="8"/>
        <v/>
      </c>
      <c r="N545" s="4" t="str">
        <f>IF(assessment_report_column!K545=0,"",assessment_report_column!K545)</f>
        <v/>
      </c>
    </row>
    <row r="546" spans="1:14" s="6" customFormat="1" x14ac:dyDescent="0.25">
      <c r="A546" s="4" t="str">
        <f>IF(assessment_report_column!L546=0,"",assessment_report_column!L546)</f>
        <v/>
      </c>
      <c r="B546" s="4" t="str">
        <f>IF(IFERROR(VLOOKUP(N546,'Domain Names'!$A$2:$C$20,2,FALSE),"")=0,"",IFERROR(VLOOKUP(N546,'Domain Names'!$A$2:$C$20,2,FALSE),""))</f>
        <v/>
      </c>
      <c r="C546" s="4" t="str">
        <f>IF(IFERROR(VLOOKUP(N546,'Domain Names'!$A$2:$C$20,3,FALSE),"")=0,"",IFERROR(VLOOKUP(N546,'Domain Names'!$A$2:$C$20,3,FALSE),""))</f>
        <v/>
      </c>
      <c r="D546" s="4" t="str">
        <f>IF(assessment_report_column!P546=0,"",assessment_report_column!P546)</f>
        <v/>
      </c>
      <c r="E546" s="4" t="str">
        <f>IF(assessment_report_column!N546=0,"",assessment_report_column!N546)</f>
        <v/>
      </c>
      <c r="F546" s="4" t="str">
        <f>IF(assessment_report_column!O546=0,"",assessment_report_column!O546)</f>
        <v/>
      </c>
      <c r="G546" s="4" t="str">
        <f>IF(assessment_report_column!S546=0,"",assessment_report_column!S546)</f>
        <v/>
      </c>
      <c r="H546" s="4" t="str">
        <f>IF(IFERROR(VLOOKUP(M546,illustrative_procedures!$A$1:$O$1000,11,FALSE),"")=0,"",IFERROR(VLOOKUP(M546,illustrative_procedures!$A$1:$O$1000,11,FALSE),""))</f>
        <v/>
      </c>
      <c r="I546" s="4" t="str">
        <f>IF(IFERROR(VLOOKUP(M546,illustrative_procedures!$A$1:$O$1000,12,FALSE),"")=0,"",IFERROR(VLOOKUP(M546,illustrative_procedures!$A$1:$O$1000,12,FALSE),""))</f>
        <v/>
      </c>
      <c r="J546" s="4" t="str">
        <f>IF(IFERROR(VLOOKUP(M546,illustrative_procedures!$A$1:$O$1000,13,FALSE),"")=0,"",IFERROR(VLOOKUP(M546,illustrative_procedures!$A$1:$O$1000,13,FALSE),""))</f>
        <v/>
      </c>
      <c r="K546" s="4" t="str">
        <f>IF(IFERROR(VLOOKUP(M546,illustrative_procedures!$A$1:$O$1000,14,FALSE),"")=0,"",IFERROR(VLOOKUP(M546,illustrative_procedures!$A$1:$O$1000,14,FALSE),""))</f>
        <v/>
      </c>
      <c r="L546" s="4" t="str">
        <f>IF(IFERROR(VLOOKUP(M546,illustrative_procedures!$A$1:$O$1000,15,FALSE),"")=0,"",IFERROR(VLOOKUP(M546,illustrative_procedures!$A$1:$O$1000,15,FALSE),""))</f>
        <v/>
      </c>
      <c r="M546" s="4" t="str">
        <f t="shared" si="8"/>
        <v/>
      </c>
      <c r="N546" s="4" t="str">
        <f>IF(assessment_report_column!K546=0,"",assessment_report_column!K546)</f>
        <v/>
      </c>
    </row>
    <row r="547" spans="1:14" s="6" customFormat="1" x14ac:dyDescent="0.25">
      <c r="A547" s="4" t="str">
        <f>IF(assessment_report_column!L547=0,"",assessment_report_column!L547)</f>
        <v/>
      </c>
      <c r="B547" s="4" t="str">
        <f>IF(IFERROR(VLOOKUP(N547,'Domain Names'!$A$2:$C$20,2,FALSE),"")=0,"",IFERROR(VLOOKUP(N547,'Domain Names'!$A$2:$C$20,2,FALSE),""))</f>
        <v/>
      </c>
      <c r="C547" s="4" t="str">
        <f>IF(IFERROR(VLOOKUP(N547,'Domain Names'!$A$2:$C$20,3,FALSE),"")=0,"",IFERROR(VLOOKUP(N547,'Domain Names'!$A$2:$C$20,3,FALSE),""))</f>
        <v/>
      </c>
      <c r="D547" s="4" t="str">
        <f>IF(assessment_report_column!P547=0,"",assessment_report_column!P547)</f>
        <v/>
      </c>
      <c r="E547" s="4" t="str">
        <f>IF(assessment_report_column!N547=0,"",assessment_report_column!N547)</f>
        <v/>
      </c>
      <c r="F547" s="4" t="str">
        <f>IF(assessment_report_column!O547=0,"",assessment_report_column!O547)</f>
        <v/>
      </c>
      <c r="G547" s="4" t="str">
        <f>IF(assessment_report_column!S547=0,"",assessment_report_column!S547)</f>
        <v/>
      </c>
      <c r="H547" s="4" t="str">
        <f>IF(IFERROR(VLOOKUP(M547,illustrative_procedures!$A$1:$O$1000,11,FALSE),"")=0,"",IFERROR(VLOOKUP(M547,illustrative_procedures!$A$1:$O$1000,11,FALSE),""))</f>
        <v/>
      </c>
      <c r="I547" s="4" t="str">
        <f>IF(IFERROR(VLOOKUP(M547,illustrative_procedures!$A$1:$O$1000,12,FALSE),"")=0,"",IFERROR(VLOOKUP(M547,illustrative_procedures!$A$1:$O$1000,12,FALSE),""))</f>
        <v/>
      </c>
      <c r="J547" s="4" t="str">
        <f>IF(IFERROR(VLOOKUP(M547,illustrative_procedures!$A$1:$O$1000,13,FALSE),"")=0,"",IFERROR(VLOOKUP(M547,illustrative_procedures!$A$1:$O$1000,13,FALSE),""))</f>
        <v/>
      </c>
      <c r="K547" s="4" t="str">
        <f>IF(IFERROR(VLOOKUP(M547,illustrative_procedures!$A$1:$O$1000,14,FALSE),"")=0,"",IFERROR(VLOOKUP(M547,illustrative_procedures!$A$1:$O$1000,14,FALSE),""))</f>
        <v/>
      </c>
      <c r="L547" s="4" t="str">
        <f>IF(IFERROR(VLOOKUP(M547,illustrative_procedures!$A$1:$O$1000,15,FALSE),"")=0,"",IFERROR(VLOOKUP(M547,illustrative_procedures!$A$1:$O$1000,15,FALSE),""))</f>
        <v/>
      </c>
      <c r="M547" s="4" t="str">
        <f t="shared" si="8"/>
        <v/>
      </c>
      <c r="N547" s="4" t="str">
        <f>IF(assessment_report_column!K547=0,"",assessment_report_column!K547)</f>
        <v/>
      </c>
    </row>
    <row r="548" spans="1:14" s="6" customFormat="1" x14ac:dyDescent="0.25">
      <c r="A548" s="4" t="str">
        <f>IF(assessment_report_column!L548=0,"",assessment_report_column!L548)</f>
        <v/>
      </c>
      <c r="B548" s="4" t="str">
        <f>IF(IFERROR(VLOOKUP(N548,'Domain Names'!$A$2:$C$20,2,FALSE),"")=0,"",IFERROR(VLOOKUP(N548,'Domain Names'!$A$2:$C$20,2,FALSE),""))</f>
        <v/>
      </c>
      <c r="C548" s="4" t="str">
        <f>IF(IFERROR(VLOOKUP(N548,'Domain Names'!$A$2:$C$20,3,FALSE),"")=0,"",IFERROR(VLOOKUP(N548,'Domain Names'!$A$2:$C$20,3,FALSE),""))</f>
        <v/>
      </c>
      <c r="D548" s="4" t="str">
        <f>IF(assessment_report_column!P548=0,"",assessment_report_column!P548)</f>
        <v/>
      </c>
      <c r="E548" s="4" t="str">
        <f>IF(assessment_report_column!N548=0,"",assessment_report_column!N548)</f>
        <v/>
      </c>
      <c r="F548" s="4" t="str">
        <f>IF(assessment_report_column!O548=0,"",assessment_report_column!O548)</f>
        <v/>
      </c>
      <c r="G548" s="4" t="str">
        <f>IF(assessment_report_column!S548=0,"",assessment_report_column!S548)</f>
        <v/>
      </c>
      <c r="H548" s="4" t="str">
        <f>IF(IFERROR(VLOOKUP(M548,illustrative_procedures!$A$1:$O$1000,11,FALSE),"")=0,"",IFERROR(VLOOKUP(M548,illustrative_procedures!$A$1:$O$1000,11,FALSE),""))</f>
        <v/>
      </c>
      <c r="I548" s="4" t="str">
        <f>IF(IFERROR(VLOOKUP(M548,illustrative_procedures!$A$1:$O$1000,12,FALSE),"")=0,"",IFERROR(VLOOKUP(M548,illustrative_procedures!$A$1:$O$1000,12,FALSE),""))</f>
        <v/>
      </c>
      <c r="J548" s="4" t="str">
        <f>IF(IFERROR(VLOOKUP(M548,illustrative_procedures!$A$1:$O$1000,13,FALSE),"")=0,"",IFERROR(VLOOKUP(M548,illustrative_procedures!$A$1:$O$1000,13,FALSE),""))</f>
        <v/>
      </c>
      <c r="K548" s="4" t="str">
        <f>IF(IFERROR(VLOOKUP(M548,illustrative_procedures!$A$1:$O$1000,14,FALSE),"")=0,"",IFERROR(VLOOKUP(M548,illustrative_procedures!$A$1:$O$1000,14,FALSE),""))</f>
        <v/>
      </c>
      <c r="L548" s="4" t="str">
        <f>IF(IFERROR(VLOOKUP(M548,illustrative_procedures!$A$1:$O$1000,15,FALSE),"")=0,"",IFERROR(VLOOKUP(M548,illustrative_procedures!$A$1:$O$1000,15,FALSE),""))</f>
        <v/>
      </c>
      <c r="M548" s="4" t="str">
        <f t="shared" si="8"/>
        <v/>
      </c>
      <c r="N548" s="4" t="str">
        <f>IF(assessment_report_column!K548=0,"",assessment_report_column!K548)</f>
        <v/>
      </c>
    </row>
    <row r="549" spans="1:14" s="6" customFormat="1" x14ac:dyDescent="0.25">
      <c r="A549" s="4" t="str">
        <f>IF(assessment_report_column!L549=0,"",assessment_report_column!L549)</f>
        <v/>
      </c>
      <c r="B549" s="4" t="str">
        <f>IF(IFERROR(VLOOKUP(N549,'Domain Names'!$A$2:$C$20,2,FALSE),"")=0,"",IFERROR(VLOOKUP(N549,'Domain Names'!$A$2:$C$20,2,FALSE),""))</f>
        <v/>
      </c>
      <c r="C549" s="4" t="str">
        <f>IF(IFERROR(VLOOKUP(N549,'Domain Names'!$A$2:$C$20,3,FALSE),"")=0,"",IFERROR(VLOOKUP(N549,'Domain Names'!$A$2:$C$20,3,FALSE),""))</f>
        <v/>
      </c>
      <c r="D549" s="4" t="str">
        <f>IF(assessment_report_column!P549=0,"",assessment_report_column!P549)</f>
        <v/>
      </c>
      <c r="E549" s="4" t="str">
        <f>IF(assessment_report_column!N549=0,"",assessment_report_column!N549)</f>
        <v/>
      </c>
      <c r="F549" s="4" t="str">
        <f>IF(assessment_report_column!O549=0,"",assessment_report_column!O549)</f>
        <v/>
      </c>
      <c r="G549" s="4" t="str">
        <f>IF(assessment_report_column!S549=0,"",assessment_report_column!S549)</f>
        <v/>
      </c>
      <c r="H549" s="4" t="str">
        <f>IF(IFERROR(VLOOKUP(M549,illustrative_procedures!$A$1:$O$1000,11,FALSE),"")=0,"",IFERROR(VLOOKUP(M549,illustrative_procedures!$A$1:$O$1000,11,FALSE),""))</f>
        <v/>
      </c>
      <c r="I549" s="4" t="str">
        <f>IF(IFERROR(VLOOKUP(M549,illustrative_procedures!$A$1:$O$1000,12,FALSE),"")=0,"",IFERROR(VLOOKUP(M549,illustrative_procedures!$A$1:$O$1000,12,FALSE),""))</f>
        <v/>
      </c>
      <c r="J549" s="4" t="str">
        <f>IF(IFERROR(VLOOKUP(M549,illustrative_procedures!$A$1:$O$1000,13,FALSE),"")=0,"",IFERROR(VLOOKUP(M549,illustrative_procedures!$A$1:$O$1000,13,FALSE),""))</f>
        <v/>
      </c>
      <c r="K549" s="4" t="str">
        <f>IF(IFERROR(VLOOKUP(M549,illustrative_procedures!$A$1:$O$1000,14,FALSE),"")=0,"",IFERROR(VLOOKUP(M549,illustrative_procedures!$A$1:$O$1000,14,FALSE),""))</f>
        <v/>
      </c>
      <c r="L549" s="4" t="str">
        <f>IF(IFERROR(VLOOKUP(M549,illustrative_procedures!$A$1:$O$1000,15,FALSE),"")=0,"",IFERROR(VLOOKUP(M549,illustrative_procedures!$A$1:$O$1000,15,FALSE),""))</f>
        <v/>
      </c>
      <c r="M549" s="4" t="str">
        <f t="shared" si="8"/>
        <v/>
      </c>
      <c r="N549" s="4" t="str">
        <f>IF(assessment_report_column!K549=0,"",assessment_report_column!K549)</f>
        <v/>
      </c>
    </row>
    <row r="550" spans="1:14" s="6" customFormat="1" x14ac:dyDescent="0.25">
      <c r="A550" s="4" t="str">
        <f>IF(assessment_report_column!L550=0,"",assessment_report_column!L550)</f>
        <v/>
      </c>
      <c r="B550" s="4" t="str">
        <f>IF(IFERROR(VLOOKUP(N550,'Domain Names'!$A$2:$C$20,2,FALSE),"")=0,"",IFERROR(VLOOKUP(N550,'Domain Names'!$A$2:$C$20,2,FALSE),""))</f>
        <v/>
      </c>
      <c r="C550" s="4" t="str">
        <f>IF(IFERROR(VLOOKUP(N550,'Domain Names'!$A$2:$C$20,3,FALSE),"")=0,"",IFERROR(VLOOKUP(N550,'Domain Names'!$A$2:$C$20,3,FALSE),""))</f>
        <v/>
      </c>
      <c r="D550" s="4" t="str">
        <f>IF(assessment_report_column!P550=0,"",assessment_report_column!P550)</f>
        <v/>
      </c>
      <c r="E550" s="4" t="str">
        <f>IF(assessment_report_column!N550=0,"",assessment_report_column!N550)</f>
        <v/>
      </c>
      <c r="F550" s="4" t="str">
        <f>IF(assessment_report_column!O550=0,"",assessment_report_column!O550)</f>
        <v/>
      </c>
      <c r="G550" s="4" t="str">
        <f>IF(assessment_report_column!S550=0,"",assessment_report_column!S550)</f>
        <v/>
      </c>
      <c r="H550" s="4" t="str">
        <f>IF(IFERROR(VLOOKUP(M550,illustrative_procedures!$A$1:$O$1000,11,FALSE),"")=0,"",IFERROR(VLOOKUP(M550,illustrative_procedures!$A$1:$O$1000,11,FALSE),""))</f>
        <v/>
      </c>
      <c r="I550" s="4" t="str">
        <f>IF(IFERROR(VLOOKUP(M550,illustrative_procedures!$A$1:$O$1000,12,FALSE),"")=0,"",IFERROR(VLOOKUP(M550,illustrative_procedures!$A$1:$O$1000,12,FALSE),""))</f>
        <v/>
      </c>
      <c r="J550" s="4" t="str">
        <f>IF(IFERROR(VLOOKUP(M550,illustrative_procedures!$A$1:$O$1000,13,FALSE),"")=0,"",IFERROR(VLOOKUP(M550,illustrative_procedures!$A$1:$O$1000,13,FALSE),""))</f>
        <v/>
      </c>
      <c r="K550" s="4" t="str">
        <f>IF(IFERROR(VLOOKUP(M550,illustrative_procedures!$A$1:$O$1000,14,FALSE),"")=0,"",IFERROR(VLOOKUP(M550,illustrative_procedures!$A$1:$O$1000,14,FALSE),""))</f>
        <v/>
      </c>
      <c r="L550" s="4" t="str">
        <f>IF(IFERROR(VLOOKUP(M550,illustrative_procedures!$A$1:$O$1000,15,FALSE),"")=0,"",IFERROR(VLOOKUP(M550,illustrative_procedures!$A$1:$O$1000,15,FALSE),""))</f>
        <v/>
      </c>
      <c r="M550" s="4" t="str">
        <f t="shared" si="8"/>
        <v/>
      </c>
      <c r="N550" s="4" t="str">
        <f>IF(assessment_report_column!K550=0,"",assessment_report_column!K550)</f>
        <v/>
      </c>
    </row>
    <row r="551" spans="1:14" s="6" customFormat="1" x14ac:dyDescent="0.25">
      <c r="A551" s="4" t="str">
        <f>IF(assessment_report_column!L551=0,"",assessment_report_column!L551)</f>
        <v/>
      </c>
      <c r="B551" s="4" t="str">
        <f>IF(IFERROR(VLOOKUP(N551,'Domain Names'!$A$2:$C$20,2,FALSE),"")=0,"",IFERROR(VLOOKUP(N551,'Domain Names'!$A$2:$C$20,2,FALSE),""))</f>
        <v/>
      </c>
      <c r="C551" s="4" t="str">
        <f>IF(IFERROR(VLOOKUP(N551,'Domain Names'!$A$2:$C$20,3,FALSE),"")=0,"",IFERROR(VLOOKUP(N551,'Domain Names'!$A$2:$C$20,3,FALSE),""))</f>
        <v/>
      </c>
      <c r="D551" s="4" t="str">
        <f>IF(assessment_report_column!P551=0,"",assessment_report_column!P551)</f>
        <v/>
      </c>
      <c r="E551" s="4" t="str">
        <f>IF(assessment_report_column!N551=0,"",assessment_report_column!N551)</f>
        <v/>
      </c>
      <c r="F551" s="4" t="str">
        <f>IF(assessment_report_column!O551=0,"",assessment_report_column!O551)</f>
        <v/>
      </c>
      <c r="G551" s="4" t="str">
        <f>IF(assessment_report_column!S551=0,"",assessment_report_column!S551)</f>
        <v/>
      </c>
      <c r="H551" s="4" t="str">
        <f>IF(IFERROR(VLOOKUP(M551,illustrative_procedures!$A$1:$O$1000,11,FALSE),"")=0,"",IFERROR(VLOOKUP(M551,illustrative_procedures!$A$1:$O$1000,11,FALSE),""))</f>
        <v/>
      </c>
      <c r="I551" s="4" t="str">
        <f>IF(IFERROR(VLOOKUP(M551,illustrative_procedures!$A$1:$O$1000,12,FALSE),"")=0,"",IFERROR(VLOOKUP(M551,illustrative_procedures!$A$1:$O$1000,12,FALSE),""))</f>
        <v/>
      </c>
      <c r="J551" s="4" t="str">
        <f>IF(IFERROR(VLOOKUP(M551,illustrative_procedures!$A$1:$O$1000,13,FALSE),"")=0,"",IFERROR(VLOOKUP(M551,illustrative_procedures!$A$1:$O$1000,13,FALSE),""))</f>
        <v/>
      </c>
      <c r="K551" s="4" t="str">
        <f>IF(IFERROR(VLOOKUP(M551,illustrative_procedures!$A$1:$O$1000,14,FALSE),"")=0,"",IFERROR(VLOOKUP(M551,illustrative_procedures!$A$1:$O$1000,14,FALSE),""))</f>
        <v/>
      </c>
      <c r="L551" s="4" t="str">
        <f>IF(IFERROR(VLOOKUP(M551,illustrative_procedures!$A$1:$O$1000,15,FALSE),"")=0,"",IFERROR(VLOOKUP(M551,illustrative_procedures!$A$1:$O$1000,15,FALSE),""))</f>
        <v/>
      </c>
      <c r="M551" s="4" t="str">
        <f t="shared" si="8"/>
        <v/>
      </c>
      <c r="N551" s="4" t="str">
        <f>IF(assessment_report_column!K551=0,"",assessment_report_column!K551)</f>
        <v/>
      </c>
    </row>
    <row r="552" spans="1:14" s="6" customFormat="1" x14ac:dyDescent="0.25">
      <c r="A552" s="4" t="str">
        <f>IF(assessment_report_column!L552=0,"",assessment_report_column!L552)</f>
        <v/>
      </c>
      <c r="B552" s="4" t="str">
        <f>IF(IFERROR(VLOOKUP(N552,'Domain Names'!$A$2:$C$20,2,FALSE),"")=0,"",IFERROR(VLOOKUP(N552,'Domain Names'!$A$2:$C$20,2,FALSE),""))</f>
        <v/>
      </c>
      <c r="C552" s="4" t="str">
        <f>IF(IFERROR(VLOOKUP(N552,'Domain Names'!$A$2:$C$20,3,FALSE),"")=0,"",IFERROR(VLOOKUP(N552,'Domain Names'!$A$2:$C$20,3,FALSE),""))</f>
        <v/>
      </c>
      <c r="D552" s="4" t="str">
        <f>IF(assessment_report_column!P552=0,"",assessment_report_column!P552)</f>
        <v/>
      </c>
      <c r="E552" s="4" t="str">
        <f>IF(assessment_report_column!N552=0,"",assessment_report_column!N552)</f>
        <v/>
      </c>
      <c r="F552" s="4" t="str">
        <f>IF(assessment_report_column!O552=0,"",assessment_report_column!O552)</f>
        <v/>
      </c>
      <c r="G552" s="4" t="str">
        <f>IF(assessment_report_column!S552=0,"",assessment_report_column!S552)</f>
        <v/>
      </c>
      <c r="H552" s="4" t="str">
        <f>IF(IFERROR(VLOOKUP(M552,illustrative_procedures!$A$1:$O$1000,11,FALSE),"")=0,"",IFERROR(VLOOKUP(M552,illustrative_procedures!$A$1:$O$1000,11,FALSE),""))</f>
        <v/>
      </c>
      <c r="I552" s="4" t="str">
        <f>IF(IFERROR(VLOOKUP(M552,illustrative_procedures!$A$1:$O$1000,12,FALSE),"")=0,"",IFERROR(VLOOKUP(M552,illustrative_procedures!$A$1:$O$1000,12,FALSE),""))</f>
        <v/>
      </c>
      <c r="J552" s="4" t="str">
        <f>IF(IFERROR(VLOOKUP(M552,illustrative_procedures!$A$1:$O$1000,13,FALSE),"")=0,"",IFERROR(VLOOKUP(M552,illustrative_procedures!$A$1:$O$1000,13,FALSE),""))</f>
        <v/>
      </c>
      <c r="K552" s="4" t="str">
        <f>IF(IFERROR(VLOOKUP(M552,illustrative_procedures!$A$1:$O$1000,14,FALSE),"")=0,"",IFERROR(VLOOKUP(M552,illustrative_procedures!$A$1:$O$1000,14,FALSE),""))</f>
        <v/>
      </c>
      <c r="L552" s="4" t="str">
        <f>IF(IFERROR(VLOOKUP(M552,illustrative_procedures!$A$1:$O$1000,15,FALSE),"")=0,"",IFERROR(VLOOKUP(M552,illustrative_procedures!$A$1:$O$1000,15,FALSE),""))</f>
        <v/>
      </c>
      <c r="M552" s="4" t="str">
        <f t="shared" si="8"/>
        <v/>
      </c>
      <c r="N552" s="4" t="str">
        <f>IF(assessment_report_column!K552=0,"",assessment_report_column!K552)</f>
        <v/>
      </c>
    </row>
    <row r="553" spans="1:14" s="6" customFormat="1" x14ac:dyDescent="0.25">
      <c r="A553" s="4" t="str">
        <f>IF(assessment_report_column!L553=0,"",assessment_report_column!L553)</f>
        <v/>
      </c>
      <c r="B553" s="4" t="str">
        <f>IF(IFERROR(VLOOKUP(N553,'Domain Names'!$A$2:$C$20,2,FALSE),"")=0,"",IFERROR(VLOOKUP(N553,'Domain Names'!$A$2:$C$20,2,FALSE),""))</f>
        <v/>
      </c>
      <c r="C553" s="4" t="str">
        <f>IF(IFERROR(VLOOKUP(N553,'Domain Names'!$A$2:$C$20,3,FALSE),"")=0,"",IFERROR(VLOOKUP(N553,'Domain Names'!$A$2:$C$20,3,FALSE),""))</f>
        <v/>
      </c>
      <c r="D553" s="4" t="str">
        <f>IF(assessment_report_column!P553=0,"",assessment_report_column!P553)</f>
        <v/>
      </c>
      <c r="E553" s="4" t="str">
        <f>IF(assessment_report_column!N553=0,"",assessment_report_column!N553)</f>
        <v/>
      </c>
      <c r="F553" s="4" t="str">
        <f>IF(assessment_report_column!O553=0,"",assessment_report_column!O553)</f>
        <v/>
      </c>
      <c r="G553" s="4" t="str">
        <f>IF(assessment_report_column!S553=0,"",assessment_report_column!S553)</f>
        <v/>
      </c>
      <c r="H553" s="4" t="str">
        <f>IF(IFERROR(VLOOKUP(M553,illustrative_procedures!$A$1:$O$1000,11,FALSE),"")=0,"",IFERROR(VLOOKUP(M553,illustrative_procedures!$A$1:$O$1000,11,FALSE),""))</f>
        <v/>
      </c>
      <c r="I553" s="4" t="str">
        <f>IF(IFERROR(VLOOKUP(M553,illustrative_procedures!$A$1:$O$1000,12,FALSE),"")=0,"",IFERROR(VLOOKUP(M553,illustrative_procedures!$A$1:$O$1000,12,FALSE),""))</f>
        <v/>
      </c>
      <c r="J553" s="4" t="str">
        <f>IF(IFERROR(VLOOKUP(M553,illustrative_procedures!$A$1:$O$1000,13,FALSE),"")=0,"",IFERROR(VLOOKUP(M553,illustrative_procedures!$A$1:$O$1000,13,FALSE),""))</f>
        <v/>
      </c>
      <c r="K553" s="4" t="str">
        <f>IF(IFERROR(VLOOKUP(M553,illustrative_procedures!$A$1:$O$1000,14,FALSE),"")=0,"",IFERROR(VLOOKUP(M553,illustrative_procedures!$A$1:$O$1000,14,FALSE),""))</f>
        <v/>
      </c>
      <c r="L553" s="4" t="str">
        <f>IF(IFERROR(VLOOKUP(M553,illustrative_procedures!$A$1:$O$1000,15,FALSE),"")=0,"",IFERROR(VLOOKUP(M553,illustrative_procedures!$A$1:$O$1000,15,FALSE),""))</f>
        <v/>
      </c>
      <c r="M553" s="4" t="str">
        <f t="shared" si="8"/>
        <v/>
      </c>
      <c r="N553" s="4" t="str">
        <f>IF(assessment_report_column!K553=0,"",assessment_report_column!K553)</f>
        <v/>
      </c>
    </row>
    <row r="554" spans="1:14" s="6" customFormat="1" x14ac:dyDescent="0.25">
      <c r="A554" s="4" t="str">
        <f>IF(assessment_report_column!L554=0,"",assessment_report_column!L554)</f>
        <v/>
      </c>
      <c r="B554" s="4" t="str">
        <f>IF(IFERROR(VLOOKUP(N554,'Domain Names'!$A$2:$C$20,2,FALSE),"")=0,"",IFERROR(VLOOKUP(N554,'Domain Names'!$A$2:$C$20,2,FALSE),""))</f>
        <v/>
      </c>
      <c r="C554" s="4" t="str">
        <f>IF(IFERROR(VLOOKUP(N554,'Domain Names'!$A$2:$C$20,3,FALSE),"")=0,"",IFERROR(VLOOKUP(N554,'Domain Names'!$A$2:$C$20,3,FALSE),""))</f>
        <v/>
      </c>
      <c r="D554" s="4" t="str">
        <f>IF(assessment_report_column!P554=0,"",assessment_report_column!P554)</f>
        <v/>
      </c>
      <c r="E554" s="4" t="str">
        <f>IF(assessment_report_column!N554=0,"",assessment_report_column!N554)</f>
        <v/>
      </c>
      <c r="F554" s="4" t="str">
        <f>IF(assessment_report_column!O554=0,"",assessment_report_column!O554)</f>
        <v/>
      </c>
      <c r="G554" s="4" t="str">
        <f>IF(assessment_report_column!S554=0,"",assessment_report_column!S554)</f>
        <v/>
      </c>
      <c r="H554" s="4" t="str">
        <f>IF(IFERROR(VLOOKUP(M554,illustrative_procedures!$A$1:$O$1000,11,FALSE),"")=0,"",IFERROR(VLOOKUP(M554,illustrative_procedures!$A$1:$O$1000,11,FALSE),""))</f>
        <v/>
      </c>
      <c r="I554" s="4" t="str">
        <f>IF(IFERROR(VLOOKUP(M554,illustrative_procedures!$A$1:$O$1000,12,FALSE),"")=0,"",IFERROR(VLOOKUP(M554,illustrative_procedures!$A$1:$O$1000,12,FALSE),""))</f>
        <v/>
      </c>
      <c r="J554" s="4" t="str">
        <f>IF(IFERROR(VLOOKUP(M554,illustrative_procedures!$A$1:$O$1000,13,FALSE),"")=0,"",IFERROR(VLOOKUP(M554,illustrative_procedures!$A$1:$O$1000,13,FALSE),""))</f>
        <v/>
      </c>
      <c r="K554" s="4" t="str">
        <f>IF(IFERROR(VLOOKUP(M554,illustrative_procedures!$A$1:$O$1000,14,FALSE),"")=0,"",IFERROR(VLOOKUP(M554,illustrative_procedures!$A$1:$O$1000,14,FALSE),""))</f>
        <v/>
      </c>
      <c r="L554" s="4" t="str">
        <f>IF(IFERROR(VLOOKUP(M554,illustrative_procedures!$A$1:$O$1000,15,FALSE),"")=0,"",IFERROR(VLOOKUP(M554,illustrative_procedures!$A$1:$O$1000,15,FALSE),""))</f>
        <v/>
      </c>
      <c r="M554" s="4" t="str">
        <f t="shared" si="8"/>
        <v/>
      </c>
      <c r="N554" s="4" t="str">
        <f>IF(assessment_report_column!K554=0,"",assessment_report_column!K554)</f>
        <v/>
      </c>
    </row>
    <row r="555" spans="1:14" s="6" customFormat="1" x14ac:dyDescent="0.25">
      <c r="A555" s="4" t="str">
        <f>IF(assessment_report_column!L555=0,"",assessment_report_column!L555)</f>
        <v/>
      </c>
      <c r="B555" s="4" t="str">
        <f>IF(IFERROR(VLOOKUP(N555,'Domain Names'!$A$2:$C$20,2,FALSE),"")=0,"",IFERROR(VLOOKUP(N555,'Domain Names'!$A$2:$C$20,2,FALSE),""))</f>
        <v/>
      </c>
      <c r="C555" s="4" t="str">
        <f>IF(IFERROR(VLOOKUP(N555,'Domain Names'!$A$2:$C$20,3,FALSE),"")=0,"",IFERROR(VLOOKUP(N555,'Domain Names'!$A$2:$C$20,3,FALSE),""))</f>
        <v/>
      </c>
      <c r="D555" s="4" t="str">
        <f>IF(assessment_report_column!P555=0,"",assessment_report_column!P555)</f>
        <v/>
      </c>
      <c r="E555" s="4" t="str">
        <f>IF(assessment_report_column!N555=0,"",assessment_report_column!N555)</f>
        <v/>
      </c>
      <c r="F555" s="4" t="str">
        <f>IF(assessment_report_column!O555=0,"",assessment_report_column!O555)</f>
        <v/>
      </c>
      <c r="G555" s="4" t="str">
        <f>IF(assessment_report_column!S555=0,"",assessment_report_column!S555)</f>
        <v/>
      </c>
      <c r="H555" s="4" t="str">
        <f>IF(IFERROR(VLOOKUP(M555,illustrative_procedures!$A$1:$O$1000,11,FALSE),"")=0,"",IFERROR(VLOOKUP(M555,illustrative_procedures!$A$1:$O$1000,11,FALSE),""))</f>
        <v/>
      </c>
      <c r="I555" s="4" t="str">
        <f>IF(IFERROR(VLOOKUP(M555,illustrative_procedures!$A$1:$O$1000,12,FALSE),"")=0,"",IFERROR(VLOOKUP(M555,illustrative_procedures!$A$1:$O$1000,12,FALSE),""))</f>
        <v/>
      </c>
      <c r="J555" s="4" t="str">
        <f>IF(IFERROR(VLOOKUP(M555,illustrative_procedures!$A$1:$O$1000,13,FALSE),"")=0,"",IFERROR(VLOOKUP(M555,illustrative_procedures!$A$1:$O$1000,13,FALSE),""))</f>
        <v/>
      </c>
      <c r="K555" s="4" t="str">
        <f>IF(IFERROR(VLOOKUP(M555,illustrative_procedures!$A$1:$O$1000,14,FALSE),"")=0,"",IFERROR(VLOOKUP(M555,illustrative_procedures!$A$1:$O$1000,14,FALSE),""))</f>
        <v/>
      </c>
      <c r="L555" s="4" t="str">
        <f>IF(IFERROR(VLOOKUP(M555,illustrative_procedures!$A$1:$O$1000,15,FALSE),"")=0,"",IFERROR(VLOOKUP(M555,illustrative_procedures!$A$1:$O$1000,15,FALSE),""))</f>
        <v/>
      </c>
      <c r="M555" s="4" t="str">
        <f t="shared" si="8"/>
        <v/>
      </c>
      <c r="N555" s="4" t="str">
        <f>IF(assessment_report_column!K555=0,"",assessment_report_column!K555)</f>
        <v/>
      </c>
    </row>
    <row r="556" spans="1:14" s="6" customFormat="1" x14ac:dyDescent="0.25">
      <c r="A556" s="4" t="str">
        <f>IF(assessment_report_column!L556=0,"",assessment_report_column!L556)</f>
        <v/>
      </c>
      <c r="B556" s="4" t="str">
        <f>IF(IFERROR(VLOOKUP(N556,'Domain Names'!$A$2:$C$20,2,FALSE),"")=0,"",IFERROR(VLOOKUP(N556,'Domain Names'!$A$2:$C$20,2,FALSE),""))</f>
        <v/>
      </c>
      <c r="C556" s="4" t="str">
        <f>IF(IFERROR(VLOOKUP(N556,'Domain Names'!$A$2:$C$20,3,FALSE),"")=0,"",IFERROR(VLOOKUP(N556,'Domain Names'!$A$2:$C$20,3,FALSE),""))</f>
        <v/>
      </c>
      <c r="D556" s="4" t="str">
        <f>IF(assessment_report_column!P556=0,"",assessment_report_column!P556)</f>
        <v/>
      </c>
      <c r="E556" s="4" t="str">
        <f>IF(assessment_report_column!N556=0,"",assessment_report_column!N556)</f>
        <v/>
      </c>
      <c r="F556" s="4" t="str">
        <f>IF(assessment_report_column!O556=0,"",assessment_report_column!O556)</f>
        <v/>
      </c>
      <c r="G556" s="4" t="str">
        <f>IF(assessment_report_column!S556=0,"",assessment_report_column!S556)</f>
        <v/>
      </c>
      <c r="H556" s="4" t="str">
        <f>IF(IFERROR(VLOOKUP(M556,illustrative_procedures!$A$1:$O$1000,11,FALSE),"")=0,"",IFERROR(VLOOKUP(M556,illustrative_procedures!$A$1:$O$1000,11,FALSE),""))</f>
        <v/>
      </c>
      <c r="I556" s="4" t="str">
        <f>IF(IFERROR(VLOOKUP(M556,illustrative_procedures!$A$1:$O$1000,12,FALSE),"")=0,"",IFERROR(VLOOKUP(M556,illustrative_procedures!$A$1:$O$1000,12,FALSE),""))</f>
        <v/>
      </c>
      <c r="J556" s="4" t="str">
        <f>IF(IFERROR(VLOOKUP(M556,illustrative_procedures!$A$1:$O$1000,13,FALSE),"")=0,"",IFERROR(VLOOKUP(M556,illustrative_procedures!$A$1:$O$1000,13,FALSE),""))</f>
        <v/>
      </c>
      <c r="K556" s="4" t="str">
        <f>IF(IFERROR(VLOOKUP(M556,illustrative_procedures!$A$1:$O$1000,14,FALSE),"")=0,"",IFERROR(VLOOKUP(M556,illustrative_procedures!$A$1:$O$1000,14,FALSE),""))</f>
        <v/>
      </c>
      <c r="L556" s="4" t="str">
        <f>IF(IFERROR(VLOOKUP(M556,illustrative_procedures!$A$1:$O$1000,15,FALSE),"")=0,"",IFERROR(VLOOKUP(M556,illustrative_procedures!$A$1:$O$1000,15,FALSE),""))</f>
        <v/>
      </c>
      <c r="M556" s="4" t="str">
        <f t="shared" si="8"/>
        <v/>
      </c>
      <c r="N556" s="4" t="str">
        <f>IF(assessment_report_column!K556=0,"",assessment_report_column!K556)</f>
        <v/>
      </c>
    </row>
    <row r="557" spans="1:14" s="6" customFormat="1" x14ac:dyDescent="0.25">
      <c r="A557" s="4" t="str">
        <f>IF(assessment_report_column!L557=0,"",assessment_report_column!L557)</f>
        <v/>
      </c>
      <c r="B557" s="4" t="str">
        <f>IF(IFERROR(VLOOKUP(N557,'Domain Names'!$A$2:$C$20,2,FALSE),"")=0,"",IFERROR(VLOOKUP(N557,'Domain Names'!$A$2:$C$20,2,FALSE),""))</f>
        <v/>
      </c>
      <c r="C557" s="4" t="str">
        <f>IF(IFERROR(VLOOKUP(N557,'Domain Names'!$A$2:$C$20,3,FALSE),"")=0,"",IFERROR(VLOOKUP(N557,'Domain Names'!$A$2:$C$20,3,FALSE),""))</f>
        <v/>
      </c>
      <c r="D557" s="4" t="str">
        <f>IF(assessment_report_column!P557=0,"",assessment_report_column!P557)</f>
        <v/>
      </c>
      <c r="E557" s="4" t="str">
        <f>IF(assessment_report_column!N557=0,"",assessment_report_column!N557)</f>
        <v/>
      </c>
      <c r="F557" s="4" t="str">
        <f>IF(assessment_report_column!O557=0,"",assessment_report_column!O557)</f>
        <v/>
      </c>
      <c r="G557" s="4" t="str">
        <f>IF(assessment_report_column!S557=0,"",assessment_report_column!S557)</f>
        <v/>
      </c>
      <c r="H557" s="4" t="str">
        <f>IF(IFERROR(VLOOKUP(M557,illustrative_procedures!$A$1:$O$1000,11,FALSE),"")=0,"",IFERROR(VLOOKUP(M557,illustrative_procedures!$A$1:$O$1000,11,FALSE),""))</f>
        <v/>
      </c>
      <c r="I557" s="4" t="str">
        <f>IF(IFERROR(VLOOKUP(M557,illustrative_procedures!$A$1:$O$1000,12,FALSE),"")=0,"",IFERROR(VLOOKUP(M557,illustrative_procedures!$A$1:$O$1000,12,FALSE),""))</f>
        <v/>
      </c>
      <c r="J557" s="4" t="str">
        <f>IF(IFERROR(VLOOKUP(M557,illustrative_procedures!$A$1:$O$1000,13,FALSE),"")=0,"",IFERROR(VLOOKUP(M557,illustrative_procedures!$A$1:$O$1000,13,FALSE),""))</f>
        <v/>
      </c>
      <c r="K557" s="4" t="str">
        <f>IF(IFERROR(VLOOKUP(M557,illustrative_procedures!$A$1:$O$1000,14,FALSE),"")=0,"",IFERROR(VLOOKUP(M557,illustrative_procedures!$A$1:$O$1000,14,FALSE),""))</f>
        <v/>
      </c>
      <c r="L557" s="4" t="str">
        <f>IF(IFERROR(VLOOKUP(M557,illustrative_procedures!$A$1:$O$1000,15,FALSE),"")=0,"",IFERROR(VLOOKUP(M557,illustrative_procedures!$A$1:$O$1000,15,FALSE),""))</f>
        <v/>
      </c>
      <c r="M557" s="4" t="str">
        <f t="shared" si="8"/>
        <v/>
      </c>
      <c r="N557" s="4" t="str">
        <f>IF(assessment_report_column!K557=0,"",assessment_report_column!K557)</f>
        <v/>
      </c>
    </row>
    <row r="558" spans="1:14" s="6" customFormat="1" x14ac:dyDescent="0.25">
      <c r="A558" s="4" t="str">
        <f>IF(assessment_report_column!L558=0,"",assessment_report_column!L558)</f>
        <v/>
      </c>
      <c r="B558" s="4" t="str">
        <f>IF(IFERROR(VLOOKUP(N558,'Domain Names'!$A$2:$C$20,2,FALSE),"")=0,"",IFERROR(VLOOKUP(N558,'Domain Names'!$A$2:$C$20,2,FALSE),""))</f>
        <v/>
      </c>
      <c r="C558" s="4" t="str">
        <f>IF(IFERROR(VLOOKUP(N558,'Domain Names'!$A$2:$C$20,3,FALSE),"")=0,"",IFERROR(VLOOKUP(N558,'Domain Names'!$A$2:$C$20,3,FALSE),""))</f>
        <v/>
      </c>
      <c r="D558" s="4" t="str">
        <f>IF(assessment_report_column!P558=0,"",assessment_report_column!P558)</f>
        <v/>
      </c>
      <c r="E558" s="4" t="str">
        <f>IF(assessment_report_column!N558=0,"",assessment_report_column!N558)</f>
        <v/>
      </c>
      <c r="F558" s="4" t="str">
        <f>IF(assessment_report_column!O558=0,"",assessment_report_column!O558)</f>
        <v/>
      </c>
      <c r="G558" s="4" t="str">
        <f>IF(assessment_report_column!S558=0,"",assessment_report_column!S558)</f>
        <v/>
      </c>
      <c r="H558" s="4" t="str">
        <f>IF(IFERROR(VLOOKUP(M558,illustrative_procedures!$A$1:$O$1000,11,FALSE),"")=0,"",IFERROR(VLOOKUP(M558,illustrative_procedures!$A$1:$O$1000,11,FALSE),""))</f>
        <v/>
      </c>
      <c r="I558" s="4" t="str">
        <f>IF(IFERROR(VLOOKUP(M558,illustrative_procedures!$A$1:$O$1000,12,FALSE),"")=0,"",IFERROR(VLOOKUP(M558,illustrative_procedures!$A$1:$O$1000,12,FALSE),""))</f>
        <v/>
      </c>
      <c r="J558" s="4" t="str">
        <f>IF(IFERROR(VLOOKUP(M558,illustrative_procedures!$A$1:$O$1000,13,FALSE),"")=0,"",IFERROR(VLOOKUP(M558,illustrative_procedures!$A$1:$O$1000,13,FALSE),""))</f>
        <v/>
      </c>
      <c r="K558" s="4" t="str">
        <f>IF(IFERROR(VLOOKUP(M558,illustrative_procedures!$A$1:$O$1000,14,FALSE),"")=0,"",IFERROR(VLOOKUP(M558,illustrative_procedures!$A$1:$O$1000,14,FALSE),""))</f>
        <v/>
      </c>
      <c r="L558" s="4" t="str">
        <f>IF(IFERROR(VLOOKUP(M558,illustrative_procedures!$A$1:$O$1000,15,FALSE),"")=0,"",IFERROR(VLOOKUP(M558,illustrative_procedures!$A$1:$O$1000,15,FALSE),""))</f>
        <v/>
      </c>
      <c r="M558" s="4" t="str">
        <f t="shared" si="8"/>
        <v/>
      </c>
      <c r="N558" s="4" t="str">
        <f>IF(assessment_report_column!K558=0,"",assessment_report_column!K558)</f>
        <v/>
      </c>
    </row>
    <row r="559" spans="1:14" s="6" customFormat="1" x14ac:dyDescent="0.25">
      <c r="A559" s="4" t="str">
        <f>IF(assessment_report_column!L559=0,"",assessment_report_column!L559)</f>
        <v/>
      </c>
      <c r="B559" s="4" t="str">
        <f>IF(IFERROR(VLOOKUP(N559,'Domain Names'!$A$2:$C$20,2,FALSE),"")=0,"",IFERROR(VLOOKUP(N559,'Domain Names'!$A$2:$C$20,2,FALSE),""))</f>
        <v/>
      </c>
      <c r="C559" s="4" t="str">
        <f>IF(IFERROR(VLOOKUP(N559,'Domain Names'!$A$2:$C$20,3,FALSE),"")=0,"",IFERROR(VLOOKUP(N559,'Domain Names'!$A$2:$C$20,3,FALSE),""))</f>
        <v/>
      </c>
      <c r="D559" s="4" t="str">
        <f>IF(assessment_report_column!P559=0,"",assessment_report_column!P559)</f>
        <v/>
      </c>
      <c r="E559" s="4" t="str">
        <f>IF(assessment_report_column!N559=0,"",assessment_report_column!N559)</f>
        <v/>
      </c>
      <c r="F559" s="4" t="str">
        <f>IF(assessment_report_column!O559=0,"",assessment_report_column!O559)</f>
        <v/>
      </c>
      <c r="G559" s="4" t="str">
        <f>IF(assessment_report_column!S559=0,"",assessment_report_column!S559)</f>
        <v/>
      </c>
      <c r="H559" s="4" t="str">
        <f>IF(IFERROR(VLOOKUP(M559,illustrative_procedures!$A$1:$O$1000,11,FALSE),"")=0,"",IFERROR(VLOOKUP(M559,illustrative_procedures!$A$1:$O$1000,11,FALSE),""))</f>
        <v/>
      </c>
      <c r="I559" s="4" t="str">
        <f>IF(IFERROR(VLOOKUP(M559,illustrative_procedures!$A$1:$O$1000,12,FALSE),"")=0,"",IFERROR(VLOOKUP(M559,illustrative_procedures!$A$1:$O$1000,12,FALSE),""))</f>
        <v/>
      </c>
      <c r="J559" s="4" t="str">
        <f>IF(IFERROR(VLOOKUP(M559,illustrative_procedures!$A$1:$O$1000,13,FALSE),"")=0,"",IFERROR(VLOOKUP(M559,illustrative_procedures!$A$1:$O$1000,13,FALSE),""))</f>
        <v/>
      </c>
      <c r="K559" s="4" t="str">
        <f>IF(IFERROR(VLOOKUP(M559,illustrative_procedures!$A$1:$O$1000,14,FALSE),"")=0,"",IFERROR(VLOOKUP(M559,illustrative_procedures!$A$1:$O$1000,14,FALSE),""))</f>
        <v/>
      </c>
      <c r="L559" s="4" t="str">
        <f>IF(IFERROR(VLOOKUP(M559,illustrative_procedures!$A$1:$O$1000,15,FALSE),"")=0,"",IFERROR(VLOOKUP(M559,illustrative_procedures!$A$1:$O$1000,15,FALSE),""))</f>
        <v/>
      </c>
      <c r="M559" s="4" t="str">
        <f t="shared" si="8"/>
        <v/>
      </c>
      <c r="N559" s="4" t="str">
        <f>IF(assessment_report_column!K559=0,"",assessment_report_column!K559)</f>
        <v/>
      </c>
    </row>
    <row r="560" spans="1:14" s="6" customFormat="1" x14ac:dyDescent="0.25">
      <c r="A560" s="4" t="str">
        <f>IF(assessment_report_column!L560=0,"",assessment_report_column!L560)</f>
        <v/>
      </c>
      <c r="B560" s="4" t="str">
        <f>IF(IFERROR(VLOOKUP(N560,'Domain Names'!$A$2:$C$20,2,FALSE),"")=0,"",IFERROR(VLOOKUP(N560,'Domain Names'!$A$2:$C$20,2,FALSE),""))</f>
        <v/>
      </c>
      <c r="C560" s="4" t="str">
        <f>IF(IFERROR(VLOOKUP(N560,'Domain Names'!$A$2:$C$20,3,FALSE),"")=0,"",IFERROR(VLOOKUP(N560,'Domain Names'!$A$2:$C$20,3,FALSE),""))</f>
        <v/>
      </c>
      <c r="D560" s="4" t="str">
        <f>IF(assessment_report_column!P560=0,"",assessment_report_column!P560)</f>
        <v/>
      </c>
      <c r="E560" s="4" t="str">
        <f>IF(assessment_report_column!N560=0,"",assessment_report_column!N560)</f>
        <v/>
      </c>
      <c r="F560" s="4" t="str">
        <f>IF(assessment_report_column!O560=0,"",assessment_report_column!O560)</f>
        <v/>
      </c>
      <c r="G560" s="4" t="str">
        <f>IF(assessment_report_column!S560=0,"",assessment_report_column!S560)</f>
        <v/>
      </c>
      <c r="H560" s="4" t="str">
        <f>IF(IFERROR(VLOOKUP(M560,illustrative_procedures!$A$1:$O$1000,11,FALSE),"")=0,"",IFERROR(VLOOKUP(M560,illustrative_procedures!$A$1:$O$1000,11,FALSE),""))</f>
        <v/>
      </c>
      <c r="I560" s="4" t="str">
        <f>IF(IFERROR(VLOOKUP(M560,illustrative_procedures!$A$1:$O$1000,12,FALSE),"")=0,"",IFERROR(VLOOKUP(M560,illustrative_procedures!$A$1:$O$1000,12,FALSE),""))</f>
        <v/>
      </c>
      <c r="J560" s="4" t="str">
        <f>IF(IFERROR(VLOOKUP(M560,illustrative_procedures!$A$1:$O$1000,13,FALSE),"")=0,"",IFERROR(VLOOKUP(M560,illustrative_procedures!$A$1:$O$1000,13,FALSE),""))</f>
        <v/>
      </c>
      <c r="K560" s="4" t="str">
        <f>IF(IFERROR(VLOOKUP(M560,illustrative_procedures!$A$1:$O$1000,14,FALSE),"")=0,"",IFERROR(VLOOKUP(M560,illustrative_procedures!$A$1:$O$1000,14,FALSE),""))</f>
        <v/>
      </c>
      <c r="L560" s="4" t="str">
        <f>IF(IFERROR(VLOOKUP(M560,illustrative_procedures!$A$1:$O$1000,15,FALSE),"")=0,"",IFERROR(VLOOKUP(M560,illustrative_procedures!$A$1:$O$1000,15,FALSE),""))</f>
        <v/>
      </c>
      <c r="M560" s="4" t="str">
        <f t="shared" si="8"/>
        <v/>
      </c>
      <c r="N560" s="4" t="str">
        <f>IF(assessment_report_column!K560=0,"",assessment_report_column!K560)</f>
        <v/>
      </c>
    </row>
    <row r="561" spans="1:14" s="6" customFormat="1" x14ac:dyDescent="0.25">
      <c r="A561" s="4" t="str">
        <f>IF(assessment_report_column!L561=0,"",assessment_report_column!L561)</f>
        <v/>
      </c>
      <c r="B561" s="4" t="str">
        <f>IF(IFERROR(VLOOKUP(N561,'Domain Names'!$A$2:$C$20,2,FALSE),"")=0,"",IFERROR(VLOOKUP(N561,'Domain Names'!$A$2:$C$20,2,FALSE),""))</f>
        <v/>
      </c>
      <c r="C561" s="4" t="str">
        <f>IF(IFERROR(VLOOKUP(N561,'Domain Names'!$A$2:$C$20,3,FALSE),"")=0,"",IFERROR(VLOOKUP(N561,'Domain Names'!$A$2:$C$20,3,FALSE),""))</f>
        <v/>
      </c>
      <c r="D561" s="4" t="str">
        <f>IF(assessment_report_column!P561=0,"",assessment_report_column!P561)</f>
        <v/>
      </c>
      <c r="E561" s="4" t="str">
        <f>IF(assessment_report_column!N561=0,"",assessment_report_column!N561)</f>
        <v/>
      </c>
      <c r="F561" s="4" t="str">
        <f>IF(assessment_report_column!O561=0,"",assessment_report_column!O561)</f>
        <v/>
      </c>
      <c r="G561" s="4" t="str">
        <f>IF(assessment_report_column!S561=0,"",assessment_report_column!S561)</f>
        <v/>
      </c>
      <c r="H561" s="4" t="str">
        <f>IF(IFERROR(VLOOKUP(M561,illustrative_procedures!$A$1:$O$1000,11,FALSE),"")=0,"",IFERROR(VLOOKUP(M561,illustrative_procedures!$A$1:$O$1000,11,FALSE),""))</f>
        <v/>
      </c>
      <c r="I561" s="4" t="str">
        <f>IF(IFERROR(VLOOKUP(M561,illustrative_procedures!$A$1:$O$1000,12,FALSE),"")=0,"",IFERROR(VLOOKUP(M561,illustrative_procedures!$A$1:$O$1000,12,FALSE),""))</f>
        <v/>
      </c>
      <c r="J561" s="4" t="str">
        <f>IF(IFERROR(VLOOKUP(M561,illustrative_procedures!$A$1:$O$1000,13,FALSE),"")=0,"",IFERROR(VLOOKUP(M561,illustrative_procedures!$A$1:$O$1000,13,FALSE),""))</f>
        <v/>
      </c>
      <c r="K561" s="4" t="str">
        <f>IF(IFERROR(VLOOKUP(M561,illustrative_procedures!$A$1:$O$1000,14,FALSE),"")=0,"",IFERROR(VLOOKUP(M561,illustrative_procedures!$A$1:$O$1000,14,FALSE),""))</f>
        <v/>
      </c>
      <c r="L561" s="4" t="str">
        <f>IF(IFERROR(VLOOKUP(M561,illustrative_procedures!$A$1:$O$1000,15,FALSE),"")=0,"",IFERROR(VLOOKUP(M561,illustrative_procedures!$A$1:$O$1000,15,FALSE),""))</f>
        <v/>
      </c>
      <c r="M561" s="4" t="str">
        <f t="shared" si="8"/>
        <v/>
      </c>
      <c r="N561" s="4" t="str">
        <f>IF(assessment_report_column!K561=0,"",assessment_report_column!K561)</f>
        <v/>
      </c>
    </row>
    <row r="562" spans="1:14" s="6" customFormat="1" x14ac:dyDescent="0.25">
      <c r="A562" s="4" t="str">
        <f>IF(assessment_report_column!L562=0,"",assessment_report_column!L562)</f>
        <v/>
      </c>
      <c r="B562" s="4" t="str">
        <f>IF(IFERROR(VLOOKUP(N562,'Domain Names'!$A$2:$C$20,2,FALSE),"")=0,"",IFERROR(VLOOKUP(N562,'Domain Names'!$A$2:$C$20,2,FALSE),""))</f>
        <v/>
      </c>
      <c r="C562" s="4" t="str">
        <f>IF(IFERROR(VLOOKUP(N562,'Domain Names'!$A$2:$C$20,3,FALSE),"")=0,"",IFERROR(VLOOKUP(N562,'Domain Names'!$A$2:$C$20,3,FALSE),""))</f>
        <v/>
      </c>
      <c r="D562" s="4" t="str">
        <f>IF(assessment_report_column!P562=0,"",assessment_report_column!P562)</f>
        <v/>
      </c>
      <c r="E562" s="4" t="str">
        <f>IF(assessment_report_column!N562=0,"",assessment_report_column!N562)</f>
        <v/>
      </c>
      <c r="F562" s="4" t="str">
        <f>IF(assessment_report_column!O562=0,"",assessment_report_column!O562)</f>
        <v/>
      </c>
      <c r="G562" s="4" t="str">
        <f>IF(assessment_report_column!S562=0,"",assessment_report_column!S562)</f>
        <v/>
      </c>
      <c r="H562" s="4" t="str">
        <f>IF(IFERROR(VLOOKUP(M562,illustrative_procedures!$A$1:$O$1000,11,FALSE),"")=0,"",IFERROR(VLOOKUP(M562,illustrative_procedures!$A$1:$O$1000,11,FALSE),""))</f>
        <v/>
      </c>
      <c r="I562" s="4" t="str">
        <f>IF(IFERROR(VLOOKUP(M562,illustrative_procedures!$A$1:$O$1000,12,FALSE),"")=0,"",IFERROR(VLOOKUP(M562,illustrative_procedures!$A$1:$O$1000,12,FALSE),""))</f>
        <v/>
      </c>
      <c r="J562" s="4" t="str">
        <f>IF(IFERROR(VLOOKUP(M562,illustrative_procedures!$A$1:$O$1000,13,FALSE),"")=0,"",IFERROR(VLOOKUP(M562,illustrative_procedures!$A$1:$O$1000,13,FALSE),""))</f>
        <v/>
      </c>
      <c r="K562" s="4" t="str">
        <f>IF(IFERROR(VLOOKUP(M562,illustrative_procedures!$A$1:$O$1000,14,FALSE),"")=0,"",IFERROR(VLOOKUP(M562,illustrative_procedures!$A$1:$O$1000,14,FALSE),""))</f>
        <v/>
      </c>
      <c r="L562" s="4" t="str">
        <f>IF(IFERROR(VLOOKUP(M562,illustrative_procedures!$A$1:$O$1000,15,FALSE),"")=0,"",IFERROR(VLOOKUP(M562,illustrative_procedures!$A$1:$O$1000,15,FALSE),""))</f>
        <v/>
      </c>
      <c r="M562" s="4" t="str">
        <f t="shared" si="8"/>
        <v/>
      </c>
      <c r="N562" s="4" t="str">
        <f>IF(assessment_report_column!K562=0,"",assessment_report_column!K562)</f>
        <v/>
      </c>
    </row>
    <row r="563" spans="1:14" s="6" customFormat="1" x14ac:dyDescent="0.25">
      <c r="A563" s="4" t="str">
        <f>IF(assessment_report_column!L563=0,"",assessment_report_column!L563)</f>
        <v/>
      </c>
      <c r="B563" s="4" t="str">
        <f>IF(IFERROR(VLOOKUP(N563,'Domain Names'!$A$2:$C$20,2,FALSE),"")=0,"",IFERROR(VLOOKUP(N563,'Domain Names'!$A$2:$C$20,2,FALSE),""))</f>
        <v/>
      </c>
      <c r="C563" s="4" t="str">
        <f>IF(IFERROR(VLOOKUP(N563,'Domain Names'!$A$2:$C$20,3,FALSE),"")=0,"",IFERROR(VLOOKUP(N563,'Domain Names'!$A$2:$C$20,3,FALSE),""))</f>
        <v/>
      </c>
      <c r="D563" s="4" t="str">
        <f>IF(assessment_report_column!P563=0,"",assessment_report_column!P563)</f>
        <v/>
      </c>
      <c r="E563" s="4" t="str">
        <f>IF(assessment_report_column!N563=0,"",assessment_report_column!N563)</f>
        <v/>
      </c>
      <c r="F563" s="4" t="str">
        <f>IF(assessment_report_column!O563=0,"",assessment_report_column!O563)</f>
        <v/>
      </c>
      <c r="G563" s="4" t="str">
        <f>IF(assessment_report_column!S563=0,"",assessment_report_column!S563)</f>
        <v/>
      </c>
      <c r="H563" s="4" t="str">
        <f>IF(IFERROR(VLOOKUP(M563,illustrative_procedures!$A$1:$O$1000,11,FALSE),"")=0,"",IFERROR(VLOOKUP(M563,illustrative_procedures!$A$1:$O$1000,11,FALSE),""))</f>
        <v/>
      </c>
      <c r="I563" s="4" t="str">
        <f>IF(IFERROR(VLOOKUP(M563,illustrative_procedures!$A$1:$O$1000,12,FALSE),"")=0,"",IFERROR(VLOOKUP(M563,illustrative_procedures!$A$1:$O$1000,12,FALSE),""))</f>
        <v/>
      </c>
      <c r="J563" s="4" t="str">
        <f>IF(IFERROR(VLOOKUP(M563,illustrative_procedures!$A$1:$O$1000,13,FALSE),"")=0,"",IFERROR(VLOOKUP(M563,illustrative_procedures!$A$1:$O$1000,13,FALSE),""))</f>
        <v/>
      </c>
      <c r="K563" s="4" t="str">
        <f>IF(IFERROR(VLOOKUP(M563,illustrative_procedures!$A$1:$O$1000,14,FALSE),"")=0,"",IFERROR(VLOOKUP(M563,illustrative_procedures!$A$1:$O$1000,14,FALSE),""))</f>
        <v/>
      </c>
      <c r="L563" s="4" t="str">
        <f>IF(IFERROR(VLOOKUP(M563,illustrative_procedures!$A$1:$O$1000,15,FALSE),"")=0,"",IFERROR(VLOOKUP(M563,illustrative_procedures!$A$1:$O$1000,15,FALSE),""))</f>
        <v/>
      </c>
      <c r="M563" s="4" t="str">
        <f t="shared" si="8"/>
        <v/>
      </c>
      <c r="N563" s="4" t="str">
        <f>IF(assessment_report_column!K563=0,"",assessment_report_column!K563)</f>
        <v/>
      </c>
    </row>
    <row r="564" spans="1:14" s="6" customFormat="1" x14ac:dyDescent="0.25">
      <c r="A564" s="4" t="str">
        <f>IF(assessment_report_column!L564=0,"",assessment_report_column!L564)</f>
        <v/>
      </c>
      <c r="B564" s="4" t="str">
        <f>IF(IFERROR(VLOOKUP(N564,'Domain Names'!$A$2:$C$20,2,FALSE),"")=0,"",IFERROR(VLOOKUP(N564,'Domain Names'!$A$2:$C$20,2,FALSE),""))</f>
        <v/>
      </c>
      <c r="C564" s="4" t="str">
        <f>IF(IFERROR(VLOOKUP(N564,'Domain Names'!$A$2:$C$20,3,FALSE),"")=0,"",IFERROR(VLOOKUP(N564,'Domain Names'!$A$2:$C$20,3,FALSE),""))</f>
        <v/>
      </c>
      <c r="D564" s="4" t="str">
        <f>IF(assessment_report_column!P564=0,"",assessment_report_column!P564)</f>
        <v/>
      </c>
      <c r="E564" s="4" t="str">
        <f>IF(assessment_report_column!N564=0,"",assessment_report_column!N564)</f>
        <v/>
      </c>
      <c r="F564" s="4" t="str">
        <f>IF(assessment_report_column!O564=0,"",assessment_report_column!O564)</f>
        <v/>
      </c>
      <c r="G564" s="4" t="str">
        <f>IF(assessment_report_column!S564=0,"",assessment_report_column!S564)</f>
        <v/>
      </c>
      <c r="H564" s="4" t="str">
        <f>IF(IFERROR(VLOOKUP(M564,illustrative_procedures!$A$1:$O$1000,11,FALSE),"")=0,"",IFERROR(VLOOKUP(M564,illustrative_procedures!$A$1:$O$1000,11,FALSE),""))</f>
        <v/>
      </c>
      <c r="I564" s="4" t="str">
        <f>IF(IFERROR(VLOOKUP(M564,illustrative_procedures!$A$1:$O$1000,12,FALSE),"")=0,"",IFERROR(VLOOKUP(M564,illustrative_procedures!$A$1:$O$1000,12,FALSE),""))</f>
        <v/>
      </c>
      <c r="J564" s="4" t="str">
        <f>IF(IFERROR(VLOOKUP(M564,illustrative_procedures!$A$1:$O$1000,13,FALSE),"")=0,"",IFERROR(VLOOKUP(M564,illustrative_procedures!$A$1:$O$1000,13,FALSE),""))</f>
        <v/>
      </c>
      <c r="K564" s="4" t="str">
        <f>IF(IFERROR(VLOOKUP(M564,illustrative_procedures!$A$1:$O$1000,14,FALSE),"")=0,"",IFERROR(VLOOKUP(M564,illustrative_procedures!$A$1:$O$1000,14,FALSE),""))</f>
        <v/>
      </c>
      <c r="L564" s="4" t="str">
        <f>IF(IFERROR(VLOOKUP(M564,illustrative_procedures!$A$1:$O$1000,15,FALSE),"")=0,"",IFERROR(VLOOKUP(M564,illustrative_procedures!$A$1:$O$1000,15,FALSE),""))</f>
        <v/>
      </c>
      <c r="M564" s="4" t="str">
        <f t="shared" si="8"/>
        <v/>
      </c>
      <c r="N564" s="4" t="str">
        <f>IF(assessment_report_column!K564=0,"",assessment_report_column!K564)</f>
        <v/>
      </c>
    </row>
    <row r="565" spans="1:14" s="6" customFormat="1" x14ac:dyDescent="0.25">
      <c r="A565" s="4" t="str">
        <f>IF(assessment_report_column!L565=0,"",assessment_report_column!L565)</f>
        <v/>
      </c>
      <c r="B565" s="4" t="str">
        <f>IF(IFERROR(VLOOKUP(N565,'Domain Names'!$A$2:$C$20,2,FALSE),"")=0,"",IFERROR(VLOOKUP(N565,'Domain Names'!$A$2:$C$20,2,FALSE),""))</f>
        <v/>
      </c>
      <c r="C565" s="4" t="str">
        <f>IF(IFERROR(VLOOKUP(N565,'Domain Names'!$A$2:$C$20,3,FALSE),"")=0,"",IFERROR(VLOOKUP(N565,'Domain Names'!$A$2:$C$20,3,FALSE),""))</f>
        <v/>
      </c>
      <c r="D565" s="4" t="str">
        <f>IF(assessment_report_column!P565=0,"",assessment_report_column!P565)</f>
        <v/>
      </c>
      <c r="E565" s="4" t="str">
        <f>IF(assessment_report_column!N565=0,"",assessment_report_column!N565)</f>
        <v/>
      </c>
      <c r="F565" s="4" t="str">
        <f>IF(assessment_report_column!O565=0,"",assessment_report_column!O565)</f>
        <v/>
      </c>
      <c r="G565" s="4" t="str">
        <f>IF(assessment_report_column!S565=0,"",assessment_report_column!S565)</f>
        <v/>
      </c>
      <c r="H565" s="4" t="str">
        <f>IF(IFERROR(VLOOKUP(M565,illustrative_procedures!$A$1:$O$1000,11,FALSE),"")=0,"",IFERROR(VLOOKUP(M565,illustrative_procedures!$A$1:$O$1000,11,FALSE),""))</f>
        <v/>
      </c>
      <c r="I565" s="4" t="str">
        <f>IF(IFERROR(VLOOKUP(M565,illustrative_procedures!$A$1:$O$1000,12,FALSE),"")=0,"",IFERROR(VLOOKUP(M565,illustrative_procedures!$A$1:$O$1000,12,FALSE),""))</f>
        <v/>
      </c>
      <c r="J565" s="4" t="str">
        <f>IF(IFERROR(VLOOKUP(M565,illustrative_procedures!$A$1:$O$1000,13,FALSE),"")=0,"",IFERROR(VLOOKUP(M565,illustrative_procedures!$A$1:$O$1000,13,FALSE),""))</f>
        <v/>
      </c>
      <c r="K565" s="4" t="str">
        <f>IF(IFERROR(VLOOKUP(M565,illustrative_procedures!$A$1:$O$1000,14,FALSE),"")=0,"",IFERROR(VLOOKUP(M565,illustrative_procedures!$A$1:$O$1000,14,FALSE),""))</f>
        <v/>
      </c>
      <c r="L565" s="4" t="str">
        <f>IF(IFERROR(VLOOKUP(M565,illustrative_procedures!$A$1:$O$1000,15,FALSE),"")=0,"",IFERROR(VLOOKUP(M565,illustrative_procedures!$A$1:$O$1000,15,FALSE),""))</f>
        <v/>
      </c>
      <c r="M565" s="4" t="str">
        <f t="shared" si="8"/>
        <v/>
      </c>
      <c r="N565" s="4" t="str">
        <f>IF(assessment_report_column!K565=0,"",assessment_report_column!K565)</f>
        <v/>
      </c>
    </row>
    <row r="566" spans="1:14" s="6" customFormat="1" x14ac:dyDescent="0.25">
      <c r="A566" s="4" t="str">
        <f>IF(assessment_report_column!L566=0,"",assessment_report_column!L566)</f>
        <v/>
      </c>
      <c r="B566" s="4" t="str">
        <f>IF(IFERROR(VLOOKUP(N566,'Domain Names'!$A$2:$C$20,2,FALSE),"")=0,"",IFERROR(VLOOKUP(N566,'Domain Names'!$A$2:$C$20,2,FALSE),""))</f>
        <v/>
      </c>
      <c r="C566" s="4" t="str">
        <f>IF(IFERROR(VLOOKUP(N566,'Domain Names'!$A$2:$C$20,3,FALSE),"")=0,"",IFERROR(VLOOKUP(N566,'Domain Names'!$A$2:$C$20,3,FALSE),""))</f>
        <v/>
      </c>
      <c r="D566" s="4" t="str">
        <f>IF(assessment_report_column!P566=0,"",assessment_report_column!P566)</f>
        <v/>
      </c>
      <c r="E566" s="4" t="str">
        <f>IF(assessment_report_column!N566=0,"",assessment_report_column!N566)</f>
        <v/>
      </c>
      <c r="F566" s="4" t="str">
        <f>IF(assessment_report_column!O566=0,"",assessment_report_column!O566)</f>
        <v/>
      </c>
      <c r="G566" s="4" t="str">
        <f>IF(assessment_report_column!S566=0,"",assessment_report_column!S566)</f>
        <v/>
      </c>
      <c r="H566" s="4" t="str">
        <f>IF(IFERROR(VLOOKUP(M566,illustrative_procedures!$A$1:$O$1000,11,FALSE),"")=0,"",IFERROR(VLOOKUP(M566,illustrative_procedures!$A$1:$O$1000,11,FALSE),""))</f>
        <v/>
      </c>
      <c r="I566" s="4" t="str">
        <f>IF(IFERROR(VLOOKUP(M566,illustrative_procedures!$A$1:$O$1000,12,FALSE),"")=0,"",IFERROR(VLOOKUP(M566,illustrative_procedures!$A$1:$O$1000,12,FALSE),""))</f>
        <v/>
      </c>
      <c r="J566" s="4" t="str">
        <f>IF(IFERROR(VLOOKUP(M566,illustrative_procedures!$A$1:$O$1000,13,FALSE),"")=0,"",IFERROR(VLOOKUP(M566,illustrative_procedures!$A$1:$O$1000,13,FALSE),""))</f>
        <v/>
      </c>
      <c r="K566" s="4" t="str">
        <f>IF(IFERROR(VLOOKUP(M566,illustrative_procedures!$A$1:$O$1000,14,FALSE),"")=0,"",IFERROR(VLOOKUP(M566,illustrative_procedures!$A$1:$O$1000,14,FALSE),""))</f>
        <v/>
      </c>
      <c r="L566" s="4" t="str">
        <f>IF(IFERROR(VLOOKUP(M566,illustrative_procedures!$A$1:$O$1000,15,FALSE),"")=0,"",IFERROR(VLOOKUP(M566,illustrative_procedures!$A$1:$O$1000,15,FALSE),""))</f>
        <v/>
      </c>
      <c r="M566" s="4" t="str">
        <f t="shared" si="8"/>
        <v/>
      </c>
      <c r="N566" s="4" t="str">
        <f>IF(assessment_report_column!K566=0,"",assessment_report_column!K566)</f>
        <v/>
      </c>
    </row>
    <row r="567" spans="1:14" s="6" customFormat="1" x14ac:dyDescent="0.25">
      <c r="A567" s="4" t="str">
        <f>IF(assessment_report_column!L567=0,"",assessment_report_column!L567)</f>
        <v/>
      </c>
      <c r="B567" s="4" t="str">
        <f>IF(IFERROR(VLOOKUP(N567,'Domain Names'!$A$2:$C$20,2,FALSE),"")=0,"",IFERROR(VLOOKUP(N567,'Domain Names'!$A$2:$C$20,2,FALSE),""))</f>
        <v/>
      </c>
      <c r="C567" s="4" t="str">
        <f>IF(IFERROR(VLOOKUP(N567,'Domain Names'!$A$2:$C$20,3,FALSE),"")=0,"",IFERROR(VLOOKUP(N567,'Domain Names'!$A$2:$C$20,3,FALSE),""))</f>
        <v/>
      </c>
      <c r="D567" s="4" t="str">
        <f>IF(assessment_report_column!P567=0,"",assessment_report_column!P567)</f>
        <v/>
      </c>
      <c r="E567" s="4" t="str">
        <f>IF(assessment_report_column!N567=0,"",assessment_report_column!N567)</f>
        <v/>
      </c>
      <c r="F567" s="4" t="str">
        <f>IF(assessment_report_column!O567=0,"",assessment_report_column!O567)</f>
        <v/>
      </c>
      <c r="G567" s="4" t="str">
        <f>IF(assessment_report_column!S567=0,"",assessment_report_column!S567)</f>
        <v/>
      </c>
      <c r="H567" s="4" t="str">
        <f>IF(IFERROR(VLOOKUP(M567,illustrative_procedures!$A$1:$O$1000,11,FALSE),"")=0,"",IFERROR(VLOOKUP(M567,illustrative_procedures!$A$1:$O$1000,11,FALSE),""))</f>
        <v/>
      </c>
      <c r="I567" s="4" t="str">
        <f>IF(IFERROR(VLOOKUP(M567,illustrative_procedures!$A$1:$O$1000,12,FALSE),"")=0,"",IFERROR(VLOOKUP(M567,illustrative_procedures!$A$1:$O$1000,12,FALSE),""))</f>
        <v/>
      </c>
      <c r="J567" s="4" t="str">
        <f>IF(IFERROR(VLOOKUP(M567,illustrative_procedures!$A$1:$O$1000,13,FALSE),"")=0,"",IFERROR(VLOOKUP(M567,illustrative_procedures!$A$1:$O$1000,13,FALSE),""))</f>
        <v/>
      </c>
      <c r="K567" s="4" t="str">
        <f>IF(IFERROR(VLOOKUP(M567,illustrative_procedures!$A$1:$O$1000,14,FALSE),"")=0,"",IFERROR(VLOOKUP(M567,illustrative_procedures!$A$1:$O$1000,14,FALSE),""))</f>
        <v/>
      </c>
      <c r="L567" s="4" t="str">
        <f>IF(IFERROR(VLOOKUP(M567,illustrative_procedures!$A$1:$O$1000,15,FALSE),"")=0,"",IFERROR(VLOOKUP(M567,illustrative_procedures!$A$1:$O$1000,15,FALSE),""))</f>
        <v/>
      </c>
      <c r="M567" s="4" t="str">
        <f t="shared" si="8"/>
        <v/>
      </c>
      <c r="N567" s="4" t="str">
        <f>IF(assessment_report_column!K567=0,"",assessment_report_column!K567)</f>
        <v/>
      </c>
    </row>
    <row r="568" spans="1:14" s="6" customFormat="1" x14ac:dyDescent="0.25">
      <c r="A568" s="4" t="str">
        <f>IF(assessment_report_column!L568=0,"",assessment_report_column!L568)</f>
        <v/>
      </c>
      <c r="B568" s="4" t="str">
        <f>IF(IFERROR(VLOOKUP(N568,'Domain Names'!$A$2:$C$20,2,FALSE),"")=0,"",IFERROR(VLOOKUP(N568,'Domain Names'!$A$2:$C$20,2,FALSE),""))</f>
        <v/>
      </c>
      <c r="C568" s="4" t="str">
        <f>IF(IFERROR(VLOOKUP(N568,'Domain Names'!$A$2:$C$20,3,FALSE),"")=0,"",IFERROR(VLOOKUP(N568,'Domain Names'!$A$2:$C$20,3,FALSE),""))</f>
        <v/>
      </c>
      <c r="D568" s="4" t="str">
        <f>IF(assessment_report_column!P568=0,"",assessment_report_column!P568)</f>
        <v/>
      </c>
      <c r="E568" s="4" t="str">
        <f>IF(assessment_report_column!N568=0,"",assessment_report_column!N568)</f>
        <v/>
      </c>
      <c r="F568" s="4" t="str">
        <f>IF(assessment_report_column!O568=0,"",assessment_report_column!O568)</f>
        <v/>
      </c>
      <c r="G568" s="4" t="str">
        <f>IF(assessment_report_column!S568=0,"",assessment_report_column!S568)</f>
        <v/>
      </c>
      <c r="H568" s="4" t="str">
        <f>IF(IFERROR(VLOOKUP(M568,illustrative_procedures!$A$1:$O$1000,11,FALSE),"")=0,"",IFERROR(VLOOKUP(M568,illustrative_procedures!$A$1:$O$1000,11,FALSE),""))</f>
        <v/>
      </c>
      <c r="I568" s="4" t="str">
        <f>IF(IFERROR(VLOOKUP(M568,illustrative_procedures!$A$1:$O$1000,12,FALSE),"")=0,"",IFERROR(VLOOKUP(M568,illustrative_procedures!$A$1:$O$1000,12,FALSE),""))</f>
        <v/>
      </c>
      <c r="J568" s="4" t="str">
        <f>IF(IFERROR(VLOOKUP(M568,illustrative_procedures!$A$1:$O$1000,13,FALSE),"")=0,"",IFERROR(VLOOKUP(M568,illustrative_procedures!$A$1:$O$1000,13,FALSE),""))</f>
        <v/>
      </c>
      <c r="K568" s="4" t="str">
        <f>IF(IFERROR(VLOOKUP(M568,illustrative_procedures!$A$1:$O$1000,14,FALSE),"")=0,"",IFERROR(VLOOKUP(M568,illustrative_procedures!$A$1:$O$1000,14,FALSE),""))</f>
        <v/>
      </c>
      <c r="L568" s="4" t="str">
        <f>IF(IFERROR(VLOOKUP(M568,illustrative_procedures!$A$1:$O$1000,15,FALSE),"")=0,"",IFERROR(VLOOKUP(M568,illustrative_procedures!$A$1:$O$1000,15,FALSE),""))</f>
        <v/>
      </c>
      <c r="M568" s="4" t="str">
        <f t="shared" si="8"/>
        <v/>
      </c>
      <c r="N568" s="4" t="str">
        <f>IF(assessment_report_column!K568=0,"",assessment_report_column!K568)</f>
        <v/>
      </c>
    </row>
    <row r="569" spans="1:14" s="6" customFormat="1" x14ac:dyDescent="0.25">
      <c r="A569" s="4" t="str">
        <f>IF(assessment_report_column!L569=0,"",assessment_report_column!L569)</f>
        <v/>
      </c>
      <c r="B569" s="4" t="str">
        <f>IF(IFERROR(VLOOKUP(N569,'Domain Names'!$A$2:$C$20,2,FALSE),"")=0,"",IFERROR(VLOOKUP(N569,'Domain Names'!$A$2:$C$20,2,FALSE),""))</f>
        <v/>
      </c>
      <c r="C569" s="4" t="str">
        <f>IF(IFERROR(VLOOKUP(N569,'Domain Names'!$A$2:$C$20,3,FALSE),"")=0,"",IFERROR(VLOOKUP(N569,'Domain Names'!$A$2:$C$20,3,FALSE),""))</f>
        <v/>
      </c>
      <c r="D569" s="4" t="str">
        <f>IF(assessment_report_column!P569=0,"",assessment_report_column!P569)</f>
        <v/>
      </c>
      <c r="E569" s="4" t="str">
        <f>IF(assessment_report_column!N569=0,"",assessment_report_column!N569)</f>
        <v/>
      </c>
      <c r="F569" s="4" t="str">
        <f>IF(assessment_report_column!O569=0,"",assessment_report_column!O569)</f>
        <v/>
      </c>
      <c r="G569" s="4" t="str">
        <f>IF(assessment_report_column!S569=0,"",assessment_report_column!S569)</f>
        <v/>
      </c>
      <c r="H569" s="4" t="str">
        <f>IF(IFERROR(VLOOKUP(M569,illustrative_procedures!$A$1:$O$1000,11,FALSE),"")=0,"",IFERROR(VLOOKUP(M569,illustrative_procedures!$A$1:$O$1000,11,FALSE),""))</f>
        <v/>
      </c>
      <c r="I569" s="4" t="str">
        <f>IF(IFERROR(VLOOKUP(M569,illustrative_procedures!$A$1:$O$1000,12,FALSE),"")=0,"",IFERROR(VLOOKUP(M569,illustrative_procedures!$A$1:$O$1000,12,FALSE),""))</f>
        <v/>
      </c>
      <c r="J569" s="4" t="str">
        <f>IF(IFERROR(VLOOKUP(M569,illustrative_procedures!$A$1:$O$1000,13,FALSE),"")=0,"",IFERROR(VLOOKUP(M569,illustrative_procedures!$A$1:$O$1000,13,FALSE),""))</f>
        <v/>
      </c>
      <c r="K569" s="4" t="str">
        <f>IF(IFERROR(VLOOKUP(M569,illustrative_procedures!$A$1:$O$1000,14,FALSE),"")=0,"",IFERROR(VLOOKUP(M569,illustrative_procedures!$A$1:$O$1000,14,FALSE),""))</f>
        <v/>
      </c>
      <c r="L569" s="4" t="str">
        <f>IF(IFERROR(VLOOKUP(M569,illustrative_procedures!$A$1:$O$1000,15,FALSE),"")=0,"",IFERROR(VLOOKUP(M569,illustrative_procedures!$A$1:$O$1000,15,FALSE),""))</f>
        <v/>
      </c>
      <c r="M569" s="4" t="str">
        <f t="shared" si="8"/>
        <v/>
      </c>
      <c r="N569" s="4" t="str">
        <f>IF(assessment_report_column!K569=0,"",assessment_report_column!K569)</f>
        <v/>
      </c>
    </row>
    <row r="570" spans="1:14" s="6" customFormat="1" x14ac:dyDescent="0.25">
      <c r="A570" s="4" t="str">
        <f>IF(assessment_report_column!L570=0,"",assessment_report_column!L570)</f>
        <v/>
      </c>
      <c r="B570" s="4" t="str">
        <f>IF(IFERROR(VLOOKUP(N570,'Domain Names'!$A$2:$C$20,2,FALSE),"")=0,"",IFERROR(VLOOKUP(N570,'Domain Names'!$A$2:$C$20,2,FALSE),""))</f>
        <v/>
      </c>
      <c r="C570" s="4" t="str">
        <f>IF(IFERROR(VLOOKUP(N570,'Domain Names'!$A$2:$C$20,3,FALSE),"")=0,"",IFERROR(VLOOKUP(N570,'Domain Names'!$A$2:$C$20,3,FALSE),""))</f>
        <v/>
      </c>
      <c r="D570" s="4" t="str">
        <f>IF(assessment_report_column!P570=0,"",assessment_report_column!P570)</f>
        <v/>
      </c>
      <c r="E570" s="4" t="str">
        <f>IF(assessment_report_column!N570=0,"",assessment_report_column!N570)</f>
        <v/>
      </c>
      <c r="F570" s="4" t="str">
        <f>IF(assessment_report_column!O570=0,"",assessment_report_column!O570)</f>
        <v/>
      </c>
      <c r="G570" s="4" t="str">
        <f>IF(assessment_report_column!S570=0,"",assessment_report_column!S570)</f>
        <v/>
      </c>
      <c r="H570" s="4" t="str">
        <f>IF(IFERROR(VLOOKUP(M570,illustrative_procedures!$A$1:$O$1000,11,FALSE),"")=0,"",IFERROR(VLOOKUP(M570,illustrative_procedures!$A$1:$O$1000,11,FALSE),""))</f>
        <v/>
      </c>
      <c r="I570" s="4" t="str">
        <f>IF(IFERROR(VLOOKUP(M570,illustrative_procedures!$A$1:$O$1000,12,FALSE),"")=0,"",IFERROR(VLOOKUP(M570,illustrative_procedures!$A$1:$O$1000,12,FALSE),""))</f>
        <v/>
      </c>
      <c r="J570" s="4" t="str">
        <f>IF(IFERROR(VLOOKUP(M570,illustrative_procedures!$A$1:$O$1000,13,FALSE),"")=0,"",IFERROR(VLOOKUP(M570,illustrative_procedures!$A$1:$O$1000,13,FALSE),""))</f>
        <v/>
      </c>
      <c r="K570" s="4" t="str">
        <f>IF(IFERROR(VLOOKUP(M570,illustrative_procedures!$A$1:$O$1000,14,FALSE),"")=0,"",IFERROR(VLOOKUP(M570,illustrative_procedures!$A$1:$O$1000,14,FALSE),""))</f>
        <v/>
      </c>
      <c r="L570" s="4" t="str">
        <f>IF(IFERROR(VLOOKUP(M570,illustrative_procedures!$A$1:$O$1000,15,FALSE),"")=0,"",IFERROR(VLOOKUP(M570,illustrative_procedures!$A$1:$O$1000,15,FALSE),""))</f>
        <v/>
      </c>
      <c r="M570" s="4" t="str">
        <f t="shared" si="8"/>
        <v/>
      </c>
      <c r="N570" s="4" t="str">
        <f>IF(assessment_report_column!K570=0,"",assessment_report_column!K570)</f>
        <v/>
      </c>
    </row>
    <row r="571" spans="1:14" s="6" customFormat="1" x14ac:dyDescent="0.25">
      <c r="A571" s="4" t="str">
        <f>IF(assessment_report_column!L571=0,"",assessment_report_column!L571)</f>
        <v/>
      </c>
      <c r="B571" s="4" t="str">
        <f>IF(IFERROR(VLOOKUP(N571,'Domain Names'!$A$2:$C$20,2,FALSE),"")=0,"",IFERROR(VLOOKUP(N571,'Domain Names'!$A$2:$C$20,2,FALSE),""))</f>
        <v/>
      </c>
      <c r="C571" s="4" t="str">
        <f>IF(IFERROR(VLOOKUP(N571,'Domain Names'!$A$2:$C$20,3,FALSE),"")=0,"",IFERROR(VLOOKUP(N571,'Domain Names'!$A$2:$C$20,3,FALSE),""))</f>
        <v/>
      </c>
      <c r="D571" s="4" t="str">
        <f>IF(assessment_report_column!P571=0,"",assessment_report_column!P571)</f>
        <v/>
      </c>
      <c r="E571" s="4" t="str">
        <f>IF(assessment_report_column!N571=0,"",assessment_report_column!N571)</f>
        <v/>
      </c>
      <c r="F571" s="4" t="str">
        <f>IF(assessment_report_column!O571=0,"",assessment_report_column!O571)</f>
        <v/>
      </c>
      <c r="G571" s="4" t="str">
        <f>IF(assessment_report_column!S571=0,"",assessment_report_column!S571)</f>
        <v/>
      </c>
      <c r="H571" s="4" t="str">
        <f>IF(IFERROR(VLOOKUP(M571,illustrative_procedures!$A$1:$O$1000,11,FALSE),"")=0,"",IFERROR(VLOOKUP(M571,illustrative_procedures!$A$1:$O$1000,11,FALSE),""))</f>
        <v/>
      </c>
      <c r="I571" s="4" t="str">
        <f>IF(IFERROR(VLOOKUP(M571,illustrative_procedures!$A$1:$O$1000,12,FALSE),"")=0,"",IFERROR(VLOOKUP(M571,illustrative_procedures!$A$1:$O$1000,12,FALSE),""))</f>
        <v/>
      </c>
      <c r="J571" s="4" t="str">
        <f>IF(IFERROR(VLOOKUP(M571,illustrative_procedures!$A$1:$O$1000,13,FALSE),"")=0,"",IFERROR(VLOOKUP(M571,illustrative_procedures!$A$1:$O$1000,13,FALSE),""))</f>
        <v/>
      </c>
      <c r="K571" s="4" t="str">
        <f>IF(IFERROR(VLOOKUP(M571,illustrative_procedures!$A$1:$O$1000,14,FALSE),"")=0,"",IFERROR(VLOOKUP(M571,illustrative_procedures!$A$1:$O$1000,14,FALSE),""))</f>
        <v/>
      </c>
      <c r="L571" s="4" t="str">
        <f>IF(IFERROR(VLOOKUP(M571,illustrative_procedures!$A$1:$O$1000,15,FALSE),"")=0,"",IFERROR(VLOOKUP(M571,illustrative_procedures!$A$1:$O$1000,15,FALSE),""))</f>
        <v/>
      </c>
      <c r="M571" s="4" t="str">
        <f t="shared" si="8"/>
        <v/>
      </c>
      <c r="N571" s="4" t="str">
        <f>IF(assessment_report_column!K571=0,"",assessment_report_column!K571)</f>
        <v/>
      </c>
    </row>
    <row r="572" spans="1:14" s="6" customFormat="1" x14ac:dyDescent="0.25">
      <c r="A572" s="4" t="str">
        <f>IF(assessment_report_column!L572=0,"",assessment_report_column!L572)</f>
        <v/>
      </c>
      <c r="B572" s="4" t="str">
        <f>IF(IFERROR(VLOOKUP(N572,'Domain Names'!$A$2:$C$20,2,FALSE),"")=0,"",IFERROR(VLOOKUP(N572,'Domain Names'!$A$2:$C$20,2,FALSE),""))</f>
        <v/>
      </c>
      <c r="C572" s="4" t="str">
        <f>IF(IFERROR(VLOOKUP(N572,'Domain Names'!$A$2:$C$20,3,FALSE),"")=0,"",IFERROR(VLOOKUP(N572,'Domain Names'!$A$2:$C$20,3,FALSE),""))</f>
        <v/>
      </c>
      <c r="D572" s="4" t="str">
        <f>IF(assessment_report_column!P572=0,"",assessment_report_column!P572)</f>
        <v/>
      </c>
      <c r="E572" s="4" t="str">
        <f>IF(assessment_report_column!N572=0,"",assessment_report_column!N572)</f>
        <v/>
      </c>
      <c r="F572" s="4" t="str">
        <f>IF(assessment_report_column!O572=0,"",assessment_report_column!O572)</f>
        <v/>
      </c>
      <c r="G572" s="4" t="str">
        <f>IF(assessment_report_column!S572=0,"",assessment_report_column!S572)</f>
        <v/>
      </c>
      <c r="H572" s="4" t="str">
        <f>IF(IFERROR(VLOOKUP(M572,illustrative_procedures!$A$1:$O$1000,11,FALSE),"")=0,"",IFERROR(VLOOKUP(M572,illustrative_procedures!$A$1:$O$1000,11,FALSE),""))</f>
        <v/>
      </c>
      <c r="I572" s="4" t="str">
        <f>IF(IFERROR(VLOOKUP(M572,illustrative_procedures!$A$1:$O$1000,12,FALSE),"")=0,"",IFERROR(VLOOKUP(M572,illustrative_procedures!$A$1:$O$1000,12,FALSE),""))</f>
        <v/>
      </c>
      <c r="J572" s="4" t="str">
        <f>IF(IFERROR(VLOOKUP(M572,illustrative_procedures!$A$1:$O$1000,13,FALSE),"")=0,"",IFERROR(VLOOKUP(M572,illustrative_procedures!$A$1:$O$1000,13,FALSE),""))</f>
        <v/>
      </c>
      <c r="K572" s="4" t="str">
        <f>IF(IFERROR(VLOOKUP(M572,illustrative_procedures!$A$1:$O$1000,14,FALSE),"")=0,"",IFERROR(VLOOKUP(M572,illustrative_procedures!$A$1:$O$1000,14,FALSE),""))</f>
        <v/>
      </c>
      <c r="L572" s="4" t="str">
        <f>IF(IFERROR(VLOOKUP(M572,illustrative_procedures!$A$1:$O$1000,15,FALSE),"")=0,"",IFERROR(VLOOKUP(M572,illustrative_procedures!$A$1:$O$1000,15,FALSE),""))</f>
        <v/>
      </c>
      <c r="M572" s="4" t="str">
        <f t="shared" si="8"/>
        <v/>
      </c>
      <c r="N572" s="4" t="str">
        <f>IF(assessment_report_column!K572=0,"",assessment_report_column!K572)</f>
        <v/>
      </c>
    </row>
    <row r="573" spans="1:14" s="6" customFormat="1" x14ac:dyDescent="0.25">
      <c r="A573" s="4" t="str">
        <f>IF(assessment_report_column!L573=0,"",assessment_report_column!L573)</f>
        <v/>
      </c>
      <c r="B573" s="4" t="str">
        <f>IF(IFERROR(VLOOKUP(N573,'Domain Names'!$A$2:$C$20,2,FALSE),"")=0,"",IFERROR(VLOOKUP(N573,'Domain Names'!$A$2:$C$20,2,FALSE),""))</f>
        <v/>
      </c>
      <c r="C573" s="4" t="str">
        <f>IF(IFERROR(VLOOKUP(N573,'Domain Names'!$A$2:$C$20,3,FALSE),"")=0,"",IFERROR(VLOOKUP(N573,'Domain Names'!$A$2:$C$20,3,FALSE),""))</f>
        <v/>
      </c>
      <c r="D573" s="4" t="str">
        <f>IF(assessment_report_column!P573=0,"",assessment_report_column!P573)</f>
        <v/>
      </c>
      <c r="E573" s="4" t="str">
        <f>IF(assessment_report_column!N573=0,"",assessment_report_column!N573)</f>
        <v/>
      </c>
      <c r="F573" s="4" t="str">
        <f>IF(assessment_report_column!O573=0,"",assessment_report_column!O573)</f>
        <v/>
      </c>
      <c r="G573" s="4" t="str">
        <f>IF(assessment_report_column!S573=0,"",assessment_report_column!S573)</f>
        <v/>
      </c>
      <c r="H573" s="4" t="str">
        <f>IF(IFERROR(VLOOKUP(M573,illustrative_procedures!$A$1:$O$1000,11,FALSE),"")=0,"",IFERROR(VLOOKUP(M573,illustrative_procedures!$A$1:$O$1000,11,FALSE),""))</f>
        <v/>
      </c>
      <c r="I573" s="4" t="str">
        <f>IF(IFERROR(VLOOKUP(M573,illustrative_procedures!$A$1:$O$1000,12,FALSE),"")=0,"",IFERROR(VLOOKUP(M573,illustrative_procedures!$A$1:$O$1000,12,FALSE),""))</f>
        <v/>
      </c>
      <c r="J573" s="4" t="str">
        <f>IF(IFERROR(VLOOKUP(M573,illustrative_procedures!$A$1:$O$1000,13,FALSE),"")=0,"",IFERROR(VLOOKUP(M573,illustrative_procedures!$A$1:$O$1000,13,FALSE),""))</f>
        <v/>
      </c>
      <c r="K573" s="4" t="str">
        <f>IF(IFERROR(VLOOKUP(M573,illustrative_procedures!$A$1:$O$1000,14,FALSE),"")=0,"",IFERROR(VLOOKUP(M573,illustrative_procedures!$A$1:$O$1000,14,FALSE),""))</f>
        <v/>
      </c>
      <c r="L573" s="4" t="str">
        <f>IF(IFERROR(VLOOKUP(M573,illustrative_procedures!$A$1:$O$1000,15,FALSE),"")=0,"",IFERROR(VLOOKUP(M573,illustrative_procedures!$A$1:$O$1000,15,FALSE),""))</f>
        <v/>
      </c>
      <c r="M573" s="4" t="str">
        <f t="shared" si="8"/>
        <v/>
      </c>
      <c r="N573" s="4" t="str">
        <f>IF(assessment_report_column!K573=0,"",assessment_report_column!K573)</f>
        <v/>
      </c>
    </row>
    <row r="574" spans="1:14" s="6" customFormat="1" x14ac:dyDescent="0.25">
      <c r="A574" s="4" t="str">
        <f>IF(assessment_report_column!L574=0,"",assessment_report_column!L574)</f>
        <v/>
      </c>
      <c r="B574" s="4" t="str">
        <f>IF(IFERROR(VLOOKUP(N574,'Domain Names'!$A$2:$C$20,2,FALSE),"")=0,"",IFERROR(VLOOKUP(N574,'Domain Names'!$A$2:$C$20,2,FALSE),""))</f>
        <v/>
      </c>
      <c r="C574" s="4" t="str">
        <f>IF(IFERROR(VLOOKUP(N574,'Domain Names'!$A$2:$C$20,3,FALSE),"")=0,"",IFERROR(VLOOKUP(N574,'Domain Names'!$A$2:$C$20,3,FALSE),""))</f>
        <v/>
      </c>
      <c r="D574" s="4" t="str">
        <f>IF(assessment_report_column!P574=0,"",assessment_report_column!P574)</f>
        <v/>
      </c>
      <c r="E574" s="4" t="str">
        <f>IF(assessment_report_column!N574=0,"",assessment_report_column!N574)</f>
        <v/>
      </c>
      <c r="F574" s="4" t="str">
        <f>IF(assessment_report_column!O574=0,"",assessment_report_column!O574)</f>
        <v/>
      </c>
      <c r="G574" s="4" t="str">
        <f>IF(assessment_report_column!S574=0,"",assessment_report_column!S574)</f>
        <v/>
      </c>
      <c r="H574" s="4" t="str">
        <f>IF(IFERROR(VLOOKUP(M574,illustrative_procedures!$A$1:$O$1000,11,FALSE),"")=0,"",IFERROR(VLOOKUP(M574,illustrative_procedures!$A$1:$O$1000,11,FALSE),""))</f>
        <v/>
      </c>
      <c r="I574" s="4" t="str">
        <f>IF(IFERROR(VLOOKUP(M574,illustrative_procedures!$A$1:$O$1000,12,FALSE),"")=0,"",IFERROR(VLOOKUP(M574,illustrative_procedures!$A$1:$O$1000,12,FALSE),""))</f>
        <v/>
      </c>
      <c r="J574" s="4" t="str">
        <f>IF(IFERROR(VLOOKUP(M574,illustrative_procedures!$A$1:$O$1000,13,FALSE),"")=0,"",IFERROR(VLOOKUP(M574,illustrative_procedures!$A$1:$O$1000,13,FALSE),""))</f>
        <v/>
      </c>
      <c r="K574" s="4" t="str">
        <f>IF(IFERROR(VLOOKUP(M574,illustrative_procedures!$A$1:$O$1000,14,FALSE),"")=0,"",IFERROR(VLOOKUP(M574,illustrative_procedures!$A$1:$O$1000,14,FALSE),""))</f>
        <v/>
      </c>
      <c r="L574" s="4" t="str">
        <f>IF(IFERROR(VLOOKUP(M574,illustrative_procedures!$A$1:$O$1000,15,FALSE),"")=0,"",IFERROR(VLOOKUP(M574,illustrative_procedures!$A$1:$O$1000,15,FALSE),""))</f>
        <v/>
      </c>
      <c r="M574" s="4" t="str">
        <f t="shared" si="8"/>
        <v/>
      </c>
      <c r="N574" s="4" t="str">
        <f>IF(assessment_report_column!K574=0,"",assessment_report_column!K574)</f>
        <v/>
      </c>
    </row>
    <row r="575" spans="1:14" s="6" customFormat="1" x14ac:dyDescent="0.25">
      <c r="A575" s="4" t="str">
        <f>IF(assessment_report_column!L575=0,"",assessment_report_column!L575)</f>
        <v/>
      </c>
      <c r="B575" s="4" t="str">
        <f>IF(IFERROR(VLOOKUP(N575,'Domain Names'!$A$2:$C$20,2,FALSE),"")=0,"",IFERROR(VLOOKUP(N575,'Domain Names'!$A$2:$C$20,2,FALSE),""))</f>
        <v/>
      </c>
      <c r="C575" s="4" t="str">
        <f>IF(IFERROR(VLOOKUP(N575,'Domain Names'!$A$2:$C$20,3,FALSE),"")=0,"",IFERROR(VLOOKUP(N575,'Domain Names'!$A$2:$C$20,3,FALSE),""))</f>
        <v/>
      </c>
      <c r="D575" s="4" t="str">
        <f>IF(assessment_report_column!P575=0,"",assessment_report_column!P575)</f>
        <v/>
      </c>
      <c r="E575" s="4" t="str">
        <f>IF(assessment_report_column!N575=0,"",assessment_report_column!N575)</f>
        <v/>
      </c>
      <c r="F575" s="4" t="str">
        <f>IF(assessment_report_column!O575=0,"",assessment_report_column!O575)</f>
        <v/>
      </c>
      <c r="G575" s="4" t="str">
        <f>IF(assessment_report_column!S575=0,"",assessment_report_column!S575)</f>
        <v/>
      </c>
      <c r="H575" s="4" t="str">
        <f>IF(IFERROR(VLOOKUP(M575,illustrative_procedures!$A$1:$O$1000,11,FALSE),"")=0,"",IFERROR(VLOOKUP(M575,illustrative_procedures!$A$1:$O$1000,11,FALSE),""))</f>
        <v/>
      </c>
      <c r="I575" s="4" t="str">
        <f>IF(IFERROR(VLOOKUP(M575,illustrative_procedures!$A$1:$O$1000,12,FALSE),"")=0,"",IFERROR(VLOOKUP(M575,illustrative_procedures!$A$1:$O$1000,12,FALSE),""))</f>
        <v/>
      </c>
      <c r="J575" s="4" t="str">
        <f>IF(IFERROR(VLOOKUP(M575,illustrative_procedures!$A$1:$O$1000,13,FALSE),"")=0,"",IFERROR(VLOOKUP(M575,illustrative_procedures!$A$1:$O$1000,13,FALSE),""))</f>
        <v/>
      </c>
      <c r="K575" s="4" t="str">
        <f>IF(IFERROR(VLOOKUP(M575,illustrative_procedures!$A$1:$O$1000,14,FALSE),"")=0,"",IFERROR(VLOOKUP(M575,illustrative_procedures!$A$1:$O$1000,14,FALSE),""))</f>
        <v/>
      </c>
      <c r="L575" s="4" t="str">
        <f>IF(IFERROR(VLOOKUP(M575,illustrative_procedures!$A$1:$O$1000,15,FALSE),"")=0,"",IFERROR(VLOOKUP(M575,illustrative_procedures!$A$1:$O$1000,15,FALSE),""))</f>
        <v/>
      </c>
      <c r="M575" s="4" t="str">
        <f t="shared" si="8"/>
        <v/>
      </c>
      <c r="N575" s="4" t="str">
        <f>IF(assessment_report_column!K575=0,"",assessment_report_column!K575)</f>
        <v/>
      </c>
    </row>
    <row r="576" spans="1:14" s="6" customFormat="1" x14ac:dyDescent="0.25">
      <c r="A576" s="4" t="str">
        <f>IF(assessment_report_column!L576=0,"",assessment_report_column!L576)</f>
        <v/>
      </c>
      <c r="B576" s="4" t="str">
        <f>IF(IFERROR(VLOOKUP(N576,'Domain Names'!$A$2:$C$20,2,FALSE),"")=0,"",IFERROR(VLOOKUP(N576,'Domain Names'!$A$2:$C$20,2,FALSE),""))</f>
        <v/>
      </c>
      <c r="C576" s="4" t="str">
        <f>IF(IFERROR(VLOOKUP(N576,'Domain Names'!$A$2:$C$20,3,FALSE),"")=0,"",IFERROR(VLOOKUP(N576,'Domain Names'!$A$2:$C$20,3,FALSE),""))</f>
        <v/>
      </c>
      <c r="D576" s="4" t="str">
        <f>IF(assessment_report_column!P576=0,"",assessment_report_column!P576)</f>
        <v/>
      </c>
      <c r="E576" s="4" t="str">
        <f>IF(assessment_report_column!N576=0,"",assessment_report_column!N576)</f>
        <v/>
      </c>
      <c r="F576" s="4" t="str">
        <f>IF(assessment_report_column!O576=0,"",assessment_report_column!O576)</f>
        <v/>
      </c>
      <c r="G576" s="4" t="str">
        <f>IF(assessment_report_column!S576=0,"",assessment_report_column!S576)</f>
        <v/>
      </c>
      <c r="H576" s="4" t="str">
        <f>IF(IFERROR(VLOOKUP(M576,illustrative_procedures!$A$1:$O$1000,11,FALSE),"")=0,"",IFERROR(VLOOKUP(M576,illustrative_procedures!$A$1:$O$1000,11,FALSE),""))</f>
        <v/>
      </c>
      <c r="I576" s="4" t="str">
        <f>IF(IFERROR(VLOOKUP(M576,illustrative_procedures!$A$1:$O$1000,12,FALSE),"")=0,"",IFERROR(VLOOKUP(M576,illustrative_procedures!$A$1:$O$1000,12,FALSE),""))</f>
        <v/>
      </c>
      <c r="J576" s="4" t="str">
        <f>IF(IFERROR(VLOOKUP(M576,illustrative_procedures!$A$1:$O$1000,13,FALSE),"")=0,"",IFERROR(VLOOKUP(M576,illustrative_procedures!$A$1:$O$1000,13,FALSE),""))</f>
        <v/>
      </c>
      <c r="K576" s="4" t="str">
        <f>IF(IFERROR(VLOOKUP(M576,illustrative_procedures!$A$1:$O$1000,14,FALSE),"")=0,"",IFERROR(VLOOKUP(M576,illustrative_procedures!$A$1:$O$1000,14,FALSE),""))</f>
        <v/>
      </c>
      <c r="L576" s="4" t="str">
        <f>IF(IFERROR(VLOOKUP(M576,illustrative_procedures!$A$1:$O$1000,15,FALSE),"")=0,"",IFERROR(VLOOKUP(M576,illustrative_procedures!$A$1:$O$1000,15,FALSE),""))</f>
        <v/>
      </c>
      <c r="M576" s="4" t="str">
        <f t="shared" si="8"/>
        <v/>
      </c>
      <c r="N576" s="4" t="str">
        <f>IF(assessment_report_column!K576=0,"",assessment_report_column!K576)</f>
        <v/>
      </c>
    </row>
    <row r="577" spans="1:14" s="6" customFormat="1" x14ac:dyDescent="0.25">
      <c r="A577" s="4" t="str">
        <f>IF(assessment_report_column!L577=0,"",assessment_report_column!L577)</f>
        <v/>
      </c>
      <c r="B577" s="4" t="str">
        <f>IF(IFERROR(VLOOKUP(N577,'Domain Names'!$A$2:$C$20,2,FALSE),"")=0,"",IFERROR(VLOOKUP(N577,'Domain Names'!$A$2:$C$20,2,FALSE),""))</f>
        <v/>
      </c>
      <c r="C577" s="4" t="str">
        <f>IF(IFERROR(VLOOKUP(N577,'Domain Names'!$A$2:$C$20,3,FALSE),"")=0,"",IFERROR(VLOOKUP(N577,'Domain Names'!$A$2:$C$20,3,FALSE),""))</f>
        <v/>
      </c>
      <c r="D577" s="4" t="str">
        <f>IF(assessment_report_column!P577=0,"",assessment_report_column!P577)</f>
        <v/>
      </c>
      <c r="E577" s="4" t="str">
        <f>IF(assessment_report_column!N577=0,"",assessment_report_column!N577)</f>
        <v/>
      </c>
      <c r="F577" s="4" t="str">
        <f>IF(assessment_report_column!O577=0,"",assessment_report_column!O577)</f>
        <v/>
      </c>
      <c r="G577" s="4" t="str">
        <f>IF(assessment_report_column!S577=0,"",assessment_report_column!S577)</f>
        <v/>
      </c>
      <c r="H577" s="4" t="str">
        <f>IF(IFERROR(VLOOKUP(M577,illustrative_procedures!$A$1:$O$1000,11,FALSE),"")=0,"",IFERROR(VLOOKUP(M577,illustrative_procedures!$A$1:$O$1000,11,FALSE),""))</f>
        <v/>
      </c>
      <c r="I577" s="4" t="str">
        <f>IF(IFERROR(VLOOKUP(M577,illustrative_procedures!$A$1:$O$1000,12,FALSE),"")=0,"",IFERROR(VLOOKUP(M577,illustrative_procedures!$A$1:$O$1000,12,FALSE),""))</f>
        <v/>
      </c>
      <c r="J577" s="4" t="str">
        <f>IF(IFERROR(VLOOKUP(M577,illustrative_procedures!$A$1:$O$1000,13,FALSE),"")=0,"",IFERROR(VLOOKUP(M577,illustrative_procedures!$A$1:$O$1000,13,FALSE),""))</f>
        <v/>
      </c>
      <c r="K577" s="4" t="str">
        <f>IF(IFERROR(VLOOKUP(M577,illustrative_procedures!$A$1:$O$1000,14,FALSE),"")=0,"",IFERROR(VLOOKUP(M577,illustrative_procedures!$A$1:$O$1000,14,FALSE),""))</f>
        <v/>
      </c>
      <c r="L577" s="4" t="str">
        <f>IF(IFERROR(VLOOKUP(M577,illustrative_procedures!$A$1:$O$1000,15,FALSE),"")=0,"",IFERROR(VLOOKUP(M577,illustrative_procedures!$A$1:$O$1000,15,FALSE),""))</f>
        <v/>
      </c>
      <c r="M577" s="4" t="str">
        <f t="shared" si="8"/>
        <v/>
      </c>
      <c r="N577" s="4" t="str">
        <f>IF(assessment_report_column!K577=0,"",assessment_report_column!K577)</f>
        <v/>
      </c>
    </row>
    <row r="578" spans="1:14" s="6" customFormat="1" x14ac:dyDescent="0.25">
      <c r="A578" s="4" t="str">
        <f>IF(assessment_report_column!L578=0,"",assessment_report_column!L578)</f>
        <v/>
      </c>
      <c r="B578" s="4" t="str">
        <f>IF(IFERROR(VLOOKUP(N578,'Domain Names'!$A$2:$C$20,2,FALSE),"")=0,"",IFERROR(VLOOKUP(N578,'Domain Names'!$A$2:$C$20,2,FALSE),""))</f>
        <v/>
      </c>
      <c r="C578" s="4" t="str">
        <f>IF(IFERROR(VLOOKUP(N578,'Domain Names'!$A$2:$C$20,3,FALSE),"")=0,"",IFERROR(VLOOKUP(N578,'Domain Names'!$A$2:$C$20,3,FALSE),""))</f>
        <v/>
      </c>
      <c r="D578" s="4" t="str">
        <f>IF(assessment_report_column!P578=0,"",assessment_report_column!P578)</f>
        <v/>
      </c>
      <c r="E578" s="4" t="str">
        <f>IF(assessment_report_column!N578=0,"",assessment_report_column!N578)</f>
        <v/>
      </c>
      <c r="F578" s="4" t="str">
        <f>IF(assessment_report_column!O578=0,"",assessment_report_column!O578)</f>
        <v/>
      </c>
      <c r="G578" s="4" t="str">
        <f>IF(assessment_report_column!S578=0,"",assessment_report_column!S578)</f>
        <v/>
      </c>
      <c r="H578" s="4" t="str">
        <f>IF(IFERROR(VLOOKUP(M578,illustrative_procedures!$A$1:$O$1000,11,FALSE),"")=0,"",IFERROR(VLOOKUP(M578,illustrative_procedures!$A$1:$O$1000,11,FALSE),""))</f>
        <v/>
      </c>
      <c r="I578" s="4" t="str">
        <f>IF(IFERROR(VLOOKUP(M578,illustrative_procedures!$A$1:$O$1000,12,FALSE),"")=0,"",IFERROR(VLOOKUP(M578,illustrative_procedures!$A$1:$O$1000,12,FALSE),""))</f>
        <v/>
      </c>
      <c r="J578" s="4" t="str">
        <f>IF(IFERROR(VLOOKUP(M578,illustrative_procedures!$A$1:$O$1000,13,FALSE),"")=0,"",IFERROR(VLOOKUP(M578,illustrative_procedures!$A$1:$O$1000,13,FALSE),""))</f>
        <v/>
      </c>
      <c r="K578" s="4" t="str">
        <f>IF(IFERROR(VLOOKUP(M578,illustrative_procedures!$A$1:$O$1000,14,FALSE),"")=0,"",IFERROR(VLOOKUP(M578,illustrative_procedures!$A$1:$O$1000,14,FALSE),""))</f>
        <v/>
      </c>
      <c r="L578" s="4" t="str">
        <f>IF(IFERROR(VLOOKUP(M578,illustrative_procedures!$A$1:$O$1000,15,FALSE),"")=0,"",IFERROR(VLOOKUP(M578,illustrative_procedures!$A$1:$O$1000,15,FALSE),""))</f>
        <v/>
      </c>
      <c r="M578" s="4" t="str">
        <f t="shared" si="8"/>
        <v/>
      </c>
      <c r="N578" s="4" t="str">
        <f>IF(assessment_report_column!K578=0,"",assessment_report_column!K578)</f>
        <v/>
      </c>
    </row>
    <row r="579" spans="1:14" s="6" customFormat="1" x14ac:dyDescent="0.25">
      <c r="A579" s="4" t="str">
        <f>IF(assessment_report_column!L579=0,"",assessment_report_column!L579)</f>
        <v/>
      </c>
      <c r="B579" s="4" t="str">
        <f>IF(IFERROR(VLOOKUP(N579,'Domain Names'!$A$2:$C$20,2,FALSE),"")=0,"",IFERROR(VLOOKUP(N579,'Domain Names'!$A$2:$C$20,2,FALSE),""))</f>
        <v/>
      </c>
      <c r="C579" s="4" t="str">
        <f>IF(IFERROR(VLOOKUP(N579,'Domain Names'!$A$2:$C$20,3,FALSE),"")=0,"",IFERROR(VLOOKUP(N579,'Domain Names'!$A$2:$C$20,3,FALSE),""))</f>
        <v/>
      </c>
      <c r="D579" s="4" t="str">
        <f>IF(assessment_report_column!P579=0,"",assessment_report_column!P579)</f>
        <v/>
      </c>
      <c r="E579" s="4" t="str">
        <f>IF(assessment_report_column!N579=0,"",assessment_report_column!N579)</f>
        <v/>
      </c>
      <c r="F579" s="4" t="str">
        <f>IF(assessment_report_column!O579=0,"",assessment_report_column!O579)</f>
        <v/>
      </c>
      <c r="G579" s="4" t="str">
        <f>IF(assessment_report_column!S579=0,"",assessment_report_column!S579)</f>
        <v/>
      </c>
      <c r="H579" s="4" t="str">
        <f>IF(IFERROR(VLOOKUP(M579,illustrative_procedures!$A$1:$O$1000,11,FALSE),"")=0,"",IFERROR(VLOOKUP(M579,illustrative_procedures!$A$1:$O$1000,11,FALSE),""))</f>
        <v/>
      </c>
      <c r="I579" s="4" t="str">
        <f>IF(IFERROR(VLOOKUP(M579,illustrative_procedures!$A$1:$O$1000,12,FALSE),"")=0,"",IFERROR(VLOOKUP(M579,illustrative_procedures!$A$1:$O$1000,12,FALSE),""))</f>
        <v/>
      </c>
      <c r="J579" s="4" t="str">
        <f>IF(IFERROR(VLOOKUP(M579,illustrative_procedures!$A$1:$O$1000,13,FALSE),"")=0,"",IFERROR(VLOOKUP(M579,illustrative_procedures!$A$1:$O$1000,13,FALSE),""))</f>
        <v/>
      </c>
      <c r="K579" s="4" t="str">
        <f>IF(IFERROR(VLOOKUP(M579,illustrative_procedures!$A$1:$O$1000,14,FALSE),"")=0,"",IFERROR(VLOOKUP(M579,illustrative_procedures!$A$1:$O$1000,14,FALSE),""))</f>
        <v/>
      </c>
      <c r="L579" s="4" t="str">
        <f>IF(IFERROR(VLOOKUP(M579,illustrative_procedures!$A$1:$O$1000,15,FALSE),"")=0,"",IFERROR(VLOOKUP(M579,illustrative_procedures!$A$1:$O$1000,15,FALSE),""))</f>
        <v/>
      </c>
      <c r="M579" s="4" t="str">
        <f t="shared" ref="M579:M642" si="9">LEFT(G579,140)</f>
        <v/>
      </c>
      <c r="N579" s="4" t="str">
        <f>IF(assessment_report_column!K579=0,"",assessment_report_column!K579)</f>
        <v/>
      </c>
    </row>
    <row r="580" spans="1:14" s="6" customFormat="1" x14ac:dyDescent="0.25">
      <c r="A580" s="4" t="str">
        <f>IF(assessment_report_column!L580=0,"",assessment_report_column!L580)</f>
        <v/>
      </c>
      <c r="B580" s="4" t="str">
        <f>IF(IFERROR(VLOOKUP(N580,'Domain Names'!$A$2:$C$20,2,FALSE),"")=0,"",IFERROR(VLOOKUP(N580,'Domain Names'!$A$2:$C$20,2,FALSE),""))</f>
        <v/>
      </c>
      <c r="C580" s="4" t="str">
        <f>IF(IFERROR(VLOOKUP(N580,'Domain Names'!$A$2:$C$20,3,FALSE),"")=0,"",IFERROR(VLOOKUP(N580,'Domain Names'!$A$2:$C$20,3,FALSE),""))</f>
        <v/>
      </c>
      <c r="D580" s="4" t="str">
        <f>IF(assessment_report_column!P580=0,"",assessment_report_column!P580)</f>
        <v/>
      </c>
      <c r="E580" s="4" t="str">
        <f>IF(assessment_report_column!N580=0,"",assessment_report_column!N580)</f>
        <v/>
      </c>
      <c r="F580" s="4" t="str">
        <f>IF(assessment_report_column!O580=0,"",assessment_report_column!O580)</f>
        <v/>
      </c>
      <c r="G580" s="4" t="str">
        <f>IF(assessment_report_column!S580=0,"",assessment_report_column!S580)</f>
        <v/>
      </c>
      <c r="H580" s="4" t="str">
        <f>IF(IFERROR(VLOOKUP(M580,illustrative_procedures!$A$1:$O$1000,11,FALSE),"")=0,"",IFERROR(VLOOKUP(M580,illustrative_procedures!$A$1:$O$1000,11,FALSE),""))</f>
        <v/>
      </c>
      <c r="I580" s="4" t="str">
        <f>IF(IFERROR(VLOOKUP(M580,illustrative_procedures!$A$1:$O$1000,12,FALSE),"")=0,"",IFERROR(VLOOKUP(M580,illustrative_procedures!$A$1:$O$1000,12,FALSE),""))</f>
        <v/>
      </c>
      <c r="J580" s="4" t="str">
        <f>IF(IFERROR(VLOOKUP(M580,illustrative_procedures!$A$1:$O$1000,13,FALSE),"")=0,"",IFERROR(VLOOKUP(M580,illustrative_procedures!$A$1:$O$1000,13,FALSE),""))</f>
        <v/>
      </c>
      <c r="K580" s="4" t="str">
        <f>IF(IFERROR(VLOOKUP(M580,illustrative_procedures!$A$1:$O$1000,14,FALSE),"")=0,"",IFERROR(VLOOKUP(M580,illustrative_procedures!$A$1:$O$1000,14,FALSE),""))</f>
        <v/>
      </c>
      <c r="L580" s="4" t="str">
        <f>IF(IFERROR(VLOOKUP(M580,illustrative_procedures!$A$1:$O$1000,15,FALSE),"")=0,"",IFERROR(VLOOKUP(M580,illustrative_procedures!$A$1:$O$1000,15,FALSE),""))</f>
        <v/>
      </c>
      <c r="M580" s="4" t="str">
        <f t="shared" si="9"/>
        <v/>
      </c>
      <c r="N580" s="4" t="str">
        <f>IF(assessment_report_column!K580=0,"",assessment_report_column!K580)</f>
        <v/>
      </c>
    </row>
    <row r="581" spans="1:14" s="6" customFormat="1" x14ac:dyDescent="0.25">
      <c r="A581" s="4" t="str">
        <f>IF(assessment_report_column!L581=0,"",assessment_report_column!L581)</f>
        <v/>
      </c>
      <c r="B581" s="4" t="str">
        <f>IF(IFERROR(VLOOKUP(N581,'Domain Names'!$A$2:$C$20,2,FALSE),"")=0,"",IFERROR(VLOOKUP(N581,'Domain Names'!$A$2:$C$20,2,FALSE),""))</f>
        <v/>
      </c>
      <c r="C581" s="4" t="str">
        <f>IF(IFERROR(VLOOKUP(N581,'Domain Names'!$A$2:$C$20,3,FALSE),"")=0,"",IFERROR(VLOOKUP(N581,'Domain Names'!$A$2:$C$20,3,FALSE),""))</f>
        <v/>
      </c>
      <c r="D581" s="4" t="str">
        <f>IF(assessment_report_column!P581=0,"",assessment_report_column!P581)</f>
        <v/>
      </c>
      <c r="E581" s="4" t="str">
        <f>IF(assessment_report_column!N581=0,"",assessment_report_column!N581)</f>
        <v/>
      </c>
      <c r="F581" s="4" t="str">
        <f>IF(assessment_report_column!O581=0,"",assessment_report_column!O581)</f>
        <v/>
      </c>
      <c r="G581" s="4" t="str">
        <f>IF(assessment_report_column!S581=0,"",assessment_report_column!S581)</f>
        <v/>
      </c>
      <c r="H581" s="4" t="str">
        <f>IF(IFERROR(VLOOKUP(M581,illustrative_procedures!$A$1:$O$1000,11,FALSE),"")=0,"",IFERROR(VLOOKUP(M581,illustrative_procedures!$A$1:$O$1000,11,FALSE),""))</f>
        <v/>
      </c>
      <c r="I581" s="4" t="str">
        <f>IF(IFERROR(VLOOKUP(M581,illustrative_procedures!$A$1:$O$1000,12,FALSE),"")=0,"",IFERROR(VLOOKUP(M581,illustrative_procedures!$A$1:$O$1000,12,FALSE),""))</f>
        <v/>
      </c>
      <c r="J581" s="4" t="str">
        <f>IF(IFERROR(VLOOKUP(M581,illustrative_procedures!$A$1:$O$1000,13,FALSE),"")=0,"",IFERROR(VLOOKUP(M581,illustrative_procedures!$A$1:$O$1000,13,FALSE),""))</f>
        <v/>
      </c>
      <c r="K581" s="4" t="str">
        <f>IF(IFERROR(VLOOKUP(M581,illustrative_procedures!$A$1:$O$1000,14,FALSE),"")=0,"",IFERROR(VLOOKUP(M581,illustrative_procedures!$A$1:$O$1000,14,FALSE),""))</f>
        <v/>
      </c>
      <c r="L581" s="4" t="str">
        <f>IF(IFERROR(VLOOKUP(M581,illustrative_procedures!$A$1:$O$1000,15,FALSE),"")=0,"",IFERROR(VLOOKUP(M581,illustrative_procedures!$A$1:$O$1000,15,FALSE),""))</f>
        <v/>
      </c>
      <c r="M581" s="4" t="str">
        <f t="shared" si="9"/>
        <v/>
      </c>
      <c r="N581" s="4" t="str">
        <f>IF(assessment_report_column!K581=0,"",assessment_report_column!K581)</f>
        <v/>
      </c>
    </row>
    <row r="582" spans="1:14" s="6" customFormat="1" x14ac:dyDescent="0.25">
      <c r="A582" s="4" t="str">
        <f>IF(assessment_report_column!L582=0,"",assessment_report_column!L582)</f>
        <v/>
      </c>
      <c r="B582" s="4" t="str">
        <f>IF(IFERROR(VLOOKUP(N582,'Domain Names'!$A$2:$C$20,2,FALSE),"")=0,"",IFERROR(VLOOKUP(N582,'Domain Names'!$A$2:$C$20,2,FALSE),""))</f>
        <v/>
      </c>
      <c r="C582" s="4" t="str">
        <f>IF(IFERROR(VLOOKUP(N582,'Domain Names'!$A$2:$C$20,3,FALSE),"")=0,"",IFERROR(VLOOKUP(N582,'Domain Names'!$A$2:$C$20,3,FALSE),""))</f>
        <v/>
      </c>
      <c r="D582" s="4" t="str">
        <f>IF(assessment_report_column!P582=0,"",assessment_report_column!P582)</f>
        <v/>
      </c>
      <c r="E582" s="4" t="str">
        <f>IF(assessment_report_column!N582=0,"",assessment_report_column!N582)</f>
        <v/>
      </c>
      <c r="F582" s="4" t="str">
        <f>IF(assessment_report_column!O582=0,"",assessment_report_column!O582)</f>
        <v/>
      </c>
      <c r="G582" s="4" t="str">
        <f>IF(assessment_report_column!S582=0,"",assessment_report_column!S582)</f>
        <v/>
      </c>
      <c r="H582" s="4" t="str">
        <f>IF(IFERROR(VLOOKUP(M582,illustrative_procedures!$A$1:$O$1000,11,FALSE),"")=0,"",IFERROR(VLOOKUP(M582,illustrative_procedures!$A$1:$O$1000,11,FALSE),""))</f>
        <v/>
      </c>
      <c r="I582" s="4" t="str">
        <f>IF(IFERROR(VLOOKUP(M582,illustrative_procedures!$A$1:$O$1000,12,FALSE),"")=0,"",IFERROR(VLOOKUP(M582,illustrative_procedures!$A$1:$O$1000,12,FALSE),""))</f>
        <v/>
      </c>
      <c r="J582" s="4" t="str">
        <f>IF(IFERROR(VLOOKUP(M582,illustrative_procedures!$A$1:$O$1000,13,FALSE),"")=0,"",IFERROR(VLOOKUP(M582,illustrative_procedures!$A$1:$O$1000,13,FALSE),""))</f>
        <v/>
      </c>
      <c r="K582" s="4" t="str">
        <f>IF(IFERROR(VLOOKUP(M582,illustrative_procedures!$A$1:$O$1000,14,FALSE),"")=0,"",IFERROR(VLOOKUP(M582,illustrative_procedures!$A$1:$O$1000,14,FALSE),""))</f>
        <v/>
      </c>
      <c r="L582" s="4" t="str">
        <f>IF(IFERROR(VLOOKUP(M582,illustrative_procedures!$A$1:$O$1000,15,FALSE),"")=0,"",IFERROR(VLOOKUP(M582,illustrative_procedures!$A$1:$O$1000,15,FALSE),""))</f>
        <v/>
      </c>
      <c r="M582" s="4" t="str">
        <f t="shared" si="9"/>
        <v/>
      </c>
      <c r="N582" s="4" t="str">
        <f>IF(assessment_report_column!K582=0,"",assessment_report_column!K582)</f>
        <v/>
      </c>
    </row>
    <row r="583" spans="1:14" s="6" customFormat="1" x14ac:dyDescent="0.25">
      <c r="A583" s="4" t="str">
        <f>IF(assessment_report_column!L583=0,"",assessment_report_column!L583)</f>
        <v/>
      </c>
      <c r="B583" s="4" t="str">
        <f>IF(IFERROR(VLOOKUP(N583,'Domain Names'!$A$2:$C$20,2,FALSE),"")=0,"",IFERROR(VLOOKUP(N583,'Domain Names'!$A$2:$C$20,2,FALSE),""))</f>
        <v/>
      </c>
      <c r="C583" s="4" t="str">
        <f>IF(IFERROR(VLOOKUP(N583,'Domain Names'!$A$2:$C$20,3,FALSE),"")=0,"",IFERROR(VLOOKUP(N583,'Domain Names'!$A$2:$C$20,3,FALSE),""))</f>
        <v/>
      </c>
      <c r="D583" s="4" t="str">
        <f>IF(assessment_report_column!P583=0,"",assessment_report_column!P583)</f>
        <v/>
      </c>
      <c r="E583" s="4" t="str">
        <f>IF(assessment_report_column!N583=0,"",assessment_report_column!N583)</f>
        <v/>
      </c>
      <c r="F583" s="4" t="str">
        <f>IF(assessment_report_column!O583=0,"",assessment_report_column!O583)</f>
        <v/>
      </c>
      <c r="G583" s="4" t="str">
        <f>IF(assessment_report_column!S583=0,"",assessment_report_column!S583)</f>
        <v/>
      </c>
      <c r="H583" s="4" t="str">
        <f>IF(IFERROR(VLOOKUP(M583,illustrative_procedures!$A$1:$O$1000,11,FALSE),"")=0,"",IFERROR(VLOOKUP(M583,illustrative_procedures!$A$1:$O$1000,11,FALSE),""))</f>
        <v/>
      </c>
      <c r="I583" s="4" t="str">
        <f>IF(IFERROR(VLOOKUP(M583,illustrative_procedures!$A$1:$O$1000,12,FALSE),"")=0,"",IFERROR(VLOOKUP(M583,illustrative_procedures!$A$1:$O$1000,12,FALSE),""))</f>
        <v/>
      </c>
      <c r="J583" s="4" t="str">
        <f>IF(IFERROR(VLOOKUP(M583,illustrative_procedures!$A$1:$O$1000,13,FALSE),"")=0,"",IFERROR(VLOOKUP(M583,illustrative_procedures!$A$1:$O$1000,13,FALSE),""))</f>
        <v/>
      </c>
      <c r="K583" s="4" t="str">
        <f>IF(IFERROR(VLOOKUP(M583,illustrative_procedures!$A$1:$O$1000,14,FALSE),"")=0,"",IFERROR(VLOOKUP(M583,illustrative_procedures!$A$1:$O$1000,14,FALSE),""))</f>
        <v/>
      </c>
      <c r="L583" s="4" t="str">
        <f>IF(IFERROR(VLOOKUP(M583,illustrative_procedures!$A$1:$O$1000,15,FALSE),"")=0,"",IFERROR(VLOOKUP(M583,illustrative_procedures!$A$1:$O$1000,15,FALSE),""))</f>
        <v/>
      </c>
      <c r="M583" s="4" t="str">
        <f t="shared" si="9"/>
        <v/>
      </c>
      <c r="N583" s="4" t="str">
        <f>IF(assessment_report_column!K583=0,"",assessment_report_column!K583)</f>
        <v/>
      </c>
    </row>
    <row r="584" spans="1:14" s="6" customFormat="1" x14ac:dyDescent="0.25">
      <c r="A584" s="4" t="str">
        <f>IF(assessment_report_column!L584=0,"",assessment_report_column!L584)</f>
        <v/>
      </c>
      <c r="B584" s="4" t="str">
        <f>IF(IFERROR(VLOOKUP(N584,'Domain Names'!$A$2:$C$20,2,FALSE),"")=0,"",IFERROR(VLOOKUP(N584,'Domain Names'!$A$2:$C$20,2,FALSE),""))</f>
        <v/>
      </c>
      <c r="C584" s="4" t="str">
        <f>IF(IFERROR(VLOOKUP(N584,'Domain Names'!$A$2:$C$20,3,FALSE),"")=0,"",IFERROR(VLOOKUP(N584,'Domain Names'!$A$2:$C$20,3,FALSE),""))</f>
        <v/>
      </c>
      <c r="D584" s="4" t="str">
        <f>IF(assessment_report_column!P584=0,"",assessment_report_column!P584)</f>
        <v/>
      </c>
      <c r="E584" s="4" t="str">
        <f>IF(assessment_report_column!N584=0,"",assessment_report_column!N584)</f>
        <v/>
      </c>
      <c r="F584" s="4" t="str">
        <f>IF(assessment_report_column!O584=0,"",assessment_report_column!O584)</f>
        <v/>
      </c>
      <c r="G584" s="4" t="str">
        <f>IF(assessment_report_column!S584=0,"",assessment_report_column!S584)</f>
        <v/>
      </c>
      <c r="H584" s="4" t="str">
        <f>IF(IFERROR(VLOOKUP(M584,illustrative_procedures!$A$1:$O$1000,11,FALSE),"")=0,"",IFERROR(VLOOKUP(M584,illustrative_procedures!$A$1:$O$1000,11,FALSE),""))</f>
        <v/>
      </c>
      <c r="I584" s="4" t="str">
        <f>IF(IFERROR(VLOOKUP(M584,illustrative_procedures!$A$1:$O$1000,12,FALSE),"")=0,"",IFERROR(VLOOKUP(M584,illustrative_procedures!$A$1:$O$1000,12,FALSE),""))</f>
        <v/>
      </c>
      <c r="J584" s="4" t="str">
        <f>IF(IFERROR(VLOOKUP(M584,illustrative_procedures!$A$1:$O$1000,13,FALSE),"")=0,"",IFERROR(VLOOKUP(M584,illustrative_procedures!$A$1:$O$1000,13,FALSE),""))</f>
        <v/>
      </c>
      <c r="K584" s="4" t="str">
        <f>IF(IFERROR(VLOOKUP(M584,illustrative_procedures!$A$1:$O$1000,14,FALSE),"")=0,"",IFERROR(VLOOKUP(M584,illustrative_procedures!$A$1:$O$1000,14,FALSE),""))</f>
        <v/>
      </c>
      <c r="L584" s="4" t="str">
        <f>IF(IFERROR(VLOOKUP(M584,illustrative_procedures!$A$1:$O$1000,15,FALSE),"")=0,"",IFERROR(VLOOKUP(M584,illustrative_procedures!$A$1:$O$1000,15,FALSE),""))</f>
        <v/>
      </c>
      <c r="M584" s="4" t="str">
        <f t="shared" si="9"/>
        <v/>
      </c>
      <c r="N584" s="4" t="str">
        <f>IF(assessment_report_column!K584=0,"",assessment_report_column!K584)</f>
        <v/>
      </c>
    </row>
    <row r="585" spans="1:14" s="6" customFormat="1" x14ac:dyDescent="0.25">
      <c r="A585" s="4" t="str">
        <f>IF(assessment_report_column!L585=0,"",assessment_report_column!L585)</f>
        <v/>
      </c>
      <c r="B585" s="4" t="str">
        <f>IF(IFERROR(VLOOKUP(N585,'Domain Names'!$A$2:$C$20,2,FALSE),"")=0,"",IFERROR(VLOOKUP(N585,'Domain Names'!$A$2:$C$20,2,FALSE),""))</f>
        <v/>
      </c>
      <c r="C585" s="4" t="str">
        <f>IF(IFERROR(VLOOKUP(N585,'Domain Names'!$A$2:$C$20,3,FALSE),"")=0,"",IFERROR(VLOOKUP(N585,'Domain Names'!$A$2:$C$20,3,FALSE),""))</f>
        <v/>
      </c>
      <c r="D585" s="4" t="str">
        <f>IF(assessment_report_column!P585=0,"",assessment_report_column!P585)</f>
        <v/>
      </c>
      <c r="E585" s="4" t="str">
        <f>IF(assessment_report_column!N585=0,"",assessment_report_column!N585)</f>
        <v/>
      </c>
      <c r="F585" s="4" t="str">
        <f>IF(assessment_report_column!O585=0,"",assessment_report_column!O585)</f>
        <v/>
      </c>
      <c r="G585" s="4" t="str">
        <f>IF(assessment_report_column!S585=0,"",assessment_report_column!S585)</f>
        <v/>
      </c>
      <c r="H585" s="4" t="str">
        <f>IF(IFERROR(VLOOKUP(M585,illustrative_procedures!$A$1:$O$1000,11,FALSE),"")=0,"",IFERROR(VLOOKUP(M585,illustrative_procedures!$A$1:$O$1000,11,FALSE),""))</f>
        <v/>
      </c>
      <c r="I585" s="4" t="str">
        <f>IF(IFERROR(VLOOKUP(M585,illustrative_procedures!$A$1:$O$1000,12,FALSE),"")=0,"",IFERROR(VLOOKUP(M585,illustrative_procedures!$A$1:$O$1000,12,FALSE),""))</f>
        <v/>
      </c>
      <c r="J585" s="4" t="str">
        <f>IF(IFERROR(VLOOKUP(M585,illustrative_procedures!$A$1:$O$1000,13,FALSE),"")=0,"",IFERROR(VLOOKUP(M585,illustrative_procedures!$A$1:$O$1000,13,FALSE),""))</f>
        <v/>
      </c>
      <c r="K585" s="4" t="str">
        <f>IF(IFERROR(VLOOKUP(M585,illustrative_procedures!$A$1:$O$1000,14,FALSE),"")=0,"",IFERROR(VLOOKUP(M585,illustrative_procedures!$A$1:$O$1000,14,FALSE),""))</f>
        <v/>
      </c>
      <c r="L585" s="4" t="str">
        <f>IF(IFERROR(VLOOKUP(M585,illustrative_procedures!$A$1:$O$1000,15,FALSE),"")=0,"",IFERROR(VLOOKUP(M585,illustrative_procedures!$A$1:$O$1000,15,FALSE),""))</f>
        <v/>
      </c>
      <c r="M585" s="4" t="str">
        <f t="shared" si="9"/>
        <v/>
      </c>
      <c r="N585" s="4" t="str">
        <f>IF(assessment_report_column!K585=0,"",assessment_report_column!K585)</f>
        <v/>
      </c>
    </row>
    <row r="586" spans="1:14" s="6" customFormat="1" x14ac:dyDescent="0.25">
      <c r="A586" s="4" t="str">
        <f>IF(assessment_report_column!L586=0,"",assessment_report_column!L586)</f>
        <v/>
      </c>
      <c r="B586" s="4" t="str">
        <f>IF(IFERROR(VLOOKUP(N586,'Domain Names'!$A$2:$C$20,2,FALSE),"")=0,"",IFERROR(VLOOKUP(N586,'Domain Names'!$A$2:$C$20,2,FALSE),""))</f>
        <v/>
      </c>
      <c r="C586" s="4" t="str">
        <f>IF(IFERROR(VLOOKUP(N586,'Domain Names'!$A$2:$C$20,3,FALSE),"")=0,"",IFERROR(VLOOKUP(N586,'Domain Names'!$A$2:$C$20,3,FALSE),""))</f>
        <v/>
      </c>
      <c r="D586" s="4" t="str">
        <f>IF(assessment_report_column!P586=0,"",assessment_report_column!P586)</f>
        <v/>
      </c>
      <c r="E586" s="4" t="str">
        <f>IF(assessment_report_column!N586=0,"",assessment_report_column!N586)</f>
        <v/>
      </c>
      <c r="F586" s="4" t="str">
        <f>IF(assessment_report_column!O586=0,"",assessment_report_column!O586)</f>
        <v/>
      </c>
      <c r="G586" s="4" t="str">
        <f>IF(assessment_report_column!S586=0,"",assessment_report_column!S586)</f>
        <v/>
      </c>
      <c r="H586" s="4" t="str">
        <f>IF(IFERROR(VLOOKUP(M586,illustrative_procedures!$A$1:$O$1000,11,FALSE),"")=0,"",IFERROR(VLOOKUP(M586,illustrative_procedures!$A$1:$O$1000,11,FALSE),""))</f>
        <v/>
      </c>
      <c r="I586" s="4" t="str">
        <f>IF(IFERROR(VLOOKUP(M586,illustrative_procedures!$A$1:$O$1000,12,FALSE),"")=0,"",IFERROR(VLOOKUP(M586,illustrative_procedures!$A$1:$O$1000,12,FALSE),""))</f>
        <v/>
      </c>
      <c r="J586" s="4" t="str">
        <f>IF(IFERROR(VLOOKUP(M586,illustrative_procedures!$A$1:$O$1000,13,FALSE),"")=0,"",IFERROR(VLOOKUP(M586,illustrative_procedures!$A$1:$O$1000,13,FALSE),""))</f>
        <v/>
      </c>
      <c r="K586" s="4" t="str">
        <f>IF(IFERROR(VLOOKUP(M586,illustrative_procedures!$A$1:$O$1000,14,FALSE),"")=0,"",IFERROR(VLOOKUP(M586,illustrative_procedures!$A$1:$O$1000,14,FALSE),""))</f>
        <v/>
      </c>
      <c r="L586" s="4" t="str">
        <f>IF(IFERROR(VLOOKUP(M586,illustrative_procedures!$A$1:$O$1000,15,FALSE),"")=0,"",IFERROR(VLOOKUP(M586,illustrative_procedures!$A$1:$O$1000,15,FALSE),""))</f>
        <v/>
      </c>
      <c r="M586" s="4" t="str">
        <f t="shared" si="9"/>
        <v/>
      </c>
      <c r="N586" s="4" t="str">
        <f>IF(assessment_report_column!K586=0,"",assessment_report_column!K586)</f>
        <v/>
      </c>
    </row>
    <row r="587" spans="1:14" s="6" customFormat="1" x14ac:dyDescent="0.25">
      <c r="A587" s="4" t="str">
        <f>IF(assessment_report_column!L587=0,"",assessment_report_column!L587)</f>
        <v/>
      </c>
      <c r="B587" s="4" t="str">
        <f>IF(IFERROR(VLOOKUP(N587,'Domain Names'!$A$2:$C$20,2,FALSE),"")=0,"",IFERROR(VLOOKUP(N587,'Domain Names'!$A$2:$C$20,2,FALSE),""))</f>
        <v/>
      </c>
      <c r="C587" s="4" t="str">
        <f>IF(IFERROR(VLOOKUP(N587,'Domain Names'!$A$2:$C$20,3,FALSE),"")=0,"",IFERROR(VLOOKUP(N587,'Domain Names'!$A$2:$C$20,3,FALSE),""))</f>
        <v/>
      </c>
      <c r="D587" s="4" t="str">
        <f>IF(assessment_report_column!P587=0,"",assessment_report_column!P587)</f>
        <v/>
      </c>
      <c r="E587" s="4" t="str">
        <f>IF(assessment_report_column!N587=0,"",assessment_report_column!N587)</f>
        <v/>
      </c>
      <c r="F587" s="4" t="str">
        <f>IF(assessment_report_column!O587=0,"",assessment_report_column!O587)</f>
        <v/>
      </c>
      <c r="G587" s="4" t="str">
        <f>IF(assessment_report_column!S587=0,"",assessment_report_column!S587)</f>
        <v/>
      </c>
      <c r="H587" s="4" t="str">
        <f>IF(IFERROR(VLOOKUP(M587,illustrative_procedures!$A$1:$O$1000,11,FALSE),"")=0,"",IFERROR(VLOOKUP(M587,illustrative_procedures!$A$1:$O$1000,11,FALSE),""))</f>
        <v/>
      </c>
      <c r="I587" s="4" t="str">
        <f>IF(IFERROR(VLOOKUP(M587,illustrative_procedures!$A$1:$O$1000,12,FALSE),"")=0,"",IFERROR(VLOOKUP(M587,illustrative_procedures!$A$1:$O$1000,12,FALSE),""))</f>
        <v/>
      </c>
      <c r="J587" s="4" t="str">
        <f>IF(IFERROR(VLOOKUP(M587,illustrative_procedures!$A$1:$O$1000,13,FALSE),"")=0,"",IFERROR(VLOOKUP(M587,illustrative_procedures!$A$1:$O$1000,13,FALSE),""))</f>
        <v/>
      </c>
      <c r="K587" s="4" t="str">
        <f>IF(IFERROR(VLOOKUP(M587,illustrative_procedures!$A$1:$O$1000,14,FALSE),"")=0,"",IFERROR(VLOOKUP(M587,illustrative_procedures!$A$1:$O$1000,14,FALSE),""))</f>
        <v/>
      </c>
      <c r="L587" s="4" t="str">
        <f>IF(IFERROR(VLOOKUP(M587,illustrative_procedures!$A$1:$O$1000,15,FALSE),"")=0,"",IFERROR(VLOOKUP(M587,illustrative_procedures!$A$1:$O$1000,15,FALSE),""))</f>
        <v/>
      </c>
      <c r="M587" s="4" t="str">
        <f t="shared" si="9"/>
        <v/>
      </c>
      <c r="N587" s="4" t="str">
        <f>IF(assessment_report_column!K587=0,"",assessment_report_column!K587)</f>
        <v/>
      </c>
    </row>
    <row r="588" spans="1:14" s="6" customFormat="1" x14ac:dyDescent="0.25">
      <c r="A588" s="4" t="str">
        <f>IF(assessment_report_column!L588=0,"",assessment_report_column!L588)</f>
        <v/>
      </c>
      <c r="B588" s="4" t="str">
        <f>IF(IFERROR(VLOOKUP(N588,'Domain Names'!$A$2:$C$20,2,FALSE),"")=0,"",IFERROR(VLOOKUP(N588,'Domain Names'!$A$2:$C$20,2,FALSE),""))</f>
        <v/>
      </c>
      <c r="C588" s="4" t="str">
        <f>IF(IFERROR(VLOOKUP(N588,'Domain Names'!$A$2:$C$20,3,FALSE),"")=0,"",IFERROR(VLOOKUP(N588,'Domain Names'!$A$2:$C$20,3,FALSE),""))</f>
        <v/>
      </c>
      <c r="D588" s="4" t="str">
        <f>IF(assessment_report_column!P588=0,"",assessment_report_column!P588)</f>
        <v/>
      </c>
      <c r="E588" s="4" t="str">
        <f>IF(assessment_report_column!N588=0,"",assessment_report_column!N588)</f>
        <v/>
      </c>
      <c r="F588" s="4" t="str">
        <f>IF(assessment_report_column!O588=0,"",assessment_report_column!O588)</f>
        <v/>
      </c>
      <c r="G588" s="4" t="str">
        <f>IF(assessment_report_column!S588=0,"",assessment_report_column!S588)</f>
        <v/>
      </c>
      <c r="H588" s="4" t="str">
        <f>IF(IFERROR(VLOOKUP(M588,illustrative_procedures!$A$1:$O$1000,11,FALSE),"")=0,"",IFERROR(VLOOKUP(M588,illustrative_procedures!$A$1:$O$1000,11,FALSE),""))</f>
        <v/>
      </c>
      <c r="I588" s="4" t="str">
        <f>IF(IFERROR(VLOOKUP(M588,illustrative_procedures!$A$1:$O$1000,12,FALSE),"")=0,"",IFERROR(VLOOKUP(M588,illustrative_procedures!$A$1:$O$1000,12,FALSE),""))</f>
        <v/>
      </c>
      <c r="J588" s="4" t="str">
        <f>IF(IFERROR(VLOOKUP(M588,illustrative_procedures!$A$1:$O$1000,13,FALSE),"")=0,"",IFERROR(VLOOKUP(M588,illustrative_procedures!$A$1:$O$1000,13,FALSE),""))</f>
        <v/>
      </c>
      <c r="K588" s="4" t="str">
        <f>IF(IFERROR(VLOOKUP(M588,illustrative_procedures!$A$1:$O$1000,14,FALSE),"")=0,"",IFERROR(VLOOKUP(M588,illustrative_procedures!$A$1:$O$1000,14,FALSE),""))</f>
        <v/>
      </c>
      <c r="L588" s="4" t="str">
        <f>IF(IFERROR(VLOOKUP(M588,illustrative_procedures!$A$1:$O$1000,15,FALSE),"")=0,"",IFERROR(VLOOKUP(M588,illustrative_procedures!$A$1:$O$1000,15,FALSE),""))</f>
        <v/>
      </c>
      <c r="M588" s="4" t="str">
        <f t="shared" si="9"/>
        <v/>
      </c>
      <c r="N588" s="4" t="str">
        <f>IF(assessment_report_column!K588=0,"",assessment_report_column!K588)</f>
        <v/>
      </c>
    </row>
    <row r="589" spans="1:14" s="6" customFormat="1" x14ac:dyDescent="0.25">
      <c r="A589" s="4" t="str">
        <f>IF(assessment_report_column!L589=0,"",assessment_report_column!L589)</f>
        <v/>
      </c>
      <c r="B589" s="4" t="str">
        <f>IF(IFERROR(VLOOKUP(N589,'Domain Names'!$A$2:$C$20,2,FALSE),"")=0,"",IFERROR(VLOOKUP(N589,'Domain Names'!$A$2:$C$20,2,FALSE),""))</f>
        <v/>
      </c>
      <c r="C589" s="4" t="str">
        <f>IF(IFERROR(VLOOKUP(N589,'Domain Names'!$A$2:$C$20,3,FALSE),"")=0,"",IFERROR(VLOOKUP(N589,'Domain Names'!$A$2:$C$20,3,FALSE),""))</f>
        <v/>
      </c>
      <c r="D589" s="4" t="str">
        <f>IF(assessment_report_column!P589=0,"",assessment_report_column!P589)</f>
        <v/>
      </c>
      <c r="E589" s="4" t="str">
        <f>IF(assessment_report_column!N589=0,"",assessment_report_column!N589)</f>
        <v/>
      </c>
      <c r="F589" s="4" t="str">
        <f>IF(assessment_report_column!O589=0,"",assessment_report_column!O589)</f>
        <v/>
      </c>
      <c r="G589" s="4" t="str">
        <f>IF(assessment_report_column!S589=0,"",assessment_report_column!S589)</f>
        <v/>
      </c>
      <c r="H589" s="4" t="str">
        <f>IF(IFERROR(VLOOKUP(M589,illustrative_procedures!$A$1:$O$1000,11,FALSE),"")=0,"",IFERROR(VLOOKUP(M589,illustrative_procedures!$A$1:$O$1000,11,FALSE),""))</f>
        <v/>
      </c>
      <c r="I589" s="4" t="str">
        <f>IF(IFERROR(VLOOKUP(M589,illustrative_procedures!$A$1:$O$1000,12,FALSE),"")=0,"",IFERROR(VLOOKUP(M589,illustrative_procedures!$A$1:$O$1000,12,FALSE),""))</f>
        <v/>
      </c>
      <c r="J589" s="4" t="str">
        <f>IF(IFERROR(VLOOKUP(M589,illustrative_procedures!$A$1:$O$1000,13,FALSE),"")=0,"",IFERROR(VLOOKUP(M589,illustrative_procedures!$A$1:$O$1000,13,FALSE),""))</f>
        <v/>
      </c>
      <c r="K589" s="4" t="str">
        <f>IF(IFERROR(VLOOKUP(M589,illustrative_procedures!$A$1:$O$1000,14,FALSE),"")=0,"",IFERROR(VLOOKUP(M589,illustrative_procedures!$A$1:$O$1000,14,FALSE),""))</f>
        <v/>
      </c>
      <c r="L589" s="4" t="str">
        <f>IF(IFERROR(VLOOKUP(M589,illustrative_procedures!$A$1:$O$1000,15,FALSE),"")=0,"",IFERROR(VLOOKUP(M589,illustrative_procedures!$A$1:$O$1000,15,FALSE),""))</f>
        <v/>
      </c>
      <c r="M589" s="4" t="str">
        <f t="shared" si="9"/>
        <v/>
      </c>
      <c r="N589" s="4" t="str">
        <f>IF(assessment_report_column!K589=0,"",assessment_report_column!K589)</f>
        <v/>
      </c>
    </row>
    <row r="590" spans="1:14" s="6" customFormat="1" x14ac:dyDescent="0.25">
      <c r="A590" s="4" t="str">
        <f>IF(assessment_report_column!L590=0,"",assessment_report_column!L590)</f>
        <v/>
      </c>
      <c r="B590" s="4" t="str">
        <f>IF(IFERROR(VLOOKUP(N590,'Domain Names'!$A$2:$C$20,2,FALSE),"")=0,"",IFERROR(VLOOKUP(N590,'Domain Names'!$A$2:$C$20,2,FALSE),""))</f>
        <v/>
      </c>
      <c r="C590" s="4" t="str">
        <f>IF(IFERROR(VLOOKUP(N590,'Domain Names'!$A$2:$C$20,3,FALSE),"")=0,"",IFERROR(VLOOKUP(N590,'Domain Names'!$A$2:$C$20,3,FALSE),""))</f>
        <v/>
      </c>
      <c r="D590" s="4" t="str">
        <f>IF(assessment_report_column!P590=0,"",assessment_report_column!P590)</f>
        <v/>
      </c>
      <c r="E590" s="4" t="str">
        <f>IF(assessment_report_column!N590=0,"",assessment_report_column!N590)</f>
        <v/>
      </c>
      <c r="F590" s="4" t="str">
        <f>IF(assessment_report_column!O590=0,"",assessment_report_column!O590)</f>
        <v/>
      </c>
      <c r="G590" s="4" t="str">
        <f>IF(assessment_report_column!S590=0,"",assessment_report_column!S590)</f>
        <v/>
      </c>
      <c r="H590" s="4" t="str">
        <f>IF(IFERROR(VLOOKUP(M590,illustrative_procedures!$A$1:$O$1000,11,FALSE),"")=0,"",IFERROR(VLOOKUP(M590,illustrative_procedures!$A$1:$O$1000,11,FALSE),""))</f>
        <v/>
      </c>
      <c r="I590" s="4" t="str">
        <f>IF(IFERROR(VLOOKUP(M590,illustrative_procedures!$A$1:$O$1000,12,FALSE),"")=0,"",IFERROR(VLOOKUP(M590,illustrative_procedures!$A$1:$O$1000,12,FALSE),""))</f>
        <v/>
      </c>
      <c r="J590" s="4" t="str">
        <f>IF(IFERROR(VLOOKUP(M590,illustrative_procedures!$A$1:$O$1000,13,FALSE),"")=0,"",IFERROR(VLOOKUP(M590,illustrative_procedures!$A$1:$O$1000,13,FALSE),""))</f>
        <v/>
      </c>
      <c r="K590" s="4" t="str">
        <f>IF(IFERROR(VLOOKUP(M590,illustrative_procedures!$A$1:$O$1000,14,FALSE),"")=0,"",IFERROR(VLOOKUP(M590,illustrative_procedures!$A$1:$O$1000,14,FALSE),""))</f>
        <v/>
      </c>
      <c r="L590" s="4" t="str">
        <f>IF(IFERROR(VLOOKUP(M590,illustrative_procedures!$A$1:$O$1000,15,FALSE),"")=0,"",IFERROR(VLOOKUP(M590,illustrative_procedures!$A$1:$O$1000,15,FALSE),""))</f>
        <v/>
      </c>
      <c r="M590" s="4" t="str">
        <f t="shared" si="9"/>
        <v/>
      </c>
      <c r="N590" s="4" t="str">
        <f>IF(assessment_report_column!K590=0,"",assessment_report_column!K590)</f>
        <v/>
      </c>
    </row>
    <row r="591" spans="1:14" s="6" customFormat="1" x14ac:dyDescent="0.25">
      <c r="A591" s="4" t="str">
        <f>IF(assessment_report_column!L591=0,"",assessment_report_column!L591)</f>
        <v/>
      </c>
      <c r="B591" s="4" t="str">
        <f>IF(IFERROR(VLOOKUP(N591,'Domain Names'!$A$2:$C$20,2,FALSE),"")=0,"",IFERROR(VLOOKUP(N591,'Domain Names'!$A$2:$C$20,2,FALSE),""))</f>
        <v/>
      </c>
      <c r="C591" s="4" t="str">
        <f>IF(IFERROR(VLOOKUP(N591,'Domain Names'!$A$2:$C$20,3,FALSE),"")=0,"",IFERROR(VLOOKUP(N591,'Domain Names'!$A$2:$C$20,3,FALSE),""))</f>
        <v/>
      </c>
      <c r="D591" s="4" t="str">
        <f>IF(assessment_report_column!P591=0,"",assessment_report_column!P591)</f>
        <v/>
      </c>
      <c r="E591" s="4" t="str">
        <f>IF(assessment_report_column!N591=0,"",assessment_report_column!N591)</f>
        <v/>
      </c>
      <c r="F591" s="4" t="str">
        <f>IF(assessment_report_column!O591=0,"",assessment_report_column!O591)</f>
        <v/>
      </c>
      <c r="G591" s="4" t="str">
        <f>IF(assessment_report_column!S591=0,"",assessment_report_column!S591)</f>
        <v/>
      </c>
      <c r="H591" s="4" t="str">
        <f>IF(IFERROR(VLOOKUP(M591,illustrative_procedures!$A$1:$O$1000,11,FALSE),"")=0,"",IFERROR(VLOOKUP(M591,illustrative_procedures!$A$1:$O$1000,11,FALSE),""))</f>
        <v/>
      </c>
      <c r="I591" s="4" t="str">
        <f>IF(IFERROR(VLOOKUP(M591,illustrative_procedures!$A$1:$O$1000,12,FALSE),"")=0,"",IFERROR(VLOOKUP(M591,illustrative_procedures!$A$1:$O$1000,12,FALSE),""))</f>
        <v/>
      </c>
      <c r="J591" s="4" t="str">
        <f>IF(IFERROR(VLOOKUP(M591,illustrative_procedures!$A$1:$O$1000,13,FALSE),"")=0,"",IFERROR(VLOOKUP(M591,illustrative_procedures!$A$1:$O$1000,13,FALSE),""))</f>
        <v/>
      </c>
      <c r="K591" s="4" t="str">
        <f>IF(IFERROR(VLOOKUP(M591,illustrative_procedures!$A$1:$O$1000,14,FALSE),"")=0,"",IFERROR(VLOOKUP(M591,illustrative_procedures!$A$1:$O$1000,14,FALSE),""))</f>
        <v/>
      </c>
      <c r="L591" s="4" t="str">
        <f>IF(IFERROR(VLOOKUP(M591,illustrative_procedures!$A$1:$O$1000,15,FALSE),"")=0,"",IFERROR(VLOOKUP(M591,illustrative_procedures!$A$1:$O$1000,15,FALSE),""))</f>
        <v/>
      </c>
      <c r="M591" s="4" t="str">
        <f t="shared" si="9"/>
        <v/>
      </c>
      <c r="N591" s="4" t="str">
        <f>IF(assessment_report_column!K591=0,"",assessment_report_column!K591)</f>
        <v/>
      </c>
    </row>
    <row r="592" spans="1:14" s="6" customFormat="1" x14ac:dyDescent="0.25">
      <c r="A592" s="4" t="str">
        <f>IF(assessment_report_column!L592=0,"",assessment_report_column!L592)</f>
        <v/>
      </c>
      <c r="B592" s="4" t="str">
        <f>IF(IFERROR(VLOOKUP(N592,'Domain Names'!$A$2:$C$20,2,FALSE),"")=0,"",IFERROR(VLOOKUP(N592,'Domain Names'!$A$2:$C$20,2,FALSE),""))</f>
        <v/>
      </c>
      <c r="C592" s="4" t="str">
        <f>IF(IFERROR(VLOOKUP(N592,'Domain Names'!$A$2:$C$20,3,FALSE),"")=0,"",IFERROR(VLOOKUP(N592,'Domain Names'!$A$2:$C$20,3,FALSE),""))</f>
        <v/>
      </c>
      <c r="D592" s="4" t="str">
        <f>IF(assessment_report_column!P592=0,"",assessment_report_column!P592)</f>
        <v/>
      </c>
      <c r="E592" s="4" t="str">
        <f>IF(assessment_report_column!N592=0,"",assessment_report_column!N592)</f>
        <v/>
      </c>
      <c r="F592" s="4" t="str">
        <f>IF(assessment_report_column!O592=0,"",assessment_report_column!O592)</f>
        <v/>
      </c>
      <c r="G592" s="4" t="str">
        <f>IF(assessment_report_column!S592=0,"",assessment_report_column!S592)</f>
        <v/>
      </c>
      <c r="H592" s="4" t="str">
        <f>IF(IFERROR(VLOOKUP(M592,illustrative_procedures!$A$1:$O$1000,11,FALSE),"")=0,"",IFERROR(VLOOKUP(M592,illustrative_procedures!$A$1:$O$1000,11,FALSE),""))</f>
        <v/>
      </c>
      <c r="I592" s="4" t="str">
        <f>IF(IFERROR(VLOOKUP(M592,illustrative_procedures!$A$1:$O$1000,12,FALSE),"")=0,"",IFERROR(VLOOKUP(M592,illustrative_procedures!$A$1:$O$1000,12,FALSE),""))</f>
        <v/>
      </c>
      <c r="J592" s="4" t="str">
        <f>IF(IFERROR(VLOOKUP(M592,illustrative_procedures!$A$1:$O$1000,13,FALSE),"")=0,"",IFERROR(VLOOKUP(M592,illustrative_procedures!$A$1:$O$1000,13,FALSE),""))</f>
        <v/>
      </c>
      <c r="K592" s="4" t="str">
        <f>IF(IFERROR(VLOOKUP(M592,illustrative_procedures!$A$1:$O$1000,14,FALSE),"")=0,"",IFERROR(VLOOKUP(M592,illustrative_procedures!$A$1:$O$1000,14,FALSE),""))</f>
        <v/>
      </c>
      <c r="L592" s="4" t="str">
        <f>IF(IFERROR(VLOOKUP(M592,illustrative_procedures!$A$1:$O$1000,15,FALSE),"")=0,"",IFERROR(VLOOKUP(M592,illustrative_procedures!$A$1:$O$1000,15,FALSE),""))</f>
        <v/>
      </c>
      <c r="M592" s="4" t="str">
        <f t="shared" si="9"/>
        <v/>
      </c>
      <c r="N592" s="4" t="str">
        <f>IF(assessment_report_column!K592=0,"",assessment_report_column!K592)</f>
        <v/>
      </c>
    </row>
    <row r="593" spans="1:14" s="6" customFormat="1" x14ac:dyDescent="0.25">
      <c r="A593" s="4" t="str">
        <f>IF(assessment_report_column!L593=0,"",assessment_report_column!L593)</f>
        <v/>
      </c>
      <c r="B593" s="4" t="str">
        <f>IF(IFERROR(VLOOKUP(N593,'Domain Names'!$A$2:$C$20,2,FALSE),"")=0,"",IFERROR(VLOOKUP(N593,'Domain Names'!$A$2:$C$20,2,FALSE),""))</f>
        <v/>
      </c>
      <c r="C593" s="4" t="str">
        <f>IF(IFERROR(VLOOKUP(N593,'Domain Names'!$A$2:$C$20,3,FALSE),"")=0,"",IFERROR(VLOOKUP(N593,'Domain Names'!$A$2:$C$20,3,FALSE),""))</f>
        <v/>
      </c>
      <c r="D593" s="4" t="str">
        <f>IF(assessment_report_column!P593=0,"",assessment_report_column!P593)</f>
        <v/>
      </c>
      <c r="E593" s="4" t="str">
        <f>IF(assessment_report_column!N593=0,"",assessment_report_column!N593)</f>
        <v/>
      </c>
      <c r="F593" s="4" t="str">
        <f>IF(assessment_report_column!O593=0,"",assessment_report_column!O593)</f>
        <v/>
      </c>
      <c r="G593" s="4" t="str">
        <f>IF(assessment_report_column!S593=0,"",assessment_report_column!S593)</f>
        <v/>
      </c>
      <c r="H593" s="4" t="str">
        <f>IF(IFERROR(VLOOKUP(M593,illustrative_procedures!$A$1:$O$1000,11,FALSE),"")=0,"",IFERROR(VLOOKUP(M593,illustrative_procedures!$A$1:$O$1000,11,FALSE),""))</f>
        <v/>
      </c>
      <c r="I593" s="4" t="str">
        <f>IF(IFERROR(VLOOKUP(M593,illustrative_procedures!$A$1:$O$1000,12,FALSE),"")=0,"",IFERROR(VLOOKUP(M593,illustrative_procedures!$A$1:$O$1000,12,FALSE),""))</f>
        <v/>
      </c>
      <c r="J593" s="4" t="str">
        <f>IF(IFERROR(VLOOKUP(M593,illustrative_procedures!$A$1:$O$1000,13,FALSE),"")=0,"",IFERROR(VLOOKUP(M593,illustrative_procedures!$A$1:$O$1000,13,FALSE),""))</f>
        <v/>
      </c>
      <c r="K593" s="4" t="str">
        <f>IF(IFERROR(VLOOKUP(M593,illustrative_procedures!$A$1:$O$1000,14,FALSE),"")=0,"",IFERROR(VLOOKUP(M593,illustrative_procedures!$A$1:$O$1000,14,FALSE),""))</f>
        <v/>
      </c>
      <c r="L593" s="4" t="str">
        <f>IF(IFERROR(VLOOKUP(M593,illustrative_procedures!$A$1:$O$1000,15,FALSE),"")=0,"",IFERROR(VLOOKUP(M593,illustrative_procedures!$A$1:$O$1000,15,FALSE),""))</f>
        <v/>
      </c>
      <c r="M593" s="4" t="str">
        <f t="shared" si="9"/>
        <v/>
      </c>
      <c r="N593" s="4" t="str">
        <f>IF(assessment_report_column!K593=0,"",assessment_report_column!K593)</f>
        <v/>
      </c>
    </row>
    <row r="594" spans="1:14" s="6" customFormat="1" x14ac:dyDescent="0.25">
      <c r="A594" s="4" t="str">
        <f>IF(assessment_report_column!L594=0,"",assessment_report_column!L594)</f>
        <v/>
      </c>
      <c r="B594" s="4" t="str">
        <f>IF(IFERROR(VLOOKUP(N594,'Domain Names'!$A$2:$C$20,2,FALSE),"")=0,"",IFERROR(VLOOKUP(N594,'Domain Names'!$A$2:$C$20,2,FALSE),""))</f>
        <v/>
      </c>
      <c r="C594" s="4" t="str">
        <f>IF(IFERROR(VLOOKUP(N594,'Domain Names'!$A$2:$C$20,3,FALSE),"")=0,"",IFERROR(VLOOKUP(N594,'Domain Names'!$A$2:$C$20,3,FALSE),""))</f>
        <v/>
      </c>
      <c r="D594" s="4" t="str">
        <f>IF(assessment_report_column!P594=0,"",assessment_report_column!P594)</f>
        <v/>
      </c>
      <c r="E594" s="4" t="str">
        <f>IF(assessment_report_column!N594=0,"",assessment_report_column!N594)</f>
        <v/>
      </c>
      <c r="F594" s="4" t="str">
        <f>IF(assessment_report_column!O594=0,"",assessment_report_column!O594)</f>
        <v/>
      </c>
      <c r="G594" s="4" t="str">
        <f>IF(assessment_report_column!S594=0,"",assessment_report_column!S594)</f>
        <v/>
      </c>
      <c r="H594" s="4" t="str">
        <f>IF(IFERROR(VLOOKUP(M594,illustrative_procedures!$A$1:$O$1000,11,FALSE),"")=0,"",IFERROR(VLOOKUP(M594,illustrative_procedures!$A$1:$O$1000,11,FALSE),""))</f>
        <v/>
      </c>
      <c r="I594" s="4" t="str">
        <f>IF(IFERROR(VLOOKUP(M594,illustrative_procedures!$A$1:$O$1000,12,FALSE),"")=0,"",IFERROR(VLOOKUP(M594,illustrative_procedures!$A$1:$O$1000,12,FALSE),""))</f>
        <v/>
      </c>
      <c r="J594" s="4" t="str">
        <f>IF(IFERROR(VLOOKUP(M594,illustrative_procedures!$A$1:$O$1000,13,FALSE),"")=0,"",IFERROR(VLOOKUP(M594,illustrative_procedures!$A$1:$O$1000,13,FALSE),""))</f>
        <v/>
      </c>
      <c r="K594" s="4" t="str">
        <f>IF(IFERROR(VLOOKUP(M594,illustrative_procedures!$A$1:$O$1000,14,FALSE),"")=0,"",IFERROR(VLOOKUP(M594,illustrative_procedures!$A$1:$O$1000,14,FALSE),""))</f>
        <v/>
      </c>
      <c r="L594" s="4" t="str">
        <f>IF(IFERROR(VLOOKUP(M594,illustrative_procedures!$A$1:$O$1000,15,FALSE),"")=0,"",IFERROR(VLOOKUP(M594,illustrative_procedures!$A$1:$O$1000,15,FALSE),""))</f>
        <v/>
      </c>
      <c r="M594" s="4" t="str">
        <f t="shared" si="9"/>
        <v/>
      </c>
      <c r="N594" s="4" t="str">
        <f>IF(assessment_report_column!K594=0,"",assessment_report_column!K594)</f>
        <v/>
      </c>
    </row>
    <row r="595" spans="1:14" s="6" customFormat="1" x14ac:dyDescent="0.25">
      <c r="A595" s="4" t="str">
        <f>IF(assessment_report_column!L595=0,"",assessment_report_column!L595)</f>
        <v/>
      </c>
      <c r="B595" s="4" t="str">
        <f>IF(IFERROR(VLOOKUP(N595,'Domain Names'!$A$2:$C$20,2,FALSE),"")=0,"",IFERROR(VLOOKUP(N595,'Domain Names'!$A$2:$C$20,2,FALSE),""))</f>
        <v/>
      </c>
      <c r="C595" s="4" t="str">
        <f>IF(IFERROR(VLOOKUP(N595,'Domain Names'!$A$2:$C$20,3,FALSE),"")=0,"",IFERROR(VLOOKUP(N595,'Domain Names'!$A$2:$C$20,3,FALSE),""))</f>
        <v/>
      </c>
      <c r="D595" s="4" t="str">
        <f>IF(assessment_report_column!P595=0,"",assessment_report_column!P595)</f>
        <v/>
      </c>
      <c r="E595" s="4" t="str">
        <f>IF(assessment_report_column!N595=0,"",assessment_report_column!N595)</f>
        <v/>
      </c>
      <c r="F595" s="4" t="str">
        <f>IF(assessment_report_column!O595=0,"",assessment_report_column!O595)</f>
        <v/>
      </c>
      <c r="G595" s="4" t="str">
        <f>IF(assessment_report_column!S595=0,"",assessment_report_column!S595)</f>
        <v/>
      </c>
      <c r="H595" s="4" t="str">
        <f>IF(IFERROR(VLOOKUP(M595,illustrative_procedures!$A$1:$O$1000,11,FALSE),"")=0,"",IFERROR(VLOOKUP(M595,illustrative_procedures!$A$1:$O$1000,11,FALSE),""))</f>
        <v/>
      </c>
      <c r="I595" s="4" t="str">
        <f>IF(IFERROR(VLOOKUP(M595,illustrative_procedures!$A$1:$O$1000,12,FALSE),"")=0,"",IFERROR(VLOOKUP(M595,illustrative_procedures!$A$1:$O$1000,12,FALSE),""))</f>
        <v/>
      </c>
      <c r="J595" s="4" t="str">
        <f>IF(IFERROR(VLOOKUP(M595,illustrative_procedures!$A$1:$O$1000,13,FALSE),"")=0,"",IFERROR(VLOOKUP(M595,illustrative_procedures!$A$1:$O$1000,13,FALSE),""))</f>
        <v/>
      </c>
      <c r="K595" s="4" t="str">
        <f>IF(IFERROR(VLOOKUP(M595,illustrative_procedures!$A$1:$O$1000,14,FALSE),"")=0,"",IFERROR(VLOOKUP(M595,illustrative_procedures!$A$1:$O$1000,14,FALSE),""))</f>
        <v/>
      </c>
      <c r="L595" s="4" t="str">
        <f>IF(IFERROR(VLOOKUP(M595,illustrative_procedures!$A$1:$O$1000,15,FALSE),"")=0,"",IFERROR(VLOOKUP(M595,illustrative_procedures!$A$1:$O$1000,15,FALSE),""))</f>
        <v/>
      </c>
      <c r="M595" s="4" t="str">
        <f t="shared" si="9"/>
        <v/>
      </c>
      <c r="N595" s="4" t="str">
        <f>IF(assessment_report_column!K595=0,"",assessment_report_column!K595)</f>
        <v/>
      </c>
    </row>
    <row r="596" spans="1:14" s="6" customFormat="1" x14ac:dyDescent="0.25">
      <c r="A596" s="4" t="str">
        <f>IF(assessment_report_column!L596=0,"",assessment_report_column!L596)</f>
        <v/>
      </c>
      <c r="B596" s="4" t="str">
        <f>IF(IFERROR(VLOOKUP(N596,'Domain Names'!$A$2:$C$20,2,FALSE),"")=0,"",IFERROR(VLOOKUP(N596,'Domain Names'!$A$2:$C$20,2,FALSE),""))</f>
        <v/>
      </c>
      <c r="C596" s="4" t="str">
        <f>IF(IFERROR(VLOOKUP(N596,'Domain Names'!$A$2:$C$20,3,FALSE),"")=0,"",IFERROR(VLOOKUP(N596,'Domain Names'!$A$2:$C$20,3,FALSE),""))</f>
        <v/>
      </c>
      <c r="D596" s="4" t="str">
        <f>IF(assessment_report_column!P596=0,"",assessment_report_column!P596)</f>
        <v/>
      </c>
      <c r="E596" s="4" t="str">
        <f>IF(assessment_report_column!N596=0,"",assessment_report_column!N596)</f>
        <v/>
      </c>
      <c r="F596" s="4" t="str">
        <f>IF(assessment_report_column!O596=0,"",assessment_report_column!O596)</f>
        <v/>
      </c>
      <c r="G596" s="4" t="str">
        <f>IF(assessment_report_column!S596=0,"",assessment_report_column!S596)</f>
        <v/>
      </c>
      <c r="H596" s="4" t="str">
        <f>IF(IFERROR(VLOOKUP(M596,illustrative_procedures!$A$1:$O$1000,11,FALSE),"")=0,"",IFERROR(VLOOKUP(M596,illustrative_procedures!$A$1:$O$1000,11,FALSE),""))</f>
        <v/>
      </c>
      <c r="I596" s="4" t="str">
        <f>IF(IFERROR(VLOOKUP(M596,illustrative_procedures!$A$1:$O$1000,12,FALSE),"")=0,"",IFERROR(VLOOKUP(M596,illustrative_procedures!$A$1:$O$1000,12,FALSE),""))</f>
        <v/>
      </c>
      <c r="J596" s="4" t="str">
        <f>IF(IFERROR(VLOOKUP(M596,illustrative_procedures!$A$1:$O$1000,13,FALSE),"")=0,"",IFERROR(VLOOKUP(M596,illustrative_procedures!$A$1:$O$1000,13,FALSE),""))</f>
        <v/>
      </c>
      <c r="K596" s="4" t="str">
        <f>IF(IFERROR(VLOOKUP(M596,illustrative_procedures!$A$1:$O$1000,14,FALSE),"")=0,"",IFERROR(VLOOKUP(M596,illustrative_procedures!$A$1:$O$1000,14,FALSE),""))</f>
        <v/>
      </c>
      <c r="L596" s="4" t="str">
        <f>IF(IFERROR(VLOOKUP(M596,illustrative_procedures!$A$1:$O$1000,15,FALSE),"")=0,"",IFERROR(VLOOKUP(M596,illustrative_procedures!$A$1:$O$1000,15,FALSE),""))</f>
        <v/>
      </c>
      <c r="M596" s="4" t="str">
        <f t="shared" si="9"/>
        <v/>
      </c>
      <c r="N596" s="4" t="str">
        <f>IF(assessment_report_column!K596=0,"",assessment_report_column!K596)</f>
        <v/>
      </c>
    </row>
    <row r="597" spans="1:14" s="6" customFormat="1" x14ac:dyDescent="0.25">
      <c r="A597" s="4" t="str">
        <f>IF(assessment_report_column!L597=0,"",assessment_report_column!L597)</f>
        <v/>
      </c>
      <c r="B597" s="4" t="str">
        <f>IF(IFERROR(VLOOKUP(N597,'Domain Names'!$A$2:$C$20,2,FALSE),"")=0,"",IFERROR(VLOOKUP(N597,'Domain Names'!$A$2:$C$20,2,FALSE),""))</f>
        <v/>
      </c>
      <c r="C597" s="4" t="str">
        <f>IF(IFERROR(VLOOKUP(N597,'Domain Names'!$A$2:$C$20,3,FALSE),"")=0,"",IFERROR(VLOOKUP(N597,'Domain Names'!$A$2:$C$20,3,FALSE),""))</f>
        <v/>
      </c>
      <c r="D597" s="4" t="str">
        <f>IF(assessment_report_column!P597=0,"",assessment_report_column!P597)</f>
        <v/>
      </c>
      <c r="E597" s="4" t="str">
        <f>IF(assessment_report_column!N597=0,"",assessment_report_column!N597)</f>
        <v/>
      </c>
      <c r="F597" s="4" t="str">
        <f>IF(assessment_report_column!O597=0,"",assessment_report_column!O597)</f>
        <v/>
      </c>
      <c r="G597" s="4" t="str">
        <f>IF(assessment_report_column!S597=0,"",assessment_report_column!S597)</f>
        <v/>
      </c>
      <c r="H597" s="4" t="str">
        <f>IF(IFERROR(VLOOKUP(M597,illustrative_procedures!$A$1:$O$1000,11,FALSE),"")=0,"",IFERROR(VLOOKUP(M597,illustrative_procedures!$A$1:$O$1000,11,FALSE),""))</f>
        <v/>
      </c>
      <c r="I597" s="4" t="str">
        <f>IF(IFERROR(VLOOKUP(M597,illustrative_procedures!$A$1:$O$1000,12,FALSE),"")=0,"",IFERROR(VLOOKUP(M597,illustrative_procedures!$A$1:$O$1000,12,FALSE),""))</f>
        <v/>
      </c>
      <c r="J597" s="4" t="str">
        <f>IF(IFERROR(VLOOKUP(M597,illustrative_procedures!$A$1:$O$1000,13,FALSE),"")=0,"",IFERROR(VLOOKUP(M597,illustrative_procedures!$A$1:$O$1000,13,FALSE),""))</f>
        <v/>
      </c>
      <c r="K597" s="4" t="str">
        <f>IF(IFERROR(VLOOKUP(M597,illustrative_procedures!$A$1:$O$1000,14,FALSE),"")=0,"",IFERROR(VLOOKUP(M597,illustrative_procedures!$A$1:$O$1000,14,FALSE),""))</f>
        <v/>
      </c>
      <c r="L597" s="4" t="str">
        <f>IF(IFERROR(VLOOKUP(M597,illustrative_procedures!$A$1:$O$1000,15,FALSE),"")=0,"",IFERROR(VLOOKUP(M597,illustrative_procedures!$A$1:$O$1000,15,FALSE),""))</f>
        <v/>
      </c>
      <c r="M597" s="4" t="str">
        <f t="shared" si="9"/>
        <v/>
      </c>
      <c r="N597" s="4" t="str">
        <f>IF(assessment_report_column!K597=0,"",assessment_report_column!K597)</f>
        <v/>
      </c>
    </row>
    <row r="598" spans="1:14" s="6" customFormat="1" x14ac:dyDescent="0.25">
      <c r="A598" s="4" t="str">
        <f>IF(assessment_report_column!L598=0,"",assessment_report_column!L598)</f>
        <v/>
      </c>
      <c r="B598" s="4" t="str">
        <f>IF(IFERROR(VLOOKUP(N598,'Domain Names'!$A$2:$C$20,2,FALSE),"")=0,"",IFERROR(VLOOKUP(N598,'Domain Names'!$A$2:$C$20,2,FALSE),""))</f>
        <v/>
      </c>
      <c r="C598" s="4" t="str">
        <f>IF(IFERROR(VLOOKUP(N598,'Domain Names'!$A$2:$C$20,3,FALSE),"")=0,"",IFERROR(VLOOKUP(N598,'Domain Names'!$A$2:$C$20,3,FALSE),""))</f>
        <v/>
      </c>
      <c r="D598" s="4" t="str">
        <f>IF(assessment_report_column!P598=0,"",assessment_report_column!P598)</f>
        <v/>
      </c>
      <c r="E598" s="4" t="str">
        <f>IF(assessment_report_column!N598=0,"",assessment_report_column!N598)</f>
        <v/>
      </c>
      <c r="F598" s="4" t="str">
        <f>IF(assessment_report_column!O598=0,"",assessment_report_column!O598)</f>
        <v/>
      </c>
      <c r="G598" s="4" t="str">
        <f>IF(assessment_report_column!S598=0,"",assessment_report_column!S598)</f>
        <v/>
      </c>
      <c r="H598" s="4" t="str">
        <f>IF(IFERROR(VLOOKUP(M598,illustrative_procedures!$A$1:$O$1000,11,FALSE),"")=0,"",IFERROR(VLOOKUP(M598,illustrative_procedures!$A$1:$O$1000,11,FALSE),""))</f>
        <v/>
      </c>
      <c r="I598" s="4" t="str">
        <f>IF(IFERROR(VLOOKUP(M598,illustrative_procedures!$A$1:$O$1000,12,FALSE),"")=0,"",IFERROR(VLOOKUP(M598,illustrative_procedures!$A$1:$O$1000,12,FALSE),""))</f>
        <v/>
      </c>
      <c r="J598" s="4" t="str">
        <f>IF(IFERROR(VLOOKUP(M598,illustrative_procedures!$A$1:$O$1000,13,FALSE),"")=0,"",IFERROR(VLOOKUP(M598,illustrative_procedures!$A$1:$O$1000,13,FALSE),""))</f>
        <v/>
      </c>
      <c r="K598" s="4" t="str">
        <f>IF(IFERROR(VLOOKUP(M598,illustrative_procedures!$A$1:$O$1000,14,FALSE),"")=0,"",IFERROR(VLOOKUP(M598,illustrative_procedures!$A$1:$O$1000,14,FALSE),""))</f>
        <v/>
      </c>
      <c r="L598" s="4" t="str">
        <f>IF(IFERROR(VLOOKUP(M598,illustrative_procedures!$A$1:$O$1000,15,FALSE),"")=0,"",IFERROR(VLOOKUP(M598,illustrative_procedures!$A$1:$O$1000,15,FALSE),""))</f>
        <v/>
      </c>
      <c r="M598" s="4" t="str">
        <f t="shared" si="9"/>
        <v/>
      </c>
      <c r="N598" s="4" t="str">
        <f>IF(assessment_report_column!K598=0,"",assessment_report_column!K598)</f>
        <v/>
      </c>
    </row>
    <row r="599" spans="1:14" s="6" customFormat="1" x14ac:dyDescent="0.25">
      <c r="A599" s="4" t="str">
        <f>IF(assessment_report_column!L599=0,"",assessment_report_column!L599)</f>
        <v/>
      </c>
      <c r="B599" s="4" t="str">
        <f>IF(IFERROR(VLOOKUP(N599,'Domain Names'!$A$2:$C$20,2,FALSE),"")=0,"",IFERROR(VLOOKUP(N599,'Domain Names'!$A$2:$C$20,2,FALSE),""))</f>
        <v/>
      </c>
      <c r="C599" s="4" t="str">
        <f>IF(IFERROR(VLOOKUP(N599,'Domain Names'!$A$2:$C$20,3,FALSE),"")=0,"",IFERROR(VLOOKUP(N599,'Domain Names'!$A$2:$C$20,3,FALSE),""))</f>
        <v/>
      </c>
      <c r="D599" s="4" t="str">
        <f>IF(assessment_report_column!P599=0,"",assessment_report_column!P599)</f>
        <v/>
      </c>
      <c r="E599" s="4" t="str">
        <f>IF(assessment_report_column!N599=0,"",assessment_report_column!N599)</f>
        <v/>
      </c>
      <c r="F599" s="4" t="str">
        <f>IF(assessment_report_column!O599=0,"",assessment_report_column!O599)</f>
        <v/>
      </c>
      <c r="G599" s="4" t="str">
        <f>IF(assessment_report_column!S599=0,"",assessment_report_column!S599)</f>
        <v/>
      </c>
      <c r="H599" s="4" t="str">
        <f>IF(IFERROR(VLOOKUP(M599,illustrative_procedures!$A$1:$O$1000,11,FALSE),"")=0,"",IFERROR(VLOOKUP(M599,illustrative_procedures!$A$1:$O$1000,11,FALSE),""))</f>
        <v/>
      </c>
      <c r="I599" s="4" t="str">
        <f>IF(IFERROR(VLOOKUP(M599,illustrative_procedures!$A$1:$O$1000,12,FALSE),"")=0,"",IFERROR(VLOOKUP(M599,illustrative_procedures!$A$1:$O$1000,12,FALSE),""))</f>
        <v/>
      </c>
      <c r="J599" s="4" t="str">
        <f>IF(IFERROR(VLOOKUP(M599,illustrative_procedures!$A$1:$O$1000,13,FALSE),"")=0,"",IFERROR(VLOOKUP(M599,illustrative_procedures!$A$1:$O$1000,13,FALSE),""))</f>
        <v/>
      </c>
      <c r="K599" s="4" t="str">
        <f>IF(IFERROR(VLOOKUP(M599,illustrative_procedures!$A$1:$O$1000,14,FALSE),"")=0,"",IFERROR(VLOOKUP(M599,illustrative_procedures!$A$1:$O$1000,14,FALSE),""))</f>
        <v/>
      </c>
      <c r="L599" s="4" t="str">
        <f>IF(IFERROR(VLOOKUP(M599,illustrative_procedures!$A$1:$O$1000,15,FALSE),"")=0,"",IFERROR(VLOOKUP(M599,illustrative_procedures!$A$1:$O$1000,15,FALSE),""))</f>
        <v/>
      </c>
      <c r="M599" s="4" t="str">
        <f t="shared" si="9"/>
        <v/>
      </c>
      <c r="N599" s="4" t="str">
        <f>IF(assessment_report_column!K599=0,"",assessment_report_column!K599)</f>
        <v/>
      </c>
    </row>
    <row r="600" spans="1:14" s="6" customFormat="1" x14ac:dyDescent="0.25">
      <c r="A600" s="4" t="str">
        <f>IF(assessment_report_column!L600=0,"",assessment_report_column!L600)</f>
        <v/>
      </c>
      <c r="B600" s="4" t="str">
        <f>IF(IFERROR(VLOOKUP(N600,'Domain Names'!$A$2:$C$20,2,FALSE),"")=0,"",IFERROR(VLOOKUP(N600,'Domain Names'!$A$2:$C$20,2,FALSE),""))</f>
        <v/>
      </c>
      <c r="C600" s="4" t="str">
        <f>IF(IFERROR(VLOOKUP(N600,'Domain Names'!$A$2:$C$20,3,FALSE),"")=0,"",IFERROR(VLOOKUP(N600,'Domain Names'!$A$2:$C$20,3,FALSE),""))</f>
        <v/>
      </c>
      <c r="D600" s="4" t="str">
        <f>IF(assessment_report_column!P600=0,"",assessment_report_column!P600)</f>
        <v/>
      </c>
      <c r="E600" s="4" t="str">
        <f>IF(assessment_report_column!N600=0,"",assessment_report_column!N600)</f>
        <v/>
      </c>
      <c r="F600" s="4" t="str">
        <f>IF(assessment_report_column!O600=0,"",assessment_report_column!O600)</f>
        <v/>
      </c>
      <c r="G600" s="4" t="str">
        <f>IF(assessment_report_column!S600=0,"",assessment_report_column!S600)</f>
        <v/>
      </c>
      <c r="H600" s="4" t="str">
        <f>IF(IFERROR(VLOOKUP(M600,illustrative_procedures!$A$1:$O$1000,11,FALSE),"")=0,"",IFERROR(VLOOKUP(M600,illustrative_procedures!$A$1:$O$1000,11,FALSE),""))</f>
        <v/>
      </c>
      <c r="I600" s="4" t="str">
        <f>IF(IFERROR(VLOOKUP(M600,illustrative_procedures!$A$1:$O$1000,12,FALSE),"")=0,"",IFERROR(VLOOKUP(M600,illustrative_procedures!$A$1:$O$1000,12,FALSE),""))</f>
        <v/>
      </c>
      <c r="J600" s="4" t="str">
        <f>IF(IFERROR(VLOOKUP(M600,illustrative_procedures!$A$1:$O$1000,13,FALSE),"")=0,"",IFERROR(VLOOKUP(M600,illustrative_procedures!$A$1:$O$1000,13,FALSE),""))</f>
        <v/>
      </c>
      <c r="K600" s="4" t="str">
        <f>IF(IFERROR(VLOOKUP(M600,illustrative_procedures!$A$1:$O$1000,14,FALSE),"")=0,"",IFERROR(VLOOKUP(M600,illustrative_procedures!$A$1:$O$1000,14,FALSE),""))</f>
        <v/>
      </c>
      <c r="L600" s="4" t="str">
        <f>IF(IFERROR(VLOOKUP(M600,illustrative_procedures!$A$1:$O$1000,15,FALSE),"")=0,"",IFERROR(VLOOKUP(M600,illustrative_procedures!$A$1:$O$1000,15,FALSE),""))</f>
        <v/>
      </c>
      <c r="M600" s="4" t="str">
        <f t="shared" si="9"/>
        <v/>
      </c>
      <c r="N600" s="4" t="str">
        <f>IF(assessment_report_column!K600=0,"",assessment_report_column!K600)</f>
        <v/>
      </c>
    </row>
    <row r="601" spans="1:14" s="6" customFormat="1" x14ac:dyDescent="0.25">
      <c r="A601" s="4" t="str">
        <f>IF(assessment_report_column!L601=0,"",assessment_report_column!L601)</f>
        <v/>
      </c>
      <c r="B601" s="4" t="str">
        <f>IF(IFERROR(VLOOKUP(N601,'Domain Names'!$A$2:$C$20,2,FALSE),"")=0,"",IFERROR(VLOOKUP(N601,'Domain Names'!$A$2:$C$20,2,FALSE),""))</f>
        <v/>
      </c>
      <c r="C601" s="4" t="str">
        <f>IF(IFERROR(VLOOKUP(N601,'Domain Names'!$A$2:$C$20,3,FALSE),"")=0,"",IFERROR(VLOOKUP(N601,'Domain Names'!$A$2:$C$20,3,FALSE),""))</f>
        <v/>
      </c>
      <c r="D601" s="4" t="str">
        <f>IF(assessment_report_column!P601=0,"",assessment_report_column!P601)</f>
        <v/>
      </c>
      <c r="E601" s="4" t="str">
        <f>IF(assessment_report_column!N601=0,"",assessment_report_column!N601)</f>
        <v/>
      </c>
      <c r="F601" s="4" t="str">
        <f>IF(assessment_report_column!O601=0,"",assessment_report_column!O601)</f>
        <v/>
      </c>
      <c r="G601" s="4" t="str">
        <f>IF(assessment_report_column!S601=0,"",assessment_report_column!S601)</f>
        <v/>
      </c>
      <c r="H601" s="4" t="str">
        <f>IF(IFERROR(VLOOKUP(M601,illustrative_procedures!$A$1:$O$1000,11,FALSE),"")=0,"",IFERROR(VLOOKUP(M601,illustrative_procedures!$A$1:$O$1000,11,FALSE),""))</f>
        <v/>
      </c>
      <c r="I601" s="4" t="str">
        <f>IF(IFERROR(VLOOKUP(M601,illustrative_procedures!$A$1:$O$1000,12,FALSE),"")=0,"",IFERROR(VLOOKUP(M601,illustrative_procedures!$A$1:$O$1000,12,FALSE),""))</f>
        <v/>
      </c>
      <c r="J601" s="4" t="str">
        <f>IF(IFERROR(VLOOKUP(M601,illustrative_procedures!$A$1:$O$1000,13,FALSE),"")=0,"",IFERROR(VLOOKUP(M601,illustrative_procedures!$A$1:$O$1000,13,FALSE),""))</f>
        <v/>
      </c>
      <c r="K601" s="4" t="str">
        <f>IF(IFERROR(VLOOKUP(M601,illustrative_procedures!$A$1:$O$1000,14,FALSE),"")=0,"",IFERROR(VLOOKUP(M601,illustrative_procedures!$A$1:$O$1000,14,FALSE),""))</f>
        <v/>
      </c>
      <c r="L601" s="4" t="str">
        <f>IF(IFERROR(VLOOKUP(M601,illustrative_procedures!$A$1:$O$1000,15,FALSE),"")=0,"",IFERROR(VLOOKUP(M601,illustrative_procedures!$A$1:$O$1000,15,FALSE),""))</f>
        <v/>
      </c>
      <c r="M601" s="4" t="str">
        <f t="shared" si="9"/>
        <v/>
      </c>
      <c r="N601" s="4" t="str">
        <f>IF(assessment_report_column!K601=0,"",assessment_report_column!K601)</f>
        <v/>
      </c>
    </row>
    <row r="602" spans="1:14" s="6" customFormat="1" x14ac:dyDescent="0.25">
      <c r="A602" s="4" t="str">
        <f>IF(assessment_report_column!L602=0,"",assessment_report_column!L602)</f>
        <v/>
      </c>
      <c r="B602" s="4" t="str">
        <f>IF(IFERROR(VLOOKUP(N602,'Domain Names'!$A$2:$C$20,2,FALSE),"")=0,"",IFERROR(VLOOKUP(N602,'Domain Names'!$A$2:$C$20,2,FALSE),""))</f>
        <v/>
      </c>
      <c r="C602" s="4" t="str">
        <f>IF(IFERROR(VLOOKUP(N602,'Domain Names'!$A$2:$C$20,3,FALSE),"")=0,"",IFERROR(VLOOKUP(N602,'Domain Names'!$A$2:$C$20,3,FALSE),""))</f>
        <v/>
      </c>
      <c r="D602" s="4" t="str">
        <f>IF(assessment_report_column!P602=0,"",assessment_report_column!P602)</f>
        <v/>
      </c>
      <c r="E602" s="4" t="str">
        <f>IF(assessment_report_column!N602=0,"",assessment_report_column!N602)</f>
        <v/>
      </c>
      <c r="F602" s="4" t="str">
        <f>IF(assessment_report_column!O602=0,"",assessment_report_column!O602)</f>
        <v/>
      </c>
      <c r="G602" s="4" t="str">
        <f>IF(assessment_report_column!S602=0,"",assessment_report_column!S602)</f>
        <v/>
      </c>
      <c r="H602" s="4" t="str">
        <f>IF(IFERROR(VLOOKUP(M602,illustrative_procedures!$A$1:$O$1000,11,FALSE),"")=0,"",IFERROR(VLOOKUP(M602,illustrative_procedures!$A$1:$O$1000,11,FALSE),""))</f>
        <v/>
      </c>
      <c r="I602" s="4" t="str">
        <f>IF(IFERROR(VLOOKUP(M602,illustrative_procedures!$A$1:$O$1000,12,FALSE),"")=0,"",IFERROR(VLOOKUP(M602,illustrative_procedures!$A$1:$O$1000,12,FALSE),""))</f>
        <v/>
      </c>
      <c r="J602" s="4" t="str">
        <f>IF(IFERROR(VLOOKUP(M602,illustrative_procedures!$A$1:$O$1000,13,FALSE),"")=0,"",IFERROR(VLOOKUP(M602,illustrative_procedures!$A$1:$O$1000,13,FALSE),""))</f>
        <v/>
      </c>
      <c r="K602" s="4" t="str">
        <f>IF(IFERROR(VLOOKUP(M602,illustrative_procedures!$A$1:$O$1000,14,FALSE),"")=0,"",IFERROR(VLOOKUP(M602,illustrative_procedures!$A$1:$O$1000,14,FALSE),""))</f>
        <v/>
      </c>
      <c r="L602" s="4" t="str">
        <f>IF(IFERROR(VLOOKUP(M602,illustrative_procedures!$A$1:$O$1000,15,FALSE),"")=0,"",IFERROR(VLOOKUP(M602,illustrative_procedures!$A$1:$O$1000,15,FALSE),""))</f>
        <v/>
      </c>
      <c r="M602" s="4" t="str">
        <f t="shared" si="9"/>
        <v/>
      </c>
      <c r="N602" s="4" t="str">
        <f>IF(assessment_report_column!K602=0,"",assessment_report_column!K602)</f>
        <v/>
      </c>
    </row>
    <row r="603" spans="1:14" s="6" customFormat="1" x14ac:dyDescent="0.25">
      <c r="A603" s="4" t="str">
        <f>IF(assessment_report_column!L603=0,"",assessment_report_column!L603)</f>
        <v/>
      </c>
      <c r="B603" s="4" t="str">
        <f>IF(IFERROR(VLOOKUP(N603,'Domain Names'!$A$2:$C$20,2,FALSE),"")=0,"",IFERROR(VLOOKUP(N603,'Domain Names'!$A$2:$C$20,2,FALSE),""))</f>
        <v/>
      </c>
      <c r="C603" s="4" t="str">
        <f>IF(IFERROR(VLOOKUP(N603,'Domain Names'!$A$2:$C$20,3,FALSE),"")=0,"",IFERROR(VLOOKUP(N603,'Domain Names'!$A$2:$C$20,3,FALSE),""))</f>
        <v/>
      </c>
      <c r="D603" s="4" t="str">
        <f>IF(assessment_report_column!P603=0,"",assessment_report_column!P603)</f>
        <v/>
      </c>
      <c r="E603" s="4" t="str">
        <f>IF(assessment_report_column!N603=0,"",assessment_report_column!N603)</f>
        <v/>
      </c>
      <c r="F603" s="4" t="str">
        <f>IF(assessment_report_column!O603=0,"",assessment_report_column!O603)</f>
        <v/>
      </c>
      <c r="G603" s="4" t="str">
        <f>IF(assessment_report_column!S603=0,"",assessment_report_column!S603)</f>
        <v/>
      </c>
      <c r="H603" s="4" t="str">
        <f>IF(IFERROR(VLOOKUP(M603,illustrative_procedures!$A$1:$O$1000,11,FALSE),"")=0,"",IFERROR(VLOOKUP(M603,illustrative_procedures!$A$1:$O$1000,11,FALSE),""))</f>
        <v/>
      </c>
      <c r="I603" s="4" t="str">
        <f>IF(IFERROR(VLOOKUP(M603,illustrative_procedures!$A$1:$O$1000,12,FALSE),"")=0,"",IFERROR(VLOOKUP(M603,illustrative_procedures!$A$1:$O$1000,12,FALSE),""))</f>
        <v/>
      </c>
      <c r="J603" s="4" t="str">
        <f>IF(IFERROR(VLOOKUP(M603,illustrative_procedures!$A$1:$O$1000,13,FALSE),"")=0,"",IFERROR(VLOOKUP(M603,illustrative_procedures!$A$1:$O$1000,13,FALSE),""))</f>
        <v/>
      </c>
      <c r="K603" s="4" t="str">
        <f>IF(IFERROR(VLOOKUP(M603,illustrative_procedures!$A$1:$O$1000,14,FALSE),"")=0,"",IFERROR(VLOOKUP(M603,illustrative_procedures!$A$1:$O$1000,14,FALSE),""))</f>
        <v/>
      </c>
      <c r="L603" s="4" t="str">
        <f>IF(IFERROR(VLOOKUP(M603,illustrative_procedures!$A$1:$O$1000,15,FALSE),"")=0,"",IFERROR(VLOOKUP(M603,illustrative_procedures!$A$1:$O$1000,15,FALSE),""))</f>
        <v/>
      </c>
      <c r="M603" s="4" t="str">
        <f t="shared" si="9"/>
        <v/>
      </c>
      <c r="N603" s="4" t="str">
        <f>IF(assessment_report_column!K603=0,"",assessment_report_column!K603)</f>
        <v/>
      </c>
    </row>
    <row r="604" spans="1:14" s="6" customFormat="1" x14ac:dyDescent="0.25">
      <c r="A604" s="4" t="str">
        <f>IF(assessment_report_column!L604=0,"",assessment_report_column!L604)</f>
        <v/>
      </c>
      <c r="B604" s="4" t="str">
        <f>IF(IFERROR(VLOOKUP(N604,'Domain Names'!$A$2:$C$20,2,FALSE),"")=0,"",IFERROR(VLOOKUP(N604,'Domain Names'!$A$2:$C$20,2,FALSE),""))</f>
        <v/>
      </c>
      <c r="C604" s="4" t="str">
        <f>IF(IFERROR(VLOOKUP(N604,'Domain Names'!$A$2:$C$20,3,FALSE),"")=0,"",IFERROR(VLOOKUP(N604,'Domain Names'!$A$2:$C$20,3,FALSE),""))</f>
        <v/>
      </c>
      <c r="D604" s="4" t="str">
        <f>IF(assessment_report_column!P604=0,"",assessment_report_column!P604)</f>
        <v/>
      </c>
      <c r="E604" s="4" t="str">
        <f>IF(assessment_report_column!N604=0,"",assessment_report_column!N604)</f>
        <v/>
      </c>
      <c r="F604" s="4" t="str">
        <f>IF(assessment_report_column!O604=0,"",assessment_report_column!O604)</f>
        <v/>
      </c>
      <c r="G604" s="4" t="str">
        <f>IF(assessment_report_column!S604=0,"",assessment_report_column!S604)</f>
        <v/>
      </c>
      <c r="H604" s="4" t="str">
        <f>IF(IFERROR(VLOOKUP(M604,illustrative_procedures!$A$1:$O$1000,11,FALSE),"")=0,"",IFERROR(VLOOKUP(M604,illustrative_procedures!$A$1:$O$1000,11,FALSE),""))</f>
        <v/>
      </c>
      <c r="I604" s="4" t="str">
        <f>IF(IFERROR(VLOOKUP(M604,illustrative_procedures!$A$1:$O$1000,12,FALSE),"")=0,"",IFERROR(VLOOKUP(M604,illustrative_procedures!$A$1:$O$1000,12,FALSE),""))</f>
        <v/>
      </c>
      <c r="J604" s="4" t="str">
        <f>IF(IFERROR(VLOOKUP(M604,illustrative_procedures!$A$1:$O$1000,13,FALSE),"")=0,"",IFERROR(VLOOKUP(M604,illustrative_procedures!$A$1:$O$1000,13,FALSE),""))</f>
        <v/>
      </c>
      <c r="K604" s="4" t="str">
        <f>IF(IFERROR(VLOOKUP(M604,illustrative_procedures!$A$1:$O$1000,14,FALSE),"")=0,"",IFERROR(VLOOKUP(M604,illustrative_procedures!$A$1:$O$1000,14,FALSE),""))</f>
        <v/>
      </c>
      <c r="L604" s="4" t="str">
        <f>IF(IFERROR(VLOOKUP(M604,illustrative_procedures!$A$1:$O$1000,15,FALSE),"")=0,"",IFERROR(VLOOKUP(M604,illustrative_procedures!$A$1:$O$1000,15,FALSE),""))</f>
        <v/>
      </c>
      <c r="M604" s="4" t="str">
        <f t="shared" si="9"/>
        <v/>
      </c>
      <c r="N604" s="4" t="str">
        <f>IF(assessment_report_column!K604=0,"",assessment_report_column!K604)</f>
        <v/>
      </c>
    </row>
    <row r="605" spans="1:14" s="6" customFormat="1" x14ac:dyDescent="0.25">
      <c r="A605" s="4" t="str">
        <f>IF(assessment_report_column!L605=0,"",assessment_report_column!L605)</f>
        <v/>
      </c>
      <c r="B605" s="4" t="str">
        <f>IF(IFERROR(VLOOKUP(N605,'Domain Names'!$A$2:$C$20,2,FALSE),"")=0,"",IFERROR(VLOOKUP(N605,'Domain Names'!$A$2:$C$20,2,FALSE),""))</f>
        <v/>
      </c>
      <c r="C605" s="4" t="str">
        <f>IF(IFERROR(VLOOKUP(N605,'Domain Names'!$A$2:$C$20,3,FALSE),"")=0,"",IFERROR(VLOOKUP(N605,'Domain Names'!$A$2:$C$20,3,FALSE),""))</f>
        <v/>
      </c>
      <c r="D605" s="4" t="str">
        <f>IF(assessment_report_column!P605=0,"",assessment_report_column!P605)</f>
        <v/>
      </c>
      <c r="E605" s="4" t="str">
        <f>IF(assessment_report_column!N605=0,"",assessment_report_column!N605)</f>
        <v/>
      </c>
      <c r="F605" s="4" t="str">
        <f>IF(assessment_report_column!O605=0,"",assessment_report_column!O605)</f>
        <v/>
      </c>
      <c r="G605" s="4" t="str">
        <f>IF(assessment_report_column!S605=0,"",assessment_report_column!S605)</f>
        <v/>
      </c>
      <c r="H605" s="4" t="str">
        <f>IF(IFERROR(VLOOKUP(M605,illustrative_procedures!$A$1:$O$1000,11,FALSE),"")=0,"",IFERROR(VLOOKUP(M605,illustrative_procedures!$A$1:$O$1000,11,FALSE),""))</f>
        <v/>
      </c>
      <c r="I605" s="4" t="str">
        <f>IF(IFERROR(VLOOKUP(M605,illustrative_procedures!$A$1:$O$1000,12,FALSE),"")=0,"",IFERROR(VLOOKUP(M605,illustrative_procedures!$A$1:$O$1000,12,FALSE),""))</f>
        <v/>
      </c>
      <c r="J605" s="4" t="str">
        <f>IF(IFERROR(VLOOKUP(M605,illustrative_procedures!$A$1:$O$1000,13,FALSE),"")=0,"",IFERROR(VLOOKUP(M605,illustrative_procedures!$A$1:$O$1000,13,FALSE),""))</f>
        <v/>
      </c>
      <c r="K605" s="4" t="str">
        <f>IF(IFERROR(VLOOKUP(M605,illustrative_procedures!$A$1:$O$1000,14,FALSE),"")=0,"",IFERROR(VLOOKUP(M605,illustrative_procedures!$A$1:$O$1000,14,FALSE),""))</f>
        <v/>
      </c>
      <c r="L605" s="4" t="str">
        <f>IF(IFERROR(VLOOKUP(M605,illustrative_procedures!$A$1:$O$1000,15,FALSE),"")=0,"",IFERROR(VLOOKUP(M605,illustrative_procedures!$A$1:$O$1000,15,FALSE),""))</f>
        <v/>
      </c>
      <c r="M605" s="4" t="str">
        <f t="shared" si="9"/>
        <v/>
      </c>
      <c r="N605" s="4" t="str">
        <f>IF(assessment_report_column!K605=0,"",assessment_report_column!K605)</f>
        <v/>
      </c>
    </row>
    <row r="606" spans="1:14" s="6" customFormat="1" x14ac:dyDescent="0.25">
      <c r="A606" s="4" t="str">
        <f>IF(assessment_report_column!L606=0,"",assessment_report_column!L606)</f>
        <v/>
      </c>
      <c r="B606" s="4" t="str">
        <f>IF(IFERROR(VLOOKUP(N606,'Domain Names'!$A$2:$C$20,2,FALSE),"")=0,"",IFERROR(VLOOKUP(N606,'Domain Names'!$A$2:$C$20,2,FALSE),""))</f>
        <v/>
      </c>
      <c r="C606" s="4" t="str">
        <f>IF(IFERROR(VLOOKUP(N606,'Domain Names'!$A$2:$C$20,3,FALSE),"")=0,"",IFERROR(VLOOKUP(N606,'Domain Names'!$A$2:$C$20,3,FALSE),""))</f>
        <v/>
      </c>
      <c r="D606" s="4" t="str">
        <f>IF(assessment_report_column!P606=0,"",assessment_report_column!P606)</f>
        <v/>
      </c>
      <c r="E606" s="4" t="str">
        <f>IF(assessment_report_column!N606=0,"",assessment_report_column!N606)</f>
        <v/>
      </c>
      <c r="F606" s="4" t="str">
        <f>IF(assessment_report_column!O606=0,"",assessment_report_column!O606)</f>
        <v/>
      </c>
      <c r="G606" s="4" t="str">
        <f>IF(assessment_report_column!S606=0,"",assessment_report_column!S606)</f>
        <v/>
      </c>
      <c r="H606" s="4" t="str">
        <f>IF(IFERROR(VLOOKUP(M606,illustrative_procedures!$A$1:$O$1000,11,FALSE),"")=0,"",IFERROR(VLOOKUP(M606,illustrative_procedures!$A$1:$O$1000,11,FALSE),""))</f>
        <v/>
      </c>
      <c r="I606" s="4" t="str">
        <f>IF(IFERROR(VLOOKUP(M606,illustrative_procedures!$A$1:$O$1000,12,FALSE),"")=0,"",IFERROR(VLOOKUP(M606,illustrative_procedures!$A$1:$O$1000,12,FALSE),""))</f>
        <v/>
      </c>
      <c r="J606" s="4" t="str">
        <f>IF(IFERROR(VLOOKUP(M606,illustrative_procedures!$A$1:$O$1000,13,FALSE),"")=0,"",IFERROR(VLOOKUP(M606,illustrative_procedures!$A$1:$O$1000,13,FALSE),""))</f>
        <v/>
      </c>
      <c r="K606" s="4" t="str">
        <f>IF(IFERROR(VLOOKUP(M606,illustrative_procedures!$A$1:$O$1000,14,FALSE),"")=0,"",IFERROR(VLOOKUP(M606,illustrative_procedures!$A$1:$O$1000,14,FALSE),""))</f>
        <v/>
      </c>
      <c r="L606" s="4" t="str">
        <f>IF(IFERROR(VLOOKUP(M606,illustrative_procedures!$A$1:$O$1000,15,FALSE),"")=0,"",IFERROR(VLOOKUP(M606,illustrative_procedures!$A$1:$O$1000,15,FALSE),""))</f>
        <v/>
      </c>
      <c r="M606" s="4" t="str">
        <f t="shared" si="9"/>
        <v/>
      </c>
      <c r="N606" s="4" t="str">
        <f>IF(assessment_report_column!K606=0,"",assessment_report_column!K606)</f>
        <v/>
      </c>
    </row>
    <row r="607" spans="1:14" s="6" customFormat="1" x14ac:dyDescent="0.25">
      <c r="A607" s="4" t="str">
        <f>IF(assessment_report_column!L607=0,"",assessment_report_column!L607)</f>
        <v/>
      </c>
      <c r="B607" s="4" t="str">
        <f>IF(IFERROR(VLOOKUP(N607,'Domain Names'!$A$2:$C$20,2,FALSE),"")=0,"",IFERROR(VLOOKUP(N607,'Domain Names'!$A$2:$C$20,2,FALSE),""))</f>
        <v/>
      </c>
      <c r="C607" s="4" t="str">
        <f>IF(IFERROR(VLOOKUP(N607,'Domain Names'!$A$2:$C$20,3,FALSE),"")=0,"",IFERROR(VLOOKUP(N607,'Domain Names'!$A$2:$C$20,3,FALSE),""))</f>
        <v/>
      </c>
      <c r="D607" s="4" t="str">
        <f>IF(assessment_report_column!P607=0,"",assessment_report_column!P607)</f>
        <v/>
      </c>
      <c r="E607" s="4" t="str">
        <f>IF(assessment_report_column!N607=0,"",assessment_report_column!N607)</f>
        <v/>
      </c>
      <c r="F607" s="4" t="str">
        <f>IF(assessment_report_column!O607=0,"",assessment_report_column!O607)</f>
        <v/>
      </c>
      <c r="G607" s="4" t="str">
        <f>IF(assessment_report_column!S607=0,"",assessment_report_column!S607)</f>
        <v/>
      </c>
      <c r="H607" s="4" t="str">
        <f>IF(IFERROR(VLOOKUP(M607,illustrative_procedures!$A$1:$O$1000,11,FALSE),"")=0,"",IFERROR(VLOOKUP(M607,illustrative_procedures!$A$1:$O$1000,11,FALSE),""))</f>
        <v/>
      </c>
      <c r="I607" s="4" t="str">
        <f>IF(IFERROR(VLOOKUP(M607,illustrative_procedures!$A$1:$O$1000,12,FALSE),"")=0,"",IFERROR(VLOOKUP(M607,illustrative_procedures!$A$1:$O$1000,12,FALSE),""))</f>
        <v/>
      </c>
      <c r="J607" s="4" t="str">
        <f>IF(IFERROR(VLOOKUP(M607,illustrative_procedures!$A$1:$O$1000,13,FALSE),"")=0,"",IFERROR(VLOOKUP(M607,illustrative_procedures!$A$1:$O$1000,13,FALSE),""))</f>
        <v/>
      </c>
      <c r="K607" s="4" t="str">
        <f>IF(IFERROR(VLOOKUP(M607,illustrative_procedures!$A$1:$O$1000,14,FALSE),"")=0,"",IFERROR(VLOOKUP(M607,illustrative_procedures!$A$1:$O$1000,14,FALSE),""))</f>
        <v/>
      </c>
      <c r="L607" s="4" t="str">
        <f>IF(IFERROR(VLOOKUP(M607,illustrative_procedures!$A$1:$O$1000,15,FALSE),"")=0,"",IFERROR(VLOOKUP(M607,illustrative_procedures!$A$1:$O$1000,15,FALSE),""))</f>
        <v/>
      </c>
      <c r="M607" s="4" t="str">
        <f t="shared" si="9"/>
        <v/>
      </c>
      <c r="N607" s="4" t="str">
        <f>IF(assessment_report_column!K607=0,"",assessment_report_column!K607)</f>
        <v/>
      </c>
    </row>
    <row r="608" spans="1:14" s="6" customFormat="1" x14ac:dyDescent="0.25">
      <c r="A608" s="4" t="str">
        <f>IF(assessment_report_column!L608=0,"",assessment_report_column!L608)</f>
        <v/>
      </c>
      <c r="B608" s="4" t="str">
        <f>IF(IFERROR(VLOOKUP(N608,'Domain Names'!$A$2:$C$20,2,FALSE),"")=0,"",IFERROR(VLOOKUP(N608,'Domain Names'!$A$2:$C$20,2,FALSE),""))</f>
        <v/>
      </c>
      <c r="C608" s="4" t="str">
        <f>IF(IFERROR(VLOOKUP(N608,'Domain Names'!$A$2:$C$20,3,FALSE),"")=0,"",IFERROR(VLOOKUP(N608,'Domain Names'!$A$2:$C$20,3,FALSE),""))</f>
        <v/>
      </c>
      <c r="D608" s="4" t="str">
        <f>IF(assessment_report_column!P608=0,"",assessment_report_column!P608)</f>
        <v/>
      </c>
      <c r="E608" s="4" t="str">
        <f>IF(assessment_report_column!N608=0,"",assessment_report_column!N608)</f>
        <v/>
      </c>
      <c r="F608" s="4" t="str">
        <f>IF(assessment_report_column!O608=0,"",assessment_report_column!O608)</f>
        <v/>
      </c>
      <c r="G608" s="4" t="str">
        <f>IF(assessment_report_column!S608=0,"",assessment_report_column!S608)</f>
        <v/>
      </c>
      <c r="H608" s="4" t="str">
        <f>IF(IFERROR(VLOOKUP(M608,illustrative_procedures!$A$1:$O$1000,11,FALSE),"")=0,"",IFERROR(VLOOKUP(M608,illustrative_procedures!$A$1:$O$1000,11,FALSE),""))</f>
        <v/>
      </c>
      <c r="I608" s="4" t="str">
        <f>IF(IFERROR(VLOOKUP(M608,illustrative_procedures!$A$1:$O$1000,12,FALSE),"")=0,"",IFERROR(VLOOKUP(M608,illustrative_procedures!$A$1:$O$1000,12,FALSE),""))</f>
        <v/>
      </c>
      <c r="J608" s="4" t="str">
        <f>IF(IFERROR(VLOOKUP(M608,illustrative_procedures!$A$1:$O$1000,13,FALSE),"")=0,"",IFERROR(VLOOKUP(M608,illustrative_procedures!$A$1:$O$1000,13,FALSE),""))</f>
        <v/>
      </c>
      <c r="K608" s="4" t="str">
        <f>IF(IFERROR(VLOOKUP(M608,illustrative_procedures!$A$1:$O$1000,14,FALSE),"")=0,"",IFERROR(VLOOKUP(M608,illustrative_procedures!$A$1:$O$1000,14,FALSE),""))</f>
        <v/>
      </c>
      <c r="L608" s="4" t="str">
        <f>IF(IFERROR(VLOOKUP(M608,illustrative_procedures!$A$1:$O$1000,15,FALSE),"")=0,"",IFERROR(VLOOKUP(M608,illustrative_procedures!$A$1:$O$1000,15,FALSE),""))</f>
        <v/>
      </c>
      <c r="M608" s="4" t="str">
        <f t="shared" si="9"/>
        <v/>
      </c>
      <c r="N608" s="4" t="str">
        <f>IF(assessment_report_column!K608=0,"",assessment_report_column!K608)</f>
        <v/>
      </c>
    </row>
    <row r="609" spans="1:14" s="6" customFormat="1" x14ac:dyDescent="0.25">
      <c r="A609" s="4" t="str">
        <f>IF(assessment_report_column!L609=0,"",assessment_report_column!L609)</f>
        <v/>
      </c>
      <c r="B609" s="4" t="str">
        <f>IF(IFERROR(VLOOKUP(N609,'Domain Names'!$A$2:$C$20,2,FALSE),"")=0,"",IFERROR(VLOOKUP(N609,'Domain Names'!$A$2:$C$20,2,FALSE),""))</f>
        <v/>
      </c>
      <c r="C609" s="4" t="str">
        <f>IF(IFERROR(VLOOKUP(N609,'Domain Names'!$A$2:$C$20,3,FALSE),"")=0,"",IFERROR(VLOOKUP(N609,'Domain Names'!$A$2:$C$20,3,FALSE),""))</f>
        <v/>
      </c>
      <c r="D609" s="4" t="str">
        <f>IF(assessment_report_column!P609=0,"",assessment_report_column!P609)</f>
        <v/>
      </c>
      <c r="E609" s="4" t="str">
        <f>IF(assessment_report_column!N609=0,"",assessment_report_column!N609)</f>
        <v/>
      </c>
      <c r="F609" s="4" t="str">
        <f>IF(assessment_report_column!O609=0,"",assessment_report_column!O609)</f>
        <v/>
      </c>
      <c r="G609" s="4" t="str">
        <f>IF(assessment_report_column!S609=0,"",assessment_report_column!S609)</f>
        <v/>
      </c>
      <c r="H609" s="4" t="str">
        <f>IF(IFERROR(VLOOKUP(M609,illustrative_procedures!$A$1:$O$1000,11,FALSE),"")=0,"",IFERROR(VLOOKUP(M609,illustrative_procedures!$A$1:$O$1000,11,FALSE),""))</f>
        <v/>
      </c>
      <c r="I609" s="4" t="str">
        <f>IF(IFERROR(VLOOKUP(M609,illustrative_procedures!$A$1:$O$1000,12,FALSE),"")=0,"",IFERROR(VLOOKUP(M609,illustrative_procedures!$A$1:$O$1000,12,FALSE),""))</f>
        <v/>
      </c>
      <c r="J609" s="4" t="str">
        <f>IF(IFERROR(VLOOKUP(M609,illustrative_procedures!$A$1:$O$1000,13,FALSE),"")=0,"",IFERROR(VLOOKUP(M609,illustrative_procedures!$A$1:$O$1000,13,FALSE),""))</f>
        <v/>
      </c>
      <c r="K609" s="4" t="str">
        <f>IF(IFERROR(VLOOKUP(M609,illustrative_procedures!$A$1:$O$1000,14,FALSE),"")=0,"",IFERROR(VLOOKUP(M609,illustrative_procedures!$A$1:$O$1000,14,FALSE),""))</f>
        <v/>
      </c>
      <c r="L609" s="4" t="str">
        <f>IF(IFERROR(VLOOKUP(M609,illustrative_procedures!$A$1:$O$1000,15,FALSE),"")=0,"",IFERROR(VLOOKUP(M609,illustrative_procedures!$A$1:$O$1000,15,FALSE),""))</f>
        <v/>
      </c>
      <c r="M609" s="4" t="str">
        <f t="shared" si="9"/>
        <v/>
      </c>
      <c r="N609" s="4" t="str">
        <f>IF(assessment_report_column!K609=0,"",assessment_report_column!K609)</f>
        <v/>
      </c>
    </row>
    <row r="610" spans="1:14" s="6" customFormat="1" x14ac:dyDescent="0.25">
      <c r="A610" s="4" t="str">
        <f>IF(assessment_report_column!L610=0,"",assessment_report_column!L610)</f>
        <v/>
      </c>
      <c r="B610" s="4" t="str">
        <f>IF(IFERROR(VLOOKUP(N610,'Domain Names'!$A$2:$C$20,2,FALSE),"")=0,"",IFERROR(VLOOKUP(N610,'Domain Names'!$A$2:$C$20,2,FALSE),""))</f>
        <v/>
      </c>
      <c r="C610" s="4" t="str">
        <f>IF(IFERROR(VLOOKUP(N610,'Domain Names'!$A$2:$C$20,3,FALSE),"")=0,"",IFERROR(VLOOKUP(N610,'Domain Names'!$A$2:$C$20,3,FALSE),""))</f>
        <v/>
      </c>
      <c r="D610" s="4" t="str">
        <f>IF(assessment_report_column!P610=0,"",assessment_report_column!P610)</f>
        <v/>
      </c>
      <c r="E610" s="4" t="str">
        <f>IF(assessment_report_column!N610=0,"",assessment_report_column!N610)</f>
        <v/>
      </c>
      <c r="F610" s="4" t="str">
        <f>IF(assessment_report_column!O610=0,"",assessment_report_column!O610)</f>
        <v/>
      </c>
      <c r="G610" s="4" t="str">
        <f>IF(assessment_report_column!S610=0,"",assessment_report_column!S610)</f>
        <v/>
      </c>
      <c r="H610" s="4" t="str">
        <f>IF(IFERROR(VLOOKUP(M610,illustrative_procedures!$A$1:$O$1000,11,FALSE),"")=0,"",IFERROR(VLOOKUP(M610,illustrative_procedures!$A$1:$O$1000,11,FALSE),""))</f>
        <v/>
      </c>
      <c r="I610" s="4" t="str">
        <f>IF(IFERROR(VLOOKUP(M610,illustrative_procedures!$A$1:$O$1000,12,FALSE),"")=0,"",IFERROR(VLOOKUP(M610,illustrative_procedures!$A$1:$O$1000,12,FALSE),""))</f>
        <v/>
      </c>
      <c r="J610" s="4" t="str">
        <f>IF(IFERROR(VLOOKUP(M610,illustrative_procedures!$A$1:$O$1000,13,FALSE),"")=0,"",IFERROR(VLOOKUP(M610,illustrative_procedures!$A$1:$O$1000,13,FALSE),""))</f>
        <v/>
      </c>
      <c r="K610" s="4" t="str">
        <f>IF(IFERROR(VLOOKUP(M610,illustrative_procedures!$A$1:$O$1000,14,FALSE),"")=0,"",IFERROR(VLOOKUP(M610,illustrative_procedures!$A$1:$O$1000,14,FALSE),""))</f>
        <v/>
      </c>
      <c r="L610" s="4" t="str">
        <f>IF(IFERROR(VLOOKUP(M610,illustrative_procedures!$A$1:$O$1000,15,FALSE),"")=0,"",IFERROR(VLOOKUP(M610,illustrative_procedures!$A$1:$O$1000,15,FALSE),""))</f>
        <v/>
      </c>
      <c r="M610" s="4" t="str">
        <f t="shared" si="9"/>
        <v/>
      </c>
      <c r="N610" s="4" t="str">
        <f>IF(assessment_report_column!K610=0,"",assessment_report_column!K610)</f>
        <v/>
      </c>
    </row>
    <row r="611" spans="1:14" s="6" customFormat="1" x14ac:dyDescent="0.25">
      <c r="A611" s="4" t="str">
        <f>IF(assessment_report_column!L611=0,"",assessment_report_column!L611)</f>
        <v/>
      </c>
      <c r="B611" s="4" t="str">
        <f>IF(IFERROR(VLOOKUP(N611,'Domain Names'!$A$2:$C$20,2,FALSE),"")=0,"",IFERROR(VLOOKUP(N611,'Domain Names'!$A$2:$C$20,2,FALSE),""))</f>
        <v/>
      </c>
      <c r="C611" s="4" t="str">
        <f>IF(IFERROR(VLOOKUP(N611,'Domain Names'!$A$2:$C$20,3,FALSE),"")=0,"",IFERROR(VLOOKUP(N611,'Domain Names'!$A$2:$C$20,3,FALSE),""))</f>
        <v/>
      </c>
      <c r="D611" s="4" t="str">
        <f>IF(assessment_report_column!P611=0,"",assessment_report_column!P611)</f>
        <v/>
      </c>
      <c r="E611" s="4" t="str">
        <f>IF(assessment_report_column!N611=0,"",assessment_report_column!N611)</f>
        <v/>
      </c>
      <c r="F611" s="4" t="str">
        <f>IF(assessment_report_column!O611=0,"",assessment_report_column!O611)</f>
        <v/>
      </c>
      <c r="G611" s="4" t="str">
        <f>IF(assessment_report_column!S611=0,"",assessment_report_column!S611)</f>
        <v/>
      </c>
      <c r="H611" s="4" t="str">
        <f>IF(IFERROR(VLOOKUP(M611,illustrative_procedures!$A$1:$O$1000,11,FALSE),"")=0,"",IFERROR(VLOOKUP(M611,illustrative_procedures!$A$1:$O$1000,11,FALSE),""))</f>
        <v/>
      </c>
      <c r="I611" s="4" t="str">
        <f>IF(IFERROR(VLOOKUP(M611,illustrative_procedures!$A$1:$O$1000,12,FALSE),"")=0,"",IFERROR(VLOOKUP(M611,illustrative_procedures!$A$1:$O$1000,12,FALSE),""))</f>
        <v/>
      </c>
      <c r="J611" s="4" t="str">
        <f>IF(IFERROR(VLOOKUP(M611,illustrative_procedures!$A$1:$O$1000,13,FALSE),"")=0,"",IFERROR(VLOOKUP(M611,illustrative_procedures!$A$1:$O$1000,13,FALSE),""))</f>
        <v/>
      </c>
      <c r="K611" s="4" t="str">
        <f>IF(IFERROR(VLOOKUP(M611,illustrative_procedures!$A$1:$O$1000,14,FALSE),"")=0,"",IFERROR(VLOOKUP(M611,illustrative_procedures!$A$1:$O$1000,14,FALSE),""))</f>
        <v/>
      </c>
      <c r="L611" s="4" t="str">
        <f>IF(IFERROR(VLOOKUP(M611,illustrative_procedures!$A$1:$O$1000,15,FALSE),"")=0,"",IFERROR(VLOOKUP(M611,illustrative_procedures!$A$1:$O$1000,15,FALSE),""))</f>
        <v/>
      </c>
      <c r="M611" s="4" t="str">
        <f t="shared" si="9"/>
        <v/>
      </c>
      <c r="N611" s="4" t="str">
        <f>IF(assessment_report_column!K611=0,"",assessment_report_column!K611)</f>
        <v/>
      </c>
    </row>
    <row r="612" spans="1:14" s="6" customFormat="1" x14ac:dyDescent="0.25">
      <c r="A612" s="4" t="str">
        <f>IF(assessment_report_column!L612=0,"",assessment_report_column!L612)</f>
        <v/>
      </c>
      <c r="B612" s="4" t="str">
        <f>IF(IFERROR(VLOOKUP(N612,'Domain Names'!$A$2:$C$20,2,FALSE),"")=0,"",IFERROR(VLOOKUP(N612,'Domain Names'!$A$2:$C$20,2,FALSE),""))</f>
        <v/>
      </c>
      <c r="C612" s="4" t="str">
        <f>IF(IFERROR(VLOOKUP(N612,'Domain Names'!$A$2:$C$20,3,FALSE),"")=0,"",IFERROR(VLOOKUP(N612,'Domain Names'!$A$2:$C$20,3,FALSE),""))</f>
        <v/>
      </c>
      <c r="D612" s="4" t="str">
        <f>IF(assessment_report_column!P612=0,"",assessment_report_column!P612)</f>
        <v/>
      </c>
      <c r="E612" s="4" t="str">
        <f>IF(assessment_report_column!N612=0,"",assessment_report_column!N612)</f>
        <v/>
      </c>
      <c r="F612" s="4" t="str">
        <f>IF(assessment_report_column!O612=0,"",assessment_report_column!O612)</f>
        <v/>
      </c>
      <c r="G612" s="4" t="str">
        <f>IF(assessment_report_column!S612=0,"",assessment_report_column!S612)</f>
        <v/>
      </c>
      <c r="H612" s="4" t="str">
        <f>IF(IFERROR(VLOOKUP(M612,illustrative_procedures!$A$1:$O$1000,11,FALSE),"")=0,"",IFERROR(VLOOKUP(M612,illustrative_procedures!$A$1:$O$1000,11,FALSE),""))</f>
        <v/>
      </c>
      <c r="I612" s="4" t="str">
        <f>IF(IFERROR(VLOOKUP(M612,illustrative_procedures!$A$1:$O$1000,12,FALSE),"")=0,"",IFERROR(VLOOKUP(M612,illustrative_procedures!$A$1:$O$1000,12,FALSE),""))</f>
        <v/>
      </c>
      <c r="J612" s="4" t="str">
        <f>IF(IFERROR(VLOOKUP(M612,illustrative_procedures!$A$1:$O$1000,13,FALSE),"")=0,"",IFERROR(VLOOKUP(M612,illustrative_procedures!$A$1:$O$1000,13,FALSE),""))</f>
        <v/>
      </c>
      <c r="K612" s="4" t="str">
        <f>IF(IFERROR(VLOOKUP(M612,illustrative_procedures!$A$1:$O$1000,14,FALSE),"")=0,"",IFERROR(VLOOKUP(M612,illustrative_procedures!$A$1:$O$1000,14,FALSE),""))</f>
        <v/>
      </c>
      <c r="L612" s="4" t="str">
        <f>IF(IFERROR(VLOOKUP(M612,illustrative_procedures!$A$1:$O$1000,15,FALSE),"")=0,"",IFERROR(VLOOKUP(M612,illustrative_procedures!$A$1:$O$1000,15,FALSE),""))</f>
        <v/>
      </c>
      <c r="M612" s="4" t="str">
        <f t="shared" si="9"/>
        <v/>
      </c>
      <c r="N612" s="4" t="str">
        <f>IF(assessment_report_column!K612=0,"",assessment_report_column!K612)</f>
        <v/>
      </c>
    </row>
    <row r="613" spans="1:14" s="6" customFormat="1" x14ac:dyDescent="0.25">
      <c r="A613" s="4" t="str">
        <f>IF(assessment_report_column!L613=0,"",assessment_report_column!L613)</f>
        <v/>
      </c>
      <c r="B613" s="4" t="str">
        <f>IF(IFERROR(VLOOKUP(N613,'Domain Names'!$A$2:$C$20,2,FALSE),"")=0,"",IFERROR(VLOOKUP(N613,'Domain Names'!$A$2:$C$20,2,FALSE),""))</f>
        <v/>
      </c>
      <c r="C613" s="4" t="str">
        <f>IF(IFERROR(VLOOKUP(N613,'Domain Names'!$A$2:$C$20,3,FALSE),"")=0,"",IFERROR(VLOOKUP(N613,'Domain Names'!$A$2:$C$20,3,FALSE),""))</f>
        <v/>
      </c>
      <c r="D613" s="4" t="str">
        <f>IF(assessment_report_column!P613=0,"",assessment_report_column!P613)</f>
        <v/>
      </c>
      <c r="E613" s="4" t="str">
        <f>IF(assessment_report_column!N613=0,"",assessment_report_column!N613)</f>
        <v/>
      </c>
      <c r="F613" s="4" t="str">
        <f>IF(assessment_report_column!O613=0,"",assessment_report_column!O613)</f>
        <v/>
      </c>
      <c r="G613" s="4" t="str">
        <f>IF(assessment_report_column!S613=0,"",assessment_report_column!S613)</f>
        <v/>
      </c>
      <c r="H613" s="4" t="str">
        <f>IF(IFERROR(VLOOKUP(M613,illustrative_procedures!$A$1:$O$1000,11,FALSE),"")=0,"",IFERROR(VLOOKUP(M613,illustrative_procedures!$A$1:$O$1000,11,FALSE),""))</f>
        <v/>
      </c>
      <c r="I613" s="4" t="str">
        <f>IF(IFERROR(VLOOKUP(M613,illustrative_procedures!$A$1:$O$1000,12,FALSE),"")=0,"",IFERROR(VLOOKUP(M613,illustrative_procedures!$A$1:$O$1000,12,FALSE),""))</f>
        <v/>
      </c>
      <c r="J613" s="4" t="str">
        <f>IF(IFERROR(VLOOKUP(M613,illustrative_procedures!$A$1:$O$1000,13,FALSE),"")=0,"",IFERROR(VLOOKUP(M613,illustrative_procedures!$A$1:$O$1000,13,FALSE),""))</f>
        <v/>
      </c>
      <c r="K613" s="4" t="str">
        <f>IF(IFERROR(VLOOKUP(M613,illustrative_procedures!$A$1:$O$1000,14,FALSE),"")=0,"",IFERROR(VLOOKUP(M613,illustrative_procedures!$A$1:$O$1000,14,FALSE),""))</f>
        <v/>
      </c>
      <c r="L613" s="4" t="str">
        <f>IF(IFERROR(VLOOKUP(M613,illustrative_procedures!$A$1:$O$1000,15,FALSE),"")=0,"",IFERROR(VLOOKUP(M613,illustrative_procedures!$A$1:$O$1000,15,FALSE),""))</f>
        <v/>
      </c>
      <c r="M613" s="4" t="str">
        <f t="shared" si="9"/>
        <v/>
      </c>
      <c r="N613" s="4" t="str">
        <f>IF(assessment_report_column!K613=0,"",assessment_report_column!K613)</f>
        <v/>
      </c>
    </row>
    <row r="614" spans="1:14" s="6" customFormat="1" x14ac:dyDescent="0.25">
      <c r="A614" s="4" t="str">
        <f>IF(assessment_report_column!L614=0,"",assessment_report_column!L614)</f>
        <v/>
      </c>
      <c r="B614" s="4" t="str">
        <f>IF(IFERROR(VLOOKUP(N614,'Domain Names'!$A$2:$C$20,2,FALSE),"")=0,"",IFERROR(VLOOKUP(N614,'Domain Names'!$A$2:$C$20,2,FALSE),""))</f>
        <v/>
      </c>
      <c r="C614" s="4" t="str">
        <f>IF(IFERROR(VLOOKUP(N614,'Domain Names'!$A$2:$C$20,3,FALSE),"")=0,"",IFERROR(VLOOKUP(N614,'Domain Names'!$A$2:$C$20,3,FALSE),""))</f>
        <v/>
      </c>
      <c r="D614" s="4" t="str">
        <f>IF(assessment_report_column!P614=0,"",assessment_report_column!P614)</f>
        <v/>
      </c>
      <c r="E614" s="4" t="str">
        <f>IF(assessment_report_column!N614=0,"",assessment_report_column!N614)</f>
        <v/>
      </c>
      <c r="F614" s="4" t="str">
        <f>IF(assessment_report_column!O614=0,"",assessment_report_column!O614)</f>
        <v/>
      </c>
      <c r="G614" s="4" t="str">
        <f>IF(assessment_report_column!S614=0,"",assessment_report_column!S614)</f>
        <v/>
      </c>
      <c r="H614" s="4" t="str">
        <f>IF(IFERROR(VLOOKUP(M614,illustrative_procedures!$A$1:$O$1000,11,FALSE),"")=0,"",IFERROR(VLOOKUP(M614,illustrative_procedures!$A$1:$O$1000,11,FALSE),""))</f>
        <v/>
      </c>
      <c r="I614" s="4" t="str">
        <f>IF(IFERROR(VLOOKUP(M614,illustrative_procedures!$A$1:$O$1000,12,FALSE),"")=0,"",IFERROR(VLOOKUP(M614,illustrative_procedures!$A$1:$O$1000,12,FALSE),""))</f>
        <v/>
      </c>
      <c r="J614" s="4" t="str">
        <f>IF(IFERROR(VLOOKUP(M614,illustrative_procedures!$A$1:$O$1000,13,FALSE),"")=0,"",IFERROR(VLOOKUP(M614,illustrative_procedures!$A$1:$O$1000,13,FALSE),""))</f>
        <v/>
      </c>
      <c r="K614" s="4" t="str">
        <f>IF(IFERROR(VLOOKUP(M614,illustrative_procedures!$A$1:$O$1000,14,FALSE),"")=0,"",IFERROR(VLOOKUP(M614,illustrative_procedures!$A$1:$O$1000,14,FALSE),""))</f>
        <v/>
      </c>
      <c r="L614" s="4" t="str">
        <f>IF(IFERROR(VLOOKUP(M614,illustrative_procedures!$A$1:$O$1000,15,FALSE),"")=0,"",IFERROR(VLOOKUP(M614,illustrative_procedures!$A$1:$O$1000,15,FALSE),""))</f>
        <v/>
      </c>
      <c r="M614" s="4" t="str">
        <f t="shared" si="9"/>
        <v/>
      </c>
      <c r="N614" s="4" t="str">
        <f>IF(assessment_report_column!K614=0,"",assessment_report_column!K614)</f>
        <v/>
      </c>
    </row>
    <row r="615" spans="1:14" s="6" customFormat="1" x14ac:dyDescent="0.25">
      <c r="A615" s="4" t="str">
        <f>IF(assessment_report_column!L615=0,"",assessment_report_column!L615)</f>
        <v/>
      </c>
      <c r="B615" s="4" t="str">
        <f>IF(IFERROR(VLOOKUP(N615,'Domain Names'!$A$2:$C$20,2,FALSE),"")=0,"",IFERROR(VLOOKUP(N615,'Domain Names'!$A$2:$C$20,2,FALSE),""))</f>
        <v/>
      </c>
      <c r="C615" s="4" t="str">
        <f>IF(IFERROR(VLOOKUP(N615,'Domain Names'!$A$2:$C$20,3,FALSE),"")=0,"",IFERROR(VLOOKUP(N615,'Domain Names'!$A$2:$C$20,3,FALSE),""))</f>
        <v/>
      </c>
      <c r="D615" s="4" t="str">
        <f>IF(assessment_report_column!P615=0,"",assessment_report_column!P615)</f>
        <v/>
      </c>
      <c r="E615" s="4" t="str">
        <f>IF(assessment_report_column!N615=0,"",assessment_report_column!N615)</f>
        <v/>
      </c>
      <c r="F615" s="4" t="str">
        <f>IF(assessment_report_column!O615=0,"",assessment_report_column!O615)</f>
        <v/>
      </c>
      <c r="G615" s="4" t="str">
        <f>IF(assessment_report_column!S615=0,"",assessment_report_column!S615)</f>
        <v/>
      </c>
      <c r="H615" s="4" t="str">
        <f>IF(IFERROR(VLOOKUP(M615,illustrative_procedures!$A$1:$O$1000,11,FALSE),"")=0,"",IFERROR(VLOOKUP(M615,illustrative_procedures!$A$1:$O$1000,11,FALSE),""))</f>
        <v/>
      </c>
      <c r="I615" s="4" t="str">
        <f>IF(IFERROR(VLOOKUP(M615,illustrative_procedures!$A$1:$O$1000,12,FALSE),"")=0,"",IFERROR(VLOOKUP(M615,illustrative_procedures!$A$1:$O$1000,12,FALSE),""))</f>
        <v/>
      </c>
      <c r="J615" s="4" t="str">
        <f>IF(IFERROR(VLOOKUP(M615,illustrative_procedures!$A$1:$O$1000,13,FALSE),"")=0,"",IFERROR(VLOOKUP(M615,illustrative_procedures!$A$1:$O$1000,13,FALSE),""))</f>
        <v/>
      </c>
      <c r="K615" s="4" t="str">
        <f>IF(IFERROR(VLOOKUP(M615,illustrative_procedures!$A$1:$O$1000,14,FALSE),"")=0,"",IFERROR(VLOOKUP(M615,illustrative_procedures!$A$1:$O$1000,14,FALSE),""))</f>
        <v/>
      </c>
      <c r="L615" s="4" t="str">
        <f>IF(IFERROR(VLOOKUP(M615,illustrative_procedures!$A$1:$O$1000,15,FALSE),"")=0,"",IFERROR(VLOOKUP(M615,illustrative_procedures!$A$1:$O$1000,15,FALSE),""))</f>
        <v/>
      </c>
      <c r="M615" s="4" t="str">
        <f t="shared" si="9"/>
        <v/>
      </c>
      <c r="N615" s="4" t="str">
        <f>IF(assessment_report_column!K615=0,"",assessment_report_column!K615)</f>
        <v/>
      </c>
    </row>
    <row r="616" spans="1:14" s="6" customFormat="1" x14ac:dyDescent="0.25">
      <c r="A616" s="4" t="str">
        <f>IF(assessment_report_column!L616=0,"",assessment_report_column!L616)</f>
        <v/>
      </c>
      <c r="B616" s="4" t="str">
        <f>IF(IFERROR(VLOOKUP(N616,'Domain Names'!$A$2:$C$20,2,FALSE),"")=0,"",IFERROR(VLOOKUP(N616,'Domain Names'!$A$2:$C$20,2,FALSE),""))</f>
        <v/>
      </c>
      <c r="C616" s="4" t="str">
        <f>IF(IFERROR(VLOOKUP(N616,'Domain Names'!$A$2:$C$20,3,FALSE),"")=0,"",IFERROR(VLOOKUP(N616,'Domain Names'!$A$2:$C$20,3,FALSE),""))</f>
        <v/>
      </c>
      <c r="D616" s="4" t="str">
        <f>IF(assessment_report_column!P616=0,"",assessment_report_column!P616)</f>
        <v/>
      </c>
      <c r="E616" s="4" t="str">
        <f>IF(assessment_report_column!N616=0,"",assessment_report_column!N616)</f>
        <v/>
      </c>
      <c r="F616" s="4" t="str">
        <f>IF(assessment_report_column!O616=0,"",assessment_report_column!O616)</f>
        <v/>
      </c>
      <c r="G616" s="4" t="str">
        <f>IF(assessment_report_column!S616=0,"",assessment_report_column!S616)</f>
        <v/>
      </c>
      <c r="H616" s="4" t="str">
        <f>IF(IFERROR(VLOOKUP(M616,illustrative_procedures!$A$1:$O$1000,11,FALSE),"")=0,"",IFERROR(VLOOKUP(M616,illustrative_procedures!$A$1:$O$1000,11,FALSE),""))</f>
        <v/>
      </c>
      <c r="I616" s="4" t="str">
        <f>IF(IFERROR(VLOOKUP(M616,illustrative_procedures!$A$1:$O$1000,12,FALSE),"")=0,"",IFERROR(VLOOKUP(M616,illustrative_procedures!$A$1:$O$1000,12,FALSE),""))</f>
        <v/>
      </c>
      <c r="J616" s="4" t="str">
        <f>IF(IFERROR(VLOOKUP(M616,illustrative_procedures!$A$1:$O$1000,13,FALSE),"")=0,"",IFERROR(VLOOKUP(M616,illustrative_procedures!$A$1:$O$1000,13,FALSE),""))</f>
        <v/>
      </c>
      <c r="K616" s="4" t="str">
        <f>IF(IFERROR(VLOOKUP(M616,illustrative_procedures!$A$1:$O$1000,14,FALSE),"")=0,"",IFERROR(VLOOKUP(M616,illustrative_procedures!$A$1:$O$1000,14,FALSE),""))</f>
        <v/>
      </c>
      <c r="L616" s="4" t="str">
        <f>IF(IFERROR(VLOOKUP(M616,illustrative_procedures!$A$1:$O$1000,15,FALSE),"")=0,"",IFERROR(VLOOKUP(M616,illustrative_procedures!$A$1:$O$1000,15,FALSE),""))</f>
        <v/>
      </c>
      <c r="M616" s="4" t="str">
        <f t="shared" si="9"/>
        <v/>
      </c>
      <c r="N616" s="4" t="str">
        <f>IF(assessment_report_column!K616=0,"",assessment_report_column!K616)</f>
        <v/>
      </c>
    </row>
    <row r="617" spans="1:14" s="6" customFormat="1" x14ac:dyDescent="0.25">
      <c r="A617" s="4" t="str">
        <f>IF(assessment_report_column!L617=0,"",assessment_report_column!L617)</f>
        <v/>
      </c>
      <c r="B617" s="4" t="str">
        <f>IF(IFERROR(VLOOKUP(N617,'Domain Names'!$A$2:$C$20,2,FALSE),"")=0,"",IFERROR(VLOOKUP(N617,'Domain Names'!$A$2:$C$20,2,FALSE),""))</f>
        <v/>
      </c>
      <c r="C617" s="4" t="str">
        <f>IF(IFERROR(VLOOKUP(N617,'Domain Names'!$A$2:$C$20,3,FALSE),"")=0,"",IFERROR(VLOOKUP(N617,'Domain Names'!$A$2:$C$20,3,FALSE),""))</f>
        <v/>
      </c>
      <c r="D617" s="4" t="str">
        <f>IF(assessment_report_column!P617=0,"",assessment_report_column!P617)</f>
        <v/>
      </c>
      <c r="E617" s="4" t="str">
        <f>IF(assessment_report_column!N617=0,"",assessment_report_column!N617)</f>
        <v/>
      </c>
      <c r="F617" s="4" t="str">
        <f>IF(assessment_report_column!O617=0,"",assessment_report_column!O617)</f>
        <v/>
      </c>
      <c r="G617" s="4" t="str">
        <f>IF(assessment_report_column!S617=0,"",assessment_report_column!S617)</f>
        <v/>
      </c>
      <c r="H617" s="4" t="str">
        <f>IF(IFERROR(VLOOKUP(M617,illustrative_procedures!$A$1:$O$1000,11,FALSE),"")=0,"",IFERROR(VLOOKUP(M617,illustrative_procedures!$A$1:$O$1000,11,FALSE),""))</f>
        <v/>
      </c>
      <c r="I617" s="4" t="str">
        <f>IF(IFERROR(VLOOKUP(M617,illustrative_procedures!$A$1:$O$1000,12,FALSE),"")=0,"",IFERROR(VLOOKUP(M617,illustrative_procedures!$A$1:$O$1000,12,FALSE),""))</f>
        <v/>
      </c>
      <c r="J617" s="4" t="str">
        <f>IF(IFERROR(VLOOKUP(M617,illustrative_procedures!$A$1:$O$1000,13,FALSE),"")=0,"",IFERROR(VLOOKUP(M617,illustrative_procedures!$A$1:$O$1000,13,FALSE),""))</f>
        <v/>
      </c>
      <c r="K617" s="4" t="str">
        <f>IF(IFERROR(VLOOKUP(M617,illustrative_procedures!$A$1:$O$1000,14,FALSE),"")=0,"",IFERROR(VLOOKUP(M617,illustrative_procedures!$A$1:$O$1000,14,FALSE),""))</f>
        <v/>
      </c>
      <c r="L617" s="4" t="str">
        <f>IF(IFERROR(VLOOKUP(M617,illustrative_procedures!$A$1:$O$1000,15,FALSE),"")=0,"",IFERROR(VLOOKUP(M617,illustrative_procedures!$A$1:$O$1000,15,FALSE),""))</f>
        <v/>
      </c>
      <c r="M617" s="4" t="str">
        <f t="shared" si="9"/>
        <v/>
      </c>
      <c r="N617" s="4" t="str">
        <f>IF(assessment_report_column!K617=0,"",assessment_report_column!K617)</f>
        <v/>
      </c>
    </row>
    <row r="618" spans="1:14" s="6" customFormat="1" x14ac:dyDescent="0.25">
      <c r="A618" s="4" t="str">
        <f>IF(assessment_report_column!L618=0,"",assessment_report_column!L618)</f>
        <v/>
      </c>
      <c r="B618" s="4" t="str">
        <f>IF(IFERROR(VLOOKUP(N618,'Domain Names'!$A$2:$C$20,2,FALSE),"")=0,"",IFERROR(VLOOKUP(N618,'Domain Names'!$A$2:$C$20,2,FALSE),""))</f>
        <v/>
      </c>
      <c r="C618" s="4" t="str">
        <f>IF(IFERROR(VLOOKUP(N618,'Domain Names'!$A$2:$C$20,3,FALSE),"")=0,"",IFERROR(VLOOKUP(N618,'Domain Names'!$A$2:$C$20,3,FALSE),""))</f>
        <v/>
      </c>
      <c r="D618" s="4" t="str">
        <f>IF(assessment_report_column!P618=0,"",assessment_report_column!P618)</f>
        <v/>
      </c>
      <c r="E618" s="4" t="str">
        <f>IF(assessment_report_column!N618=0,"",assessment_report_column!N618)</f>
        <v/>
      </c>
      <c r="F618" s="4" t="str">
        <f>IF(assessment_report_column!O618=0,"",assessment_report_column!O618)</f>
        <v/>
      </c>
      <c r="G618" s="4" t="str">
        <f>IF(assessment_report_column!S618=0,"",assessment_report_column!S618)</f>
        <v/>
      </c>
      <c r="H618" s="4" t="str">
        <f>IF(IFERROR(VLOOKUP(M618,illustrative_procedures!$A$1:$O$1000,11,FALSE),"")=0,"",IFERROR(VLOOKUP(M618,illustrative_procedures!$A$1:$O$1000,11,FALSE),""))</f>
        <v/>
      </c>
      <c r="I618" s="4" t="str">
        <f>IF(IFERROR(VLOOKUP(M618,illustrative_procedures!$A$1:$O$1000,12,FALSE),"")=0,"",IFERROR(VLOOKUP(M618,illustrative_procedures!$A$1:$O$1000,12,FALSE),""))</f>
        <v/>
      </c>
      <c r="J618" s="4" t="str">
        <f>IF(IFERROR(VLOOKUP(M618,illustrative_procedures!$A$1:$O$1000,13,FALSE),"")=0,"",IFERROR(VLOOKUP(M618,illustrative_procedures!$A$1:$O$1000,13,FALSE),""))</f>
        <v/>
      </c>
      <c r="K618" s="4" t="str">
        <f>IF(IFERROR(VLOOKUP(M618,illustrative_procedures!$A$1:$O$1000,14,FALSE),"")=0,"",IFERROR(VLOOKUP(M618,illustrative_procedures!$A$1:$O$1000,14,FALSE),""))</f>
        <v/>
      </c>
      <c r="L618" s="4" t="str">
        <f>IF(IFERROR(VLOOKUP(M618,illustrative_procedures!$A$1:$O$1000,15,FALSE),"")=0,"",IFERROR(VLOOKUP(M618,illustrative_procedures!$A$1:$O$1000,15,FALSE),""))</f>
        <v/>
      </c>
      <c r="M618" s="4" t="str">
        <f t="shared" si="9"/>
        <v/>
      </c>
      <c r="N618" s="4" t="str">
        <f>IF(assessment_report_column!K618=0,"",assessment_report_column!K618)</f>
        <v/>
      </c>
    </row>
    <row r="619" spans="1:14" s="6" customFormat="1" x14ac:dyDescent="0.25">
      <c r="A619" s="4" t="str">
        <f>IF(assessment_report_column!L619=0,"",assessment_report_column!L619)</f>
        <v/>
      </c>
      <c r="B619" s="4" t="str">
        <f>IF(IFERROR(VLOOKUP(N619,'Domain Names'!$A$2:$C$20,2,FALSE),"")=0,"",IFERROR(VLOOKUP(N619,'Domain Names'!$A$2:$C$20,2,FALSE),""))</f>
        <v/>
      </c>
      <c r="C619" s="4" t="str">
        <f>IF(IFERROR(VLOOKUP(N619,'Domain Names'!$A$2:$C$20,3,FALSE),"")=0,"",IFERROR(VLOOKUP(N619,'Domain Names'!$A$2:$C$20,3,FALSE),""))</f>
        <v/>
      </c>
      <c r="D619" s="4" t="str">
        <f>IF(assessment_report_column!P619=0,"",assessment_report_column!P619)</f>
        <v/>
      </c>
      <c r="E619" s="4" t="str">
        <f>IF(assessment_report_column!N619=0,"",assessment_report_column!N619)</f>
        <v/>
      </c>
      <c r="F619" s="4" t="str">
        <f>IF(assessment_report_column!O619=0,"",assessment_report_column!O619)</f>
        <v/>
      </c>
      <c r="G619" s="4" t="str">
        <f>IF(assessment_report_column!S619=0,"",assessment_report_column!S619)</f>
        <v/>
      </c>
      <c r="H619" s="4" t="str">
        <f>IF(IFERROR(VLOOKUP(M619,illustrative_procedures!$A$1:$O$1000,11,FALSE),"")=0,"",IFERROR(VLOOKUP(M619,illustrative_procedures!$A$1:$O$1000,11,FALSE),""))</f>
        <v/>
      </c>
      <c r="I619" s="4" t="str">
        <f>IF(IFERROR(VLOOKUP(M619,illustrative_procedures!$A$1:$O$1000,12,FALSE),"")=0,"",IFERROR(VLOOKUP(M619,illustrative_procedures!$A$1:$O$1000,12,FALSE),""))</f>
        <v/>
      </c>
      <c r="J619" s="4" t="str">
        <f>IF(IFERROR(VLOOKUP(M619,illustrative_procedures!$A$1:$O$1000,13,FALSE),"")=0,"",IFERROR(VLOOKUP(M619,illustrative_procedures!$A$1:$O$1000,13,FALSE),""))</f>
        <v/>
      </c>
      <c r="K619" s="4" t="str">
        <f>IF(IFERROR(VLOOKUP(M619,illustrative_procedures!$A$1:$O$1000,14,FALSE),"")=0,"",IFERROR(VLOOKUP(M619,illustrative_procedures!$A$1:$O$1000,14,FALSE),""))</f>
        <v/>
      </c>
      <c r="L619" s="4" t="str">
        <f>IF(IFERROR(VLOOKUP(M619,illustrative_procedures!$A$1:$O$1000,15,FALSE),"")=0,"",IFERROR(VLOOKUP(M619,illustrative_procedures!$A$1:$O$1000,15,FALSE),""))</f>
        <v/>
      </c>
      <c r="M619" s="4" t="str">
        <f t="shared" si="9"/>
        <v/>
      </c>
      <c r="N619" s="4" t="str">
        <f>IF(assessment_report_column!K619=0,"",assessment_report_column!K619)</f>
        <v/>
      </c>
    </row>
    <row r="620" spans="1:14" s="6" customFormat="1" x14ac:dyDescent="0.25">
      <c r="A620" s="4" t="str">
        <f>IF(assessment_report_column!L620=0,"",assessment_report_column!L620)</f>
        <v/>
      </c>
      <c r="B620" s="4" t="str">
        <f>IF(IFERROR(VLOOKUP(N620,'Domain Names'!$A$2:$C$20,2,FALSE),"")=0,"",IFERROR(VLOOKUP(N620,'Domain Names'!$A$2:$C$20,2,FALSE),""))</f>
        <v/>
      </c>
      <c r="C620" s="4" t="str">
        <f>IF(IFERROR(VLOOKUP(N620,'Domain Names'!$A$2:$C$20,3,FALSE),"")=0,"",IFERROR(VLOOKUP(N620,'Domain Names'!$A$2:$C$20,3,FALSE),""))</f>
        <v/>
      </c>
      <c r="D620" s="4" t="str">
        <f>IF(assessment_report_column!P620=0,"",assessment_report_column!P620)</f>
        <v/>
      </c>
      <c r="E620" s="4" t="str">
        <f>IF(assessment_report_column!N620=0,"",assessment_report_column!N620)</f>
        <v/>
      </c>
      <c r="F620" s="4" t="str">
        <f>IF(assessment_report_column!O620=0,"",assessment_report_column!O620)</f>
        <v/>
      </c>
      <c r="G620" s="4" t="str">
        <f>IF(assessment_report_column!S620=0,"",assessment_report_column!S620)</f>
        <v/>
      </c>
      <c r="H620" s="4" t="str">
        <f>IF(IFERROR(VLOOKUP(M620,illustrative_procedures!$A$1:$O$1000,11,FALSE),"")=0,"",IFERROR(VLOOKUP(M620,illustrative_procedures!$A$1:$O$1000,11,FALSE),""))</f>
        <v/>
      </c>
      <c r="I620" s="4" t="str">
        <f>IF(IFERROR(VLOOKUP(M620,illustrative_procedures!$A$1:$O$1000,12,FALSE),"")=0,"",IFERROR(VLOOKUP(M620,illustrative_procedures!$A$1:$O$1000,12,FALSE),""))</f>
        <v/>
      </c>
      <c r="J620" s="4" t="str">
        <f>IF(IFERROR(VLOOKUP(M620,illustrative_procedures!$A$1:$O$1000,13,FALSE),"")=0,"",IFERROR(VLOOKUP(M620,illustrative_procedures!$A$1:$O$1000,13,FALSE),""))</f>
        <v/>
      </c>
      <c r="K620" s="4" t="str">
        <f>IF(IFERROR(VLOOKUP(M620,illustrative_procedures!$A$1:$O$1000,14,FALSE),"")=0,"",IFERROR(VLOOKUP(M620,illustrative_procedures!$A$1:$O$1000,14,FALSE),""))</f>
        <v/>
      </c>
      <c r="L620" s="4" t="str">
        <f>IF(IFERROR(VLOOKUP(M620,illustrative_procedures!$A$1:$O$1000,15,FALSE),"")=0,"",IFERROR(VLOOKUP(M620,illustrative_procedures!$A$1:$O$1000,15,FALSE),""))</f>
        <v/>
      </c>
      <c r="M620" s="4" t="str">
        <f t="shared" si="9"/>
        <v/>
      </c>
      <c r="N620" s="4" t="str">
        <f>IF(assessment_report_column!K620=0,"",assessment_report_column!K620)</f>
        <v/>
      </c>
    </row>
    <row r="621" spans="1:14" s="6" customFormat="1" x14ac:dyDescent="0.25">
      <c r="A621" s="4" t="str">
        <f>IF(assessment_report_column!L621=0,"",assessment_report_column!L621)</f>
        <v/>
      </c>
      <c r="B621" s="4" t="str">
        <f>IF(IFERROR(VLOOKUP(N621,'Domain Names'!$A$2:$C$20,2,FALSE),"")=0,"",IFERROR(VLOOKUP(N621,'Domain Names'!$A$2:$C$20,2,FALSE),""))</f>
        <v/>
      </c>
      <c r="C621" s="4" t="str">
        <f>IF(IFERROR(VLOOKUP(N621,'Domain Names'!$A$2:$C$20,3,FALSE),"")=0,"",IFERROR(VLOOKUP(N621,'Domain Names'!$A$2:$C$20,3,FALSE),""))</f>
        <v/>
      </c>
      <c r="D621" s="4" t="str">
        <f>IF(assessment_report_column!P621=0,"",assessment_report_column!P621)</f>
        <v/>
      </c>
      <c r="E621" s="4" t="str">
        <f>IF(assessment_report_column!N621=0,"",assessment_report_column!N621)</f>
        <v/>
      </c>
      <c r="F621" s="4" t="str">
        <f>IF(assessment_report_column!O621=0,"",assessment_report_column!O621)</f>
        <v/>
      </c>
      <c r="G621" s="4" t="str">
        <f>IF(assessment_report_column!S621=0,"",assessment_report_column!S621)</f>
        <v/>
      </c>
      <c r="H621" s="4" t="str">
        <f>IF(IFERROR(VLOOKUP(M621,illustrative_procedures!$A$1:$O$1000,11,FALSE),"")=0,"",IFERROR(VLOOKUP(M621,illustrative_procedures!$A$1:$O$1000,11,FALSE),""))</f>
        <v/>
      </c>
      <c r="I621" s="4" t="str">
        <f>IF(IFERROR(VLOOKUP(M621,illustrative_procedures!$A$1:$O$1000,12,FALSE),"")=0,"",IFERROR(VLOOKUP(M621,illustrative_procedures!$A$1:$O$1000,12,FALSE),""))</f>
        <v/>
      </c>
      <c r="J621" s="4" t="str">
        <f>IF(IFERROR(VLOOKUP(M621,illustrative_procedures!$A$1:$O$1000,13,FALSE),"")=0,"",IFERROR(VLOOKUP(M621,illustrative_procedures!$A$1:$O$1000,13,FALSE),""))</f>
        <v/>
      </c>
      <c r="K621" s="4" t="str">
        <f>IF(IFERROR(VLOOKUP(M621,illustrative_procedures!$A$1:$O$1000,14,FALSE),"")=0,"",IFERROR(VLOOKUP(M621,illustrative_procedures!$A$1:$O$1000,14,FALSE),""))</f>
        <v/>
      </c>
      <c r="L621" s="4" t="str">
        <f>IF(IFERROR(VLOOKUP(M621,illustrative_procedures!$A$1:$O$1000,15,FALSE),"")=0,"",IFERROR(VLOOKUP(M621,illustrative_procedures!$A$1:$O$1000,15,FALSE),""))</f>
        <v/>
      </c>
      <c r="M621" s="4" t="str">
        <f t="shared" si="9"/>
        <v/>
      </c>
      <c r="N621" s="4" t="str">
        <f>IF(assessment_report_column!K621=0,"",assessment_report_column!K621)</f>
        <v/>
      </c>
    </row>
    <row r="622" spans="1:14" s="6" customFormat="1" x14ac:dyDescent="0.25">
      <c r="A622" s="4" t="str">
        <f>IF(assessment_report_column!L622=0,"",assessment_report_column!L622)</f>
        <v/>
      </c>
      <c r="B622" s="4" t="str">
        <f>IF(IFERROR(VLOOKUP(N622,'Domain Names'!$A$2:$C$20,2,FALSE),"")=0,"",IFERROR(VLOOKUP(N622,'Domain Names'!$A$2:$C$20,2,FALSE),""))</f>
        <v/>
      </c>
      <c r="C622" s="4" t="str">
        <f>IF(IFERROR(VLOOKUP(N622,'Domain Names'!$A$2:$C$20,3,FALSE),"")=0,"",IFERROR(VLOOKUP(N622,'Domain Names'!$A$2:$C$20,3,FALSE),""))</f>
        <v/>
      </c>
      <c r="D622" s="4" t="str">
        <f>IF(assessment_report_column!P622=0,"",assessment_report_column!P622)</f>
        <v/>
      </c>
      <c r="E622" s="4" t="str">
        <f>IF(assessment_report_column!N622=0,"",assessment_report_column!N622)</f>
        <v/>
      </c>
      <c r="F622" s="4" t="str">
        <f>IF(assessment_report_column!O622=0,"",assessment_report_column!O622)</f>
        <v/>
      </c>
      <c r="G622" s="4" t="str">
        <f>IF(assessment_report_column!S622=0,"",assessment_report_column!S622)</f>
        <v/>
      </c>
      <c r="H622" s="4" t="str">
        <f>IF(IFERROR(VLOOKUP(M622,illustrative_procedures!$A$1:$O$1000,11,FALSE),"")=0,"",IFERROR(VLOOKUP(M622,illustrative_procedures!$A$1:$O$1000,11,FALSE),""))</f>
        <v/>
      </c>
      <c r="I622" s="4" t="str">
        <f>IF(IFERROR(VLOOKUP(M622,illustrative_procedures!$A$1:$O$1000,12,FALSE),"")=0,"",IFERROR(VLOOKUP(M622,illustrative_procedures!$A$1:$O$1000,12,FALSE),""))</f>
        <v/>
      </c>
      <c r="J622" s="4" t="str">
        <f>IF(IFERROR(VLOOKUP(M622,illustrative_procedures!$A$1:$O$1000,13,FALSE),"")=0,"",IFERROR(VLOOKUP(M622,illustrative_procedures!$A$1:$O$1000,13,FALSE),""))</f>
        <v/>
      </c>
      <c r="K622" s="4" t="str">
        <f>IF(IFERROR(VLOOKUP(M622,illustrative_procedures!$A$1:$O$1000,14,FALSE),"")=0,"",IFERROR(VLOOKUP(M622,illustrative_procedures!$A$1:$O$1000,14,FALSE),""))</f>
        <v/>
      </c>
      <c r="L622" s="4" t="str">
        <f>IF(IFERROR(VLOOKUP(M622,illustrative_procedures!$A$1:$O$1000,15,FALSE),"")=0,"",IFERROR(VLOOKUP(M622,illustrative_procedures!$A$1:$O$1000,15,FALSE),""))</f>
        <v/>
      </c>
      <c r="M622" s="4" t="str">
        <f t="shared" si="9"/>
        <v/>
      </c>
      <c r="N622" s="4" t="str">
        <f>IF(assessment_report_column!K622=0,"",assessment_report_column!K622)</f>
        <v/>
      </c>
    </row>
    <row r="623" spans="1:14" s="6" customFormat="1" x14ac:dyDescent="0.25">
      <c r="A623" s="4" t="str">
        <f>IF(assessment_report_column!L623=0,"",assessment_report_column!L623)</f>
        <v/>
      </c>
      <c r="B623" s="4" t="str">
        <f>IF(IFERROR(VLOOKUP(N623,'Domain Names'!$A$2:$C$20,2,FALSE),"")=0,"",IFERROR(VLOOKUP(N623,'Domain Names'!$A$2:$C$20,2,FALSE),""))</f>
        <v/>
      </c>
      <c r="C623" s="4" t="str">
        <f>IF(IFERROR(VLOOKUP(N623,'Domain Names'!$A$2:$C$20,3,FALSE),"")=0,"",IFERROR(VLOOKUP(N623,'Domain Names'!$A$2:$C$20,3,FALSE),""))</f>
        <v/>
      </c>
      <c r="D623" s="4" t="str">
        <f>IF(assessment_report_column!P623=0,"",assessment_report_column!P623)</f>
        <v/>
      </c>
      <c r="E623" s="4" t="str">
        <f>IF(assessment_report_column!N623=0,"",assessment_report_column!N623)</f>
        <v/>
      </c>
      <c r="F623" s="4" t="str">
        <f>IF(assessment_report_column!O623=0,"",assessment_report_column!O623)</f>
        <v/>
      </c>
      <c r="G623" s="4" t="str">
        <f>IF(assessment_report_column!S623=0,"",assessment_report_column!S623)</f>
        <v/>
      </c>
      <c r="H623" s="4" t="str">
        <f>IF(IFERROR(VLOOKUP(M623,illustrative_procedures!$A$1:$O$1000,11,FALSE),"")=0,"",IFERROR(VLOOKUP(M623,illustrative_procedures!$A$1:$O$1000,11,FALSE),""))</f>
        <v/>
      </c>
      <c r="I623" s="4" t="str">
        <f>IF(IFERROR(VLOOKUP(M623,illustrative_procedures!$A$1:$O$1000,12,FALSE),"")=0,"",IFERROR(VLOOKUP(M623,illustrative_procedures!$A$1:$O$1000,12,FALSE),""))</f>
        <v/>
      </c>
      <c r="J623" s="4" t="str">
        <f>IF(IFERROR(VLOOKUP(M623,illustrative_procedures!$A$1:$O$1000,13,FALSE),"")=0,"",IFERROR(VLOOKUP(M623,illustrative_procedures!$A$1:$O$1000,13,FALSE),""))</f>
        <v/>
      </c>
      <c r="K623" s="4" t="str">
        <f>IF(IFERROR(VLOOKUP(M623,illustrative_procedures!$A$1:$O$1000,14,FALSE),"")=0,"",IFERROR(VLOOKUP(M623,illustrative_procedures!$A$1:$O$1000,14,FALSE),""))</f>
        <v/>
      </c>
      <c r="L623" s="4" t="str">
        <f>IF(IFERROR(VLOOKUP(M623,illustrative_procedures!$A$1:$O$1000,15,FALSE),"")=0,"",IFERROR(VLOOKUP(M623,illustrative_procedures!$A$1:$O$1000,15,FALSE),""))</f>
        <v/>
      </c>
      <c r="M623" s="4" t="str">
        <f t="shared" si="9"/>
        <v/>
      </c>
      <c r="N623" s="4" t="str">
        <f>IF(assessment_report_column!K623=0,"",assessment_report_column!K623)</f>
        <v/>
      </c>
    </row>
    <row r="624" spans="1:14" s="6" customFormat="1" x14ac:dyDescent="0.25">
      <c r="A624" s="4" t="str">
        <f>IF(assessment_report_column!L624=0,"",assessment_report_column!L624)</f>
        <v/>
      </c>
      <c r="B624" s="4" t="str">
        <f>IF(IFERROR(VLOOKUP(N624,'Domain Names'!$A$2:$C$20,2,FALSE),"")=0,"",IFERROR(VLOOKUP(N624,'Domain Names'!$A$2:$C$20,2,FALSE),""))</f>
        <v/>
      </c>
      <c r="C624" s="4" t="str">
        <f>IF(IFERROR(VLOOKUP(N624,'Domain Names'!$A$2:$C$20,3,FALSE),"")=0,"",IFERROR(VLOOKUP(N624,'Domain Names'!$A$2:$C$20,3,FALSE),""))</f>
        <v/>
      </c>
      <c r="D624" s="4" t="str">
        <f>IF(assessment_report_column!P624=0,"",assessment_report_column!P624)</f>
        <v/>
      </c>
      <c r="E624" s="4" t="str">
        <f>IF(assessment_report_column!N624=0,"",assessment_report_column!N624)</f>
        <v/>
      </c>
      <c r="F624" s="4" t="str">
        <f>IF(assessment_report_column!O624=0,"",assessment_report_column!O624)</f>
        <v/>
      </c>
      <c r="G624" s="4" t="str">
        <f>IF(assessment_report_column!S624=0,"",assessment_report_column!S624)</f>
        <v/>
      </c>
      <c r="H624" s="4" t="str">
        <f>IF(IFERROR(VLOOKUP(M624,illustrative_procedures!$A$1:$O$1000,11,FALSE),"")=0,"",IFERROR(VLOOKUP(M624,illustrative_procedures!$A$1:$O$1000,11,FALSE),""))</f>
        <v/>
      </c>
      <c r="I624" s="4" t="str">
        <f>IF(IFERROR(VLOOKUP(M624,illustrative_procedures!$A$1:$O$1000,12,FALSE),"")=0,"",IFERROR(VLOOKUP(M624,illustrative_procedures!$A$1:$O$1000,12,FALSE),""))</f>
        <v/>
      </c>
      <c r="J624" s="4" t="str">
        <f>IF(IFERROR(VLOOKUP(M624,illustrative_procedures!$A$1:$O$1000,13,FALSE),"")=0,"",IFERROR(VLOOKUP(M624,illustrative_procedures!$A$1:$O$1000,13,FALSE),""))</f>
        <v/>
      </c>
      <c r="K624" s="4" t="str">
        <f>IF(IFERROR(VLOOKUP(M624,illustrative_procedures!$A$1:$O$1000,14,FALSE),"")=0,"",IFERROR(VLOOKUP(M624,illustrative_procedures!$A$1:$O$1000,14,FALSE),""))</f>
        <v/>
      </c>
      <c r="L624" s="4" t="str">
        <f>IF(IFERROR(VLOOKUP(M624,illustrative_procedures!$A$1:$O$1000,15,FALSE),"")=0,"",IFERROR(VLOOKUP(M624,illustrative_procedures!$A$1:$O$1000,15,FALSE),""))</f>
        <v/>
      </c>
      <c r="M624" s="4" t="str">
        <f t="shared" si="9"/>
        <v/>
      </c>
      <c r="N624" s="4" t="str">
        <f>IF(assessment_report_column!K624=0,"",assessment_report_column!K624)</f>
        <v/>
      </c>
    </row>
    <row r="625" spans="1:14" s="6" customFormat="1" x14ac:dyDescent="0.25">
      <c r="A625" s="4" t="str">
        <f>IF(assessment_report_column!L625=0,"",assessment_report_column!L625)</f>
        <v/>
      </c>
      <c r="B625" s="4" t="str">
        <f>IF(IFERROR(VLOOKUP(N625,'Domain Names'!$A$2:$C$20,2,FALSE),"")=0,"",IFERROR(VLOOKUP(N625,'Domain Names'!$A$2:$C$20,2,FALSE),""))</f>
        <v/>
      </c>
      <c r="C625" s="4" t="str">
        <f>IF(IFERROR(VLOOKUP(N625,'Domain Names'!$A$2:$C$20,3,FALSE),"")=0,"",IFERROR(VLOOKUP(N625,'Domain Names'!$A$2:$C$20,3,FALSE),""))</f>
        <v/>
      </c>
      <c r="D625" s="4" t="str">
        <f>IF(assessment_report_column!P625=0,"",assessment_report_column!P625)</f>
        <v/>
      </c>
      <c r="E625" s="4" t="str">
        <f>IF(assessment_report_column!N625=0,"",assessment_report_column!N625)</f>
        <v/>
      </c>
      <c r="F625" s="4" t="str">
        <f>IF(assessment_report_column!O625=0,"",assessment_report_column!O625)</f>
        <v/>
      </c>
      <c r="G625" s="4" t="str">
        <f>IF(assessment_report_column!S625=0,"",assessment_report_column!S625)</f>
        <v/>
      </c>
      <c r="H625" s="4" t="str">
        <f>IF(IFERROR(VLOOKUP(M625,illustrative_procedures!$A$1:$O$1000,11,FALSE),"")=0,"",IFERROR(VLOOKUP(M625,illustrative_procedures!$A$1:$O$1000,11,FALSE),""))</f>
        <v/>
      </c>
      <c r="I625" s="4" t="str">
        <f>IF(IFERROR(VLOOKUP(M625,illustrative_procedures!$A$1:$O$1000,12,FALSE),"")=0,"",IFERROR(VLOOKUP(M625,illustrative_procedures!$A$1:$O$1000,12,FALSE),""))</f>
        <v/>
      </c>
      <c r="J625" s="4" t="str">
        <f>IF(IFERROR(VLOOKUP(M625,illustrative_procedures!$A$1:$O$1000,13,FALSE),"")=0,"",IFERROR(VLOOKUP(M625,illustrative_procedures!$A$1:$O$1000,13,FALSE),""))</f>
        <v/>
      </c>
      <c r="K625" s="4" t="str">
        <f>IF(IFERROR(VLOOKUP(M625,illustrative_procedures!$A$1:$O$1000,14,FALSE),"")=0,"",IFERROR(VLOOKUP(M625,illustrative_procedures!$A$1:$O$1000,14,FALSE),""))</f>
        <v/>
      </c>
      <c r="L625" s="4" t="str">
        <f>IF(IFERROR(VLOOKUP(M625,illustrative_procedures!$A$1:$O$1000,15,FALSE),"")=0,"",IFERROR(VLOOKUP(M625,illustrative_procedures!$A$1:$O$1000,15,FALSE),""))</f>
        <v/>
      </c>
      <c r="M625" s="4" t="str">
        <f t="shared" si="9"/>
        <v/>
      </c>
      <c r="N625" s="4" t="str">
        <f>IF(assessment_report_column!K625=0,"",assessment_report_column!K625)</f>
        <v/>
      </c>
    </row>
    <row r="626" spans="1:14" s="6" customFormat="1" x14ac:dyDescent="0.25">
      <c r="A626" s="4" t="str">
        <f>IF(assessment_report_column!L626=0,"",assessment_report_column!L626)</f>
        <v/>
      </c>
      <c r="B626" s="4" t="str">
        <f>IF(IFERROR(VLOOKUP(N626,'Domain Names'!$A$2:$C$20,2,FALSE),"")=0,"",IFERROR(VLOOKUP(N626,'Domain Names'!$A$2:$C$20,2,FALSE),""))</f>
        <v/>
      </c>
      <c r="C626" s="4" t="str">
        <f>IF(IFERROR(VLOOKUP(N626,'Domain Names'!$A$2:$C$20,3,FALSE),"")=0,"",IFERROR(VLOOKUP(N626,'Domain Names'!$A$2:$C$20,3,FALSE),""))</f>
        <v/>
      </c>
      <c r="D626" s="4" t="str">
        <f>IF(assessment_report_column!P626=0,"",assessment_report_column!P626)</f>
        <v/>
      </c>
      <c r="E626" s="4" t="str">
        <f>IF(assessment_report_column!N626=0,"",assessment_report_column!N626)</f>
        <v/>
      </c>
      <c r="F626" s="4" t="str">
        <f>IF(assessment_report_column!O626=0,"",assessment_report_column!O626)</f>
        <v/>
      </c>
      <c r="G626" s="4" t="str">
        <f>IF(assessment_report_column!S626=0,"",assessment_report_column!S626)</f>
        <v/>
      </c>
      <c r="H626" s="4" t="str">
        <f>IF(IFERROR(VLOOKUP(M626,illustrative_procedures!$A$1:$O$1000,11,FALSE),"")=0,"",IFERROR(VLOOKUP(M626,illustrative_procedures!$A$1:$O$1000,11,FALSE),""))</f>
        <v/>
      </c>
      <c r="I626" s="4" t="str">
        <f>IF(IFERROR(VLOOKUP(M626,illustrative_procedures!$A$1:$O$1000,12,FALSE),"")=0,"",IFERROR(VLOOKUP(M626,illustrative_procedures!$A$1:$O$1000,12,FALSE),""))</f>
        <v/>
      </c>
      <c r="J626" s="4" t="str">
        <f>IF(IFERROR(VLOOKUP(M626,illustrative_procedures!$A$1:$O$1000,13,FALSE),"")=0,"",IFERROR(VLOOKUP(M626,illustrative_procedures!$A$1:$O$1000,13,FALSE),""))</f>
        <v/>
      </c>
      <c r="K626" s="4" t="str">
        <f>IF(IFERROR(VLOOKUP(M626,illustrative_procedures!$A$1:$O$1000,14,FALSE),"")=0,"",IFERROR(VLOOKUP(M626,illustrative_procedures!$A$1:$O$1000,14,FALSE),""))</f>
        <v/>
      </c>
      <c r="L626" s="4" t="str">
        <f>IF(IFERROR(VLOOKUP(M626,illustrative_procedures!$A$1:$O$1000,15,FALSE),"")=0,"",IFERROR(VLOOKUP(M626,illustrative_procedures!$A$1:$O$1000,15,FALSE),""))</f>
        <v/>
      </c>
      <c r="M626" s="4" t="str">
        <f t="shared" si="9"/>
        <v/>
      </c>
      <c r="N626" s="4" t="str">
        <f>IF(assessment_report_column!K626=0,"",assessment_report_column!K626)</f>
        <v/>
      </c>
    </row>
    <row r="627" spans="1:14" s="6" customFormat="1" x14ac:dyDescent="0.25">
      <c r="A627" s="4" t="str">
        <f>IF(assessment_report_column!L627=0,"",assessment_report_column!L627)</f>
        <v/>
      </c>
      <c r="B627" s="4" t="str">
        <f>IF(IFERROR(VLOOKUP(N627,'Domain Names'!$A$2:$C$20,2,FALSE),"")=0,"",IFERROR(VLOOKUP(N627,'Domain Names'!$A$2:$C$20,2,FALSE),""))</f>
        <v/>
      </c>
      <c r="C627" s="4" t="str">
        <f>IF(IFERROR(VLOOKUP(N627,'Domain Names'!$A$2:$C$20,3,FALSE),"")=0,"",IFERROR(VLOOKUP(N627,'Domain Names'!$A$2:$C$20,3,FALSE),""))</f>
        <v/>
      </c>
      <c r="D627" s="4" t="str">
        <f>IF(assessment_report_column!P627=0,"",assessment_report_column!P627)</f>
        <v/>
      </c>
      <c r="E627" s="4" t="str">
        <f>IF(assessment_report_column!N627=0,"",assessment_report_column!N627)</f>
        <v/>
      </c>
      <c r="F627" s="4" t="str">
        <f>IF(assessment_report_column!O627=0,"",assessment_report_column!O627)</f>
        <v/>
      </c>
      <c r="G627" s="4" t="str">
        <f>IF(assessment_report_column!S627=0,"",assessment_report_column!S627)</f>
        <v/>
      </c>
      <c r="H627" s="4" t="str">
        <f>IF(IFERROR(VLOOKUP(M627,illustrative_procedures!$A$1:$O$1000,11,FALSE),"")=0,"",IFERROR(VLOOKUP(M627,illustrative_procedures!$A$1:$O$1000,11,FALSE),""))</f>
        <v/>
      </c>
      <c r="I627" s="4" t="str">
        <f>IF(IFERROR(VLOOKUP(M627,illustrative_procedures!$A$1:$O$1000,12,FALSE),"")=0,"",IFERROR(VLOOKUP(M627,illustrative_procedures!$A$1:$O$1000,12,FALSE),""))</f>
        <v/>
      </c>
      <c r="J627" s="4" t="str">
        <f>IF(IFERROR(VLOOKUP(M627,illustrative_procedures!$A$1:$O$1000,13,FALSE),"")=0,"",IFERROR(VLOOKUP(M627,illustrative_procedures!$A$1:$O$1000,13,FALSE),""))</f>
        <v/>
      </c>
      <c r="K627" s="4" t="str">
        <f>IF(IFERROR(VLOOKUP(M627,illustrative_procedures!$A$1:$O$1000,14,FALSE),"")=0,"",IFERROR(VLOOKUP(M627,illustrative_procedures!$A$1:$O$1000,14,FALSE),""))</f>
        <v/>
      </c>
      <c r="L627" s="4" t="str">
        <f>IF(IFERROR(VLOOKUP(M627,illustrative_procedures!$A$1:$O$1000,15,FALSE),"")=0,"",IFERROR(VLOOKUP(M627,illustrative_procedures!$A$1:$O$1000,15,FALSE),""))</f>
        <v/>
      </c>
      <c r="M627" s="4" t="str">
        <f t="shared" si="9"/>
        <v/>
      </c>
      <c r="N627" s="4" t="str">
        <f>IF(assessment_report_column!K627=0,"",assessment_report_column!K627)</f>
        <v/>
      </c>
    </row>
    <row r="628" spans="1:14" s="6" customFormat="1" x14ac:dyDescent="0.25">
      <c r="A628" s="4" t="str">
        <f>IF(assessment_report_column!L628=0,"",assessment_report_column!L628)</f>
        <v/>
      </c>
      <c r="B628" s="4" t="str">
        <f>IF(IFERROR(VLOOKUP(N628,'Domain Names'!$A$2:$C$20,2,FALSE),"")=0,"",IFERROR(VLOOKUP(N628,'Domain Names'!$A$2:$C$20,2,FALSE),""))</f>
        <v/>
      </c>
      <c r="C628" s="4" t="str">
        <f>IF(IFERROR(VLOOKUP(N628,'Domain Names'!$A$2:$C$20,3,FALSE),"")=0,"",IFERROR(VLOOKUP(N628,'Domain Names'!$A$2:$C$20,3,FALSE),""))</f>
        <v/>
      </c>
      <c r="D628" s="4" t="str">
        <f>IF(assessment_report_column!P628=0,"",assessment_report_column!P628)</f>
        <v/>
      </c>
      <c r="E628" s="4" t="str">
        <f>IF(assessment_report_column!N628=0,"",assessment_report_column!N628)</f>
        <v/>
      </c>
      <c r="F628" s="4" t="str">
        <f>IF(assessment_report_column!O628=0,"",assessment_report_column!O628)</f>
        <v/>
      </c>
      <c r="G628" s="4" t="str">
        <f>IF(assessment_report_column!S628=0,"",assessment_report_column!S628)</f>
        <v/>
      </c>
      <c r="H628" s="4" t="str">
        <f>IF(IFERROR(VLOOKUP(M628,illustrative_procedures!$A$1:$O$1000,11,FALSE),"")=0,"",IFERROR(VLOOKUP(M628,illustrative_procedures!$A$1:$O$1000,11,FALSE),""))</f>
        <v/>
      </c>
      <c r="I628" s="4" t="str">
        <f>IF(IFERROR(VLOOKUP(M628,illustrative_procedures!$A$1:$O$1000,12,FALSE),"")=0,"",IFERROR(VLOOKUP(M628,illustrative_procedures!$A$1:$O$1000,12,FALSE),""))</f>
        <v/>
      </c>
      <c r="J628" s="4" t="str">
        <f>IF(IFERROR(VLOOKUP(M628,illustrative_procedures!$A$1:$O$1000,13,FALSE),"")=0,"",IFERROR(VLOOKUP(M628,illustrative_procedures!$A$1:$O$1000,13,FALSE),""))</f>
        <v/>
      </c>
      <c r="K628" s="4" t="str">
        <f>IF(IFERROR(VLOOKUP(M628,illustrative_procedures!$A$1:$O$1000,14,FALSE),"")=0,"",IFERROR(VLOOKUP(M628,illustrative_procedures!$A$1:$O$1000,14,FALSE),""))</f>
        <v/>
      </c>
      <c r="L628" s="4" t="str">
        <f>IF(IFERROR(VLOOKUP(M628,illustrative_procedures!$A$1:$O$1000,15,FALSE),"")=0,"",IFERROR(VLOOKUP(M628,illustrative_procedures!$A$1:$O$1000,15,FALSE),""))</f>
        <v/>
      </c>
      <c r="M628" s="4" t="str">
        <f t="shared" si="9"/>
        <v/>
      </c>
      <c r="N628" s="4" t="str">
        <f>IF(assessment_report_column!K628=0,"",assessment_report_column!K628)</f>
        <v/>
      </c>
    </row>
    <row r="629" spans="1:14" s="6" customFormat="1" x14ac:dyDescent="0.25">
      <c r="A629" s="4" t="str">
        <f>IF(assessment_report_column!L629=0,"",assessment_report_column!L629)</f>
        <v/>
      </c>
      <c r="B629" s="4" t="str">
        <f>IF(IFERROR(VLOOKUP(N629,'Domain Names'!$A$2:$C$20,2,FALSE),"")=0,"",IFERROR(VLOOKUP(N629,'Domain Names'!$A$2:$C$20,2,FALSE),""))</f>
        <v/>
      </c>
      <c r="C629" s="4" t="str">
        <f>IF(IFERROR(VLOOKUP(N629,'Domain Names'!$A$2:$C$20,3,FALSE),"")=0,"",IFERROR(VLOOKUP(N629,'Domain Names'!$A$2:$C$20,3,FALSE),""))</f>
        <v/>
      </c>
      <c r="D629" s="4" t="str">
        <f>IF(assessment_report_column!P629=0,"",assessment_report_column!P629)</f>
        <v/>
      </c>
      <c r="E629" s="4" t="str">
        <f>IF(assessment_report_column!N629=0,"",assessment_report_column!N629)</f>
        <v/>
      </c>
      <c r="F629" s="4" t="str">
        <f>IF(assessment_report_column!O629=0,"",assessment_report_column!O629)</f>
        <v/>
      </c>
      <c r="G629" s="4" t="str">
        <f>IF(assessment_report_column!S629=0,"",assessment_report_column!S629)</f>
        <v/>
      </c>
      <c r="H629" s="4" t="str">
        <f>IF(IFERROR(VLOOKUP(M629,illustrative_procedures!$A$1:$O$1000,11,FALSE),"")=0,"",IFERROR(VLOOKUP(M629,illustrative_procedures!$A$1:$O$1000,11,FALSE),""))</f>
        <v/>
      </c>
      <c r="I629" s="4" t="str">
        <f>IF(IFERROR(VLOOKUP(M629,illustrative_procedures!$A$1:$O$1000,12,FALSE),"")=0,"",IFERROR(VLOOKUP(M629,illustrative_procedures!$A$1:$O$1000,12,FALSE),""))</f>
        <v/>
      </c>
      <c r="J629" s="4" t="str">
        <f>IF(IFERROR(VLOOKUP(M629,illustrative_procedures!$A$1:$O$1000,13,FALSE),"")=0,"",IFERROR(VLOOKUP(M629,illustrative_procedures!$A$1:$O$1000,13,FALSE),""))</f>
        <v/>
      </c>
      <c r="K629" s="4" t="str">
        <f>IF(IFERROR(VLOOKUP(M629,illustrative_procedures!$A$1:$O$1000,14,FALSE),"")=0,"",IFERROR(VLOOKUP(M629,illustrative_procedures!$A$1:$O$1000,14,FALSE),""))</f>
        <v/>
      </c>
      <c r="L629" s="4" t="str">
        <f>IF(IFERROR(VLOOKUP(M629,illustrative_procedures!$A$1:$O$1000,15,FALSE),"")=0,"",IFERROR(VLOOKUP(M629,illustrative_procedures!$A$1:$O$1000,15,FALSE),""))</f>
        <v/>
      </c>
      <c r="M629" s="4" t="str">
        <f t="shared" si="9"/>
        <v/>
      </c>
      <c r="N629" s="4" t="str">
        <f>IF(assessment_report_column!K629=0,"",assessment_report_column!K629)</f>
        <v/>
      </c>
    </row>
    <row r="630" spans="1:14" s="6" customFormat="1" x14ac:dyDescent="0.25">
      <c r="A630" s="4" t="str">
        <f>IF(assessment_report_column!L630=0,"",assessment_report_column!L630)</f>
        <v/>
      </c>
      <c r="B630" s="4" t="str">
        <f>IF(IFERROR(VLOOKUP(N630,'Domain Names'!$A$2:$C$20,2,FALSE),"")=0,"",IFERROR(VLOOKUP(N630,'Domain Names'!$A$2:$C$20,2,FALSE),""))</f>
        <v/>
      </c>
      <c r="C630" s="4" t="str">
        <f>IF(IFERROR(VLOOKUP(N630,'Domain Names'!$A$2:$C$20,3,FALSE),"")=0,"",IFERROR(VLOOKUP(N630,'Domain Names'!$A$2:$C$20,3,FALSE),""))</f>
        <v/>
      </c>
      <c r="D630" s="4" t="str">
        <f>IF(assessment_report_column!P630=0,"",assessment_report_column!P630)</f>
        <v/>
      </c>
      <c r="E630" s="4" t="str">
        <f>IF(assessment_report_column!N630=0,"",assessment_report_column!N630)</f>
        <v/>
      </c>
      <c r="F630" s="4" t="str">
        <f>IF(assessment_report_column!O630=0,"",assessment_report_column!O630)</f>
        <v/>
      </c>
      <c r="G630" s="4" t="str">
        <f>IF(assessment_report_column!S630=0,"",assessment_report_column!S630)</f>
        <v/>
      </c>
      <c r="H630" s="4" t="str">
        <f>IF(IFERROR(VLOOKUP(M630,illustrative_procedures!$A$1:$O$1000,11,FALSE),"")=0,"",IFERROR(VLOOKUP(M630,illustrative_procedures!$A$1:$O$1000,11,FALSE),""))</f>
        <v/>
      </c>
      <c r="I630" s="4" t="str">
        <f>IF(IFERROR(VLOOKUP(M630,illustrative_procedures!$A$1:$O$1000,12,FALSE),"")=0,"",IFERROR(VLOOKUP(M630,illustrative_procedures!$A$1:$O$1000,12,FALSE),""))</f>
        <v/>
      </c>
      <c r="J630" s="4" t="str">
        <f>IF(IFERROR(VLOOKUP(M630,illustrative_procedures!$A$1:$O$1000,13,FALSE),"")=0,"",IFERROR(VLOOKUP(M630,illustrative_procedures!$A$1:$O$1000,13,FALSE),""))</f>
        <v/>
      </c>
      <c r="K630" s="4" t="str">
        <f>IF(IFERROR(VLOOKUP(M630,illustrative_procedures!$A$1:$O$1000,14,FALSE),"")=0,"",IFERROR(VLOOKUP(M630,illustrative_procedures!$A$1:$O$1000,14,FALSE),""))</f>
        <v/>
      </c>
      <c r="L630" s="4" t="str">
        <f>IF(IFERROR(VLOOKUP(M630,illustrative_procedures!$A$1:$O$1000,15,FALSE),"")=0,"",IFERROR(VLOOKUP(M630,illustrative_procedures!$A$1:$O$1000,15,FALSE),""))</f>
        <v/>
      </c>
      <c r="M630" s="4" t="str">
        <f t="shared" si="9"/>
        <v/>
      </c>
      <c r="N630" s="4" t="str">
        <f>IF(assessment_report_column!K630=0,"",assessment_report_column!K630)</f>
        <v/>
      </c>
    </row>
    <row r="631" spans="1:14" s="6" customFormat="1" x14ac:dyDescent="0.25">
      <c r="A631" s="4" t="str">
        <f>IF(assessment_report_column!L631=0,"",assessment_report_column!L631)</f>
        <v/>
      </c>
      <c r="B631" s="4" t="str">
        <f>IF(IFERROR(VLOOKUP(N631,'Domain Names'!$A$2:$C$20,2,FALSE),"")=0,"",IFERROR(VLOOKUP(N631,'Domain Names'!$A$2:$C$20,2,FALSE),""))</f>
        <v/>
      </c>
      <c r="C631" s="4" t="str">
        <f>IF(IFERROR(VLOOKUP(N631,'Domain Names'!$A$2:$C$20,3,FALSE),"")=0,"",IFERROR(VLOOKUP(N631,'Domain Names'!$A$2:$C$20,3,FALSE),""))</f>
        <v/>
      </c>
      <c r="D631" s="4" t="str">
        <f>IF(assessment_report_column!P631=0,"",assessment_report_column!P631)</f>
        <v/>
      </c>
      <c r="E631" s="4" t="str">
        <f>IF(assessment_report_column!N631=0,"",assessment_report_column!N631)</f>
        <v/>
      </c>
      <c r="F631" s="4" t="str">
        <f>IF(assessment_report_column!O631=0,"",assessment_report_column!O631)</f>
        <v/>
      </c>
      <c r="G631" s="4" t="str">
        <f>IF(assessment_report_column!S631=0,"",assessment_report_column!S631)</f>
        <v/>
      </c>
      <c r="H631" s="4" t="str">
        <f>IF(IFERROR(VLOOKUP(M631,illustrative_procedures!$A$1:$O$1000,11,FALSE),"")=0,"",IFERROR(VLOOKUP(M631,illustrative_procedures!$A$1:$O$1000,11,FALSE),""))</f>
        <v/>
      </c>
      <c r="I631" s="4" t="str">
        <f>IF(IFERROR(VLOOKUP(M631,illustrative_procedures!$A$1:$O$1000,12,FALSE),"")=0,"",IFERROR(VLOOKUP(M631,illustrative_procedures!$A$1:$O$1000,12,FALSE),""))</f>
        <v/>
      </c>
      <c r="J631" s="4" t="str">
        <f>IF(IFERROR(VLOOKUP(M631,illustrative_procedures!$A$1:$O$1000,13,FALSE),"")=0,"",IFERROR(VLOOKUP(M631,illustrative_procedures!$A$1:$O$1000,13,FALSE),""))</f>
        <v/>
      </c>
      <c r="K631" s="4" t="str">
        <f>IF(IFERROR(VLOOKUP(M631,illustrative_procedures!$A$1:$O$1000,14,FALSE),"")=0,"",IFERROR(VLOOKUP(M631,illustrative_procedures!$A$1:$O$1000,14,FALSE),""))</f>
        <v/>
      </c>
      <c r="L631" s="4" t="str">
        <f>IF(IFERROR(VLOOKUP(M631,illustrative_procedures!$A$1:$O$1000,15,FALSE),"")=0,"",IFERROR(VLOOKUP(M631,illustrative_procedures!$A$1:$O$1000,15,FALSE),""))</f>
        <v/>
      </c>
      <c r="M631" s="4" t="str">
        <f t="shared" si="9"/>
        <v/>
      </c>
      <c r="N631" s="4" t="str">
        <f>IF(assessment_report_column!K631=0,"",assessment_report_column!K631)</f>
        <v/>
      </c>
    </row>
    <row r="632" spans="1:14" s="6" customFormat="1" x14ac:dyDescent="0.25">
      <c r="A632" s="4" t="str">
        <f>IF(assessment_report_column!L632=0,"",assessment_report_column!L632)</f>
        <v/>
      </c>
      <c r="B632" s="4" t="str">
        <f>IF(IFERROR(VLOOKUP(N632,'Domain Names'!$A$2:$C$20,2,FALSE),"")=0,"",IFERROR(VLOOKUP(N632,'Domain Names'!$A$2:$C$20,2,FALSE),""))</f>
        <v/>
      </c>
      <c r="C632" s="4" t="str">
        <f>IF(IFERROR(VLOOKUP(N632,'Domain Names'!$A$2:$C$20,3,FALSE),"")=0,"",IFERROR(VLOOKUP(N632,'Domain Names'!$A$2:$C$20,3,FALSE),""))</f>
        <v/>
      </c>
      <c r="D632" s="4" t="str">
        <f>IF(assessment_report_column!P632=0,"",assessment_report_column!P632)</f>
        <v/>
      </c>
      <c r="E632" s="4" t="str">
        <f>IF(assessment_report_column!N632=0,"",assessment_report_column!N632)</f>
        <v/>
      </c>
      <c r="F632" s="4" t="str">
        <f>IF(assessment_report_column!O632=0,"",assessment_report_column!O632)</f>
        <v/>
      </c>
      <c r="G632" s="4" t="str">
        <f>IF(assessment_report_column!S632=0,"",assessment_report_column!S632)</f>
        <v/>
      </c>
      <c r="H632" s="4" t="str">
        <f>IF(IFERROR(VLOOKUP(M632,illustrative_procedures!$A$1:$O$1000,11,FALSE),"")=0,"",IFERROR(VLOOKUP(M632,illustrative_procedures!$A$1:$O$1000,11,FALSE),""))</f>
        <v/>
      </c>
      <c r="I632" s="4" t="str">
        <f>IF(IFERROR(VLOOKUP(M632,illustrative_procedures!$A$1:$O$1000,12,FALSE),"")=0,"",IFERROR(VLOOKUP(M632,illustrative_procedures!$A$1:$O$1000,12,FALSE),""))</f>
        <v/>
      </c>
      <c r="J632" s="4" t="str">
        <f>IF(IFERROR(VLOOKUP(M632,illustrative_procedures!$A$1:$O$1000,13,FALSE),"")=0,"",IFERROR(VLOOKUP(M632,illustrative_procedures!$A$1:$O$1000,13,FALSE),""))</f>
        <v/>
      </c>
      <c r="K632" s="4" t="str">
        <f>IF(IFERROR(VLOOKUP(M632,illustrative_procedures!$A$1:$O$1000,14,FALSE),"")=0,"",IFERROR(VLOOKUP(M632,illustrative_procedures!$A$1:$O$1000,14,FALSE),""))</f>
        <v/>
      </c>
      <c r="L632" s="4" t="str">
        <f>IF(IFERROR(VLOOKUP(M632,illustrative_procedures!$A$1:$O$1000,15,FALSE),"")=0,"",IFERROR(VLOOKUP(M632,illustrative_procedures!$A$1:$O$1000,15,FALSE),""))</f>
        <v/>
      </c>
      <c r="M632" s="4" t="str">
        <f t="shared" si="9"/>
        <v/>
      </c>
      <c r="N632" s="4" t="str">
        <f>IF(assessment_report_column!K632=0,"",assessment_report_column!K632)</f>
        <v/>
      </c>
    </row>
    <row r="633" spans="1:14" s="6" customFormat="1" x14ac:dyDescent="0.25">
      <c r="A633" s="4" t="str">
        <f>IF(assessment_report_column!L633=0,"",assessment_report_column!L633)</f>
        <v/>
      </c>
      <c r="B633" s="4" t="str">
        <f>IF(IFERROR(VLOOKUP(N633,'Domain Names'!$A$2:$C$20,2,FALSE),"")=0,"",IFERROR(VLOOKUP(N633,'Domain Names'!$A$2:$C$20,2,FALSE),""))</f>
        <v/>
      </c>
      <c r="C633" s="4" t="str">
        <f>IF(IFERROR(VLOOKUP(N633,'Domain Names'!$A$2:$C$20,3,FALSE),"")=0,"",IFERROR(VLOOKUP(N633,'Domain Names'!$A$2:$C$20,3,FALSE),""))</f>
        <v/>
      </c>
      <c r="D633" s="4" t="str">
        <f>IF(assessment_report_column!P633=0,"",assessment_report_column!P633)</f>
        <v/>
      </c>
      <c r="E633" s="4" t="str">
        <f>IF(assessment_report_column!N633=0,"",assessment_report_column!N633)</f>
        <v/>
      </c>
      <c r="F633" s="4" t="str">
        <f>IF(assessment_report_column!O633=0,"",assessment_report_column!O633)</f>
        <v/>
      </c>
      <c r="G633" s="4" t="str">
        <f>IF(assessment_report_column!S633=0,"",assessment_report_column!S633)</f>
        <v/>
      </c>
      <c r="H633" s="4" t="str">
        <f>IF(IFERROR(VLOOKUP(M633,illustrative_procedures!$A$1:$O$1000,11,FALSE),"")=0,"",IFERROR(VLOOKUP(M633,illustrative_procedures!$A$1:$O$1000,11,FALSE),""))</f>
        <v/>
      </c>
      <c r="I633" s="4" t="str">
        <f>IF(IFERROR(VLOOKUP(M633,illustrative_procedures!$A$1:$O$1000,12,FALSE),"")=0,"",IFERROR(VLOOKUP(M633,illustrative_procedures!$A$1:$O$1000,12,FALSE),""))</f>
        <v/>
      </c>
      <c r="J633" s="4" t="str">
        <f>IF(IFERROR(VLOOKUP(M633,illustrative_procedures!$A$1:$O$1000,13,FALSE),"")=0,"",IFERROR(VLOOKUP(M633,illustrative_procedures!$A$1:$O$1000,13,FALSE),""))</f>
        <v/>
      </c>
      <c r="K633" s="4" t="str">
        <f>IF(IFERROR(VLOOKUP(M633,illustrative_procedures!$A$1:$O$1000,14,FALSE),"")=0,"",IFERROR(VLOOKUP(M633,illustrative_procedures!$A$1:$O$1000,14,FALSE),""))</f>
        <v/>
      </c>
      <c r="L633" s="4" t="str">
        <f>IF(IFERROR(VLOOKUP(M633,illustrative_procedures!$A$1:$O$1000,15,FALSE),"")=0,"",IFERROR(VLOOKUP(M633,illustrative_procedures!$A$1:$O$1000,15,FALSE),""))</f>
        <v/>
      </c>
      <c r="M633" s="4" t="str">
        <f t="shared" si="9"/>
        <v/>
      </c>
      <c r="N633" s="4" t="str">
        <f>IF(assessment_report_column!K633=0,"",assessment_report_column!K633)</f>
        <v/>
      </c>
    </row>
    <row r="634" spans="1:14" s="6" customFormat="1" x14ac:dyDescent="0.25">
      <c r="A634" s="4" t="str">
        <f>IF(assessment_report_column!L634=0,"",assessment_report_column!L634)</f>
        <v/>
      </c>
      <c r="B634" s="4" t="str">
        <f>IF(IFERROR(VLOOKUP(N634,'Domain Names'!$A$2:$C$20,2,FALSE),"")=0,"",IFERROR(VLOOKUP(N634,'Domain Names'!$A$2:$C$20,2,FALSE),""))</f>
        <v/>
      </c>
      <c r="C634" s="4" t="str">
        <f>IF(IFERROR(VLOOKUP(N634,'Domain Names'!$A$2:$C$20,3,FALSE),"")=0,"",IFERROR(VLOOKUP(N634,'Domain Names'!$A$2:$C$20,3,FALSE),""))</f>
        <v/>
      </c>
      <c r="D634" s="4" t="str">
        <f>IF(assessment_report_column!P634=0,"",assessment_report_column!P634)</f>
        <v/>
      </c>
      <c r="E634" s="4" t="str">
        <f>IF(assessment_report_column!N634=0,"",assessment_report_column!N634)</f>
        <v/>
      </c>
      <c r="F634" s="4" t="str">
        <f>IF(assessment_report_column!O634=0,"",assessment_report_column!O634)</f>
        <v/>
      </c>
      <c r="G634" s="4" t="str">
        <f>IF(assessment_report_column!S634=0,"",assessment_report_column!S634)</f>
        <v/>
      </c>
      <c r="H634" s="4" t="str">
        <f>IF(IFERROR(VLOOKUP(M634,illustrative_procedures!$A$1:$O$1000,11,FALSE),"")=0,"",IFERROR(VLOOKUP(M634,illustrative_procedures!$A$1:$O$1000,11,FALSE),""))</f>
        <v/>
      </c>
      <c r="I634" s="4" t="str">
        <f>IF(IFERROR(VLOOKUP(M634,illustrative_procedures!$A$1:$O$1000,12,FALSE),"")=0,"",IFERROR(VLOOKUP(M634,illustrative_procedures!$A$1:$O$1000,12,FALSE),""))</f>
        <v/>
      </c>
      <c r="J634" s="4" t="str">
        <f>IF(IFERROR(VLOOKUP(M634,illustrative_procedures!$A$1:$O$1000,13,FALSE),"")=0,"",IFERROR(VLOOKUP(M634,illustrative_procedures!$A$1:$O$1000,13,FALSE),""))</f>
        <v/>
      </c>
      <c r="K634" s="4" t="str">
        <f>IF(IFERROR(VLOOKUP(M634,illustrative_procedures!$A$1:$O$1000,14,FALSE),"")=0,"",IFERROR(VLOOKUP(M634,illustrative_procedures!$A$1:$O$1000,14,FALSE),""))</f>
        <v/>
      </c>
      <c r="L634" s="4" t="str">
        <f>IF(IFERROR(VLOOKUP(M634,illustrative_procedures!$A$1:$O$1000,15,FALSE),"")=0,"",IFERROR(VLOOKUP(M634,illustrative_procedures!$A$1:$O$1000,15,FALSE),""))</f>
        <v/>
      </c>
      <c r="M634" s="4" t="str">
        <f t="shared" si="9"/>
        <v/>
      </c>
      <c r="N634" s="4" t="str">
        <f>IF(assessment_report_column!K634=0,"",assessment_report_column!K634)</f>
        <v/>
      </c>
    </row>
    <row r="635" spans="1:14" s="6" customFormat="1" x14ac:dyDescent="0.25">
      <c r="A635" s="4" t="str">
        <f>IF(assessment_report_column!L635=0,"",assessment_report_column!L635)</f>
        <v/>
      </c>
      <c r="B635" s="4" t="str">
        <f>IF(IFERROR(VLOOKUP(N635,'Domain Names'!$A$2:$C$20,2,FALSE),"")=0,"",IFERROR(VLOOKUP(N635,'Domain Names'!$A$2:$C$20,2,FALSE),""))</f>
        <v/>
      </c>
      <c r="C635" s="4" t="str">
        <f>IF(IFERROR(VLOOKUP(N635,'Domain Names'!$A$2:$C$20,3,FALSE),"")=0,"",IFERROR(VLOOKUP(N635,'Domain Names'!$A$2:$C$20,3,FALSE),""))</f>
        <v/>
      </c>
      <c r="D635" s="4" t="str">
        <f>IF(assessment_report_column!P635=0,"",assessment_report_column!P635)</f>
        <v/>
      </c>
      <c r="E635" s="4" t="str">
        <f>IF(assessment_report_column!N635=0,"",assessment_report_column!N635)</f>
        <v/>
      </c>
      <c r="F635" s="4" t="str">
        <f>IF(assessment_report_column!O635=0,"",assessment_report_column!O635)</f>
        <v/>
      </c>
      <c r="G635" s="4" t="str">
        <f>IF(assessment_report_column!S635=0,"",assessment_report_column!S635)</f>
        <v/>
      </c>
      <c r="H635" s="4" t="str">
        <f>IF(IFERROR(VLOOKUP(M635,illustrative_procedures!$A$1:$O$1000,11,FALSE),"")=0,"",IFERROR(VLOOKUP(M635,illustrative_procedures!$A$1:$O$1000,11,FALSE),""))</f>
        <v/>
      </c>
      <c r="I635" s="4" t="str">
        <f>IF(IFERROR(VLOOKUP(M635,illustrative_procedures!$A$1:$O$1000,12,FALSE),"")=0,"",IFERROR(VLOOKUP(M635,illustrative_procedures!$A$1:$O$1000,12,FALSE),""))</f>
        <v/>
      </c>
      <c r="J635" s="4" t="str">
        <f>IF(IFERROR(VLOOKUP(M635,illustrative_procedures!$A$1:$O$1000,13,FALSE),"")=0,"",IFERROR(VLOOKUP(M635,illustrative_procedures!$A$1:$O$1000,13,FALSE),""))</f>
        <v/>
      </c>
      <c r="K635" s="4" t="str">
        <f>IF(IFERROR(VLOOKUP(M635,illustrative_procedures!$A$1:$O$1000,14,FALSE),"")=0,"",IFERROR(VLOOKUP(M635,illustrative_procedures!$A$1:$O$1000,14,FALSE),""))</f>
        <v/>
      </c>
      <c r="L635" s="4" t="str">
        <f>IF(IFERROR(VLOOKUP(M635,illustrative_procedures!$A$1:$O$1000,15,FALSE),"")=0,"",IFERROR(VLOOKUP(M635,illustrative_procedures!$A$1:$O$1000,15,FALSE),""))</f>
        <v/>
      </c>
      <c r="M635" s="4" t="str">
        <f t="shared" si="9"/>
        <v/>
      </c>
      <c r="N635" s="4" t="str">
        <f>IF(assessment_report_column!K635=0,"",assessment_report_column!K635)</f>
        <v/>
      </c>
    </row>
    <row r="636" spans="1:14" s="6" customFormat="1" x14ac:dyDescent="0.25">
      <c r="A636" s="4" t="str">
        <f>IF(assessment_report_column!L636=0,"",assessment_report_column!L636)</f>
        <v/>
      </c>
      <c r="B636" s="4" t="str">
        <f>IF(IFERROR(VLOOKUP(N636,'Domain Names'!$A$2:$C$20,2,FALSE),"")=0,"",IFERROR(VLOOKUP(N636,'Domain Names'!$A$2:$C$20,2,FALSE),""))</f>
        <v/>
      </c>
      <c r="C636" s="4" t="str">
        <f>IF(IFERROR(VLOOKUP(N636,'Domain Names'!$A$2:$C$20,3,FALSE),"")=0,"",IFERROR(VLOOKUP(N636,'Domain Names'!$A$2:$C$20,3,FALSE),""))</f>
        <v/>
      </c>
      <c r="D636" s="4" t="str">
        <f>IF(assessment_report_column!P636=0,"",assessment_report_column!P636)</f>
        <v/>
      </c>
      <c r="E636" s="4" t="str">
        <f>IF(assessment_report_column!N636=0,"",assessment_report_column!N636)</f>
        <v/>
      </c>
      <c r="F636" s="4" t="str">
        <f>IF(assessment_report_column!O636=0,"",assessment_report_column!O636)</f>
        <v/>
      </c>
      <c r="G636" s="4" t="str">
        <f>IF(assessment_report_column!S636=0,"",assessment_report_column!S636)</f>
        <v/>
      </c>
      <c r="H636" s="4" t="str">
        <f>IF(IFERROR(VLOOKUP(M636,illustrative_procedures!$A$1:$O$1000,11,FALSE),"")=0,"",IFERROR(VLOOKUP(M636,illustrative_procedures!$A$1:$O$1000,11,FALSE),""))</f>
        <v/>
      </c>
      <c r="I636" s="4" t="str">
        <f>IF(IFERROR(VLOOKUP(M636,illustrative_procedures!$A$1:$O$1000,12,FALSE),"")=0,"",IFERROR(VLOOKUP(M636,illustrative_procedures!$A$1:$O$1000,12,FALSE),""))</f>
        <v/>
      </c>
      <c r="J636" s="4" t="str">
        <f>IF(IFERROR(VLOOKUP(M636,illustrative_procedures!$A$1:$O$1000,13,FALSE),"")=0,"",IFERROR(VLOOKUP(M636,illustrative_procedures!$A$1:$O$1000,13,FALSE),""))</f>
        <v/>
      </c>
      <c r="K636" s="4" t="str">
        <f>IF(IFERROR(VLOOKUP(M636,illustrative_procedures!$A$1:$O$1000,14,FALSE),"")=0,"",IFERROR(VLOOKUP(M636,illustrative_procedures!$A$1:$O$1000,14,FALSE),""))</f>
        <v/>
      </c>
      <c r="L636" s="4" t="str">
        <f>IF(IFERROR(VLOOKUP(M636,illustrative_procedures!$A$1:$O$1000,15,FALSE),"")=0,"",IFERROR(VLOOKUP(M636,illustrative_procedures!$A$1:$O$1000,15,FALSE),""))</f>
        <v/>
      </c>
      <c r="M636" s="4" t="str">
        <f t="shared" si="9"/>
        <v/>
      </c>
      <c r="N636" s="4" t="str">
        <f>IF(assessment_report_column!K636=0,"",assessment_report_column!K636)</f>
        <v/>
      </c>
    </row>
    <row r="637" spans="1:14" s="6" customFormat="1" x14ac:dyDescent="0.25">
      <c r="A637" s="4" t="str">
        <f>IF(assessment_report_column!L637=0,"",assessment_report_column!L637)</f>
        <v/>
      </c>
      <c r="B637" s="4" t="str">
        <f>IF(IFERROR(VLOOKUP(N637,'Domain Names'!$A$2:$C$20,2,FALSE),"")=0,"",IFERROR(VLOOKUP(N637,'Domain Names'!$A$2:$C$20,2,FALSE),""))</f>
        <v/>
      </c>
      <c r="C637" s="4" t="str">
        <f>IF(IFERROR(VLOOKUP(N637,'Domain Names'!$A$2:$C$20,3,FALSE),"")=0,"",IFERROR(VLOOKUP(N637,'Domain Names'!$A$2:$C$20,3,FALSE),""))</f>
        <v/>
      </c>
      <c r="D637" s="4" t="str">
        <f>IF(assessment_report_column!P637=0,"",assessment_report_column!P637)</f>
        <v/>
      </c>
      <c r="E637" s="4" t="str">
        <f>IF(assessment_report_column!N637=0,"",assessment_report_column!N637)</f>
        <v/>
      </c>
      <c r="F637" s="4" t="str">
        <f>IF(assessment_report_column!O637=0,"",assessment_report_column!O637)</f>
        <v/>
      </c>
      <c r="G637" s="4" t="str">
        <f>IF(assessment_report_column!S637=0,"",assessment_report_column!S637)</f>
        <v/>
      </c>
      <c r="H637" s="4" t="str">
        <f>IF(IFERROR(VLOOKUP(M637,illustrative_procedures!$A$1:$O$1000,11,FALSE),"")=0,"",IFERROR(VLOOKUP(M637,illustrative_procedures!$A$1:$O$1000,11,FALSE),""))</f>
        <v/>
      </c>
      <c r="I637" s="4" t="str">
        <f>IF(IFERROR(VLOOKUP(M637,illustrative_procedures!$A$1:$O$1000,12,FALSE),"")=0,"",IFERROR(VLOOKUP(M637,illustrative_procedures!$A$1:$O$1000,12,FALSE),""))</f>
        <v/>
      </c>
      <c r="J637" s="4" t="str">
        <f>IF(IFERROR(VLOOKUP(M637,illustrative_procedures!$A$1:$O$1000,13,FALSE),"")=0,"",IFERROR(VLOOKUP(M637,illustrative_procedures!$A$1:$O$1000,13,FALSE),""))</f>
        <v/>
      </c>
      <c r="K637" s="4" t="str">
        <f>IF(IFERROR(VLOOKUP(M637,illustrative_procedures!$A$1:$O$1000,14,FALSE),"")=0,"",IFERROR(VLOOKUP(M637,illustrative_procedures!$A$1:$O$1000,14,FALSE),""))</f>
        <v/>
      </c>
      <c r="L637" s="4" t="str">
        <f>IF(IFERROR(VLOOKUP(M637,illustrative_procedures!$A$1:$O$1000,15,FALSE),"")=0,"",IFERROR(VLOOKUP(M637,illustrative_procedures!$A$1:$O$1000,15,FALSE),""))</f>
        <v/>
      </c>
      <c r="M637" s="4" t="str">
        <f t="shared" si="9"/>
        <v/>
      </c>
      <c r="N637" s="4" t="str">
        <f>IF(assessment_report_column!K637=0,"",assessment_report_column!K637)</f>
        <v/>
      </c>
    </row>
    <row r="638" spans="1:14" s="6" customFormat="1" x14ac:dyDescent="0.25">
      <c r="A638" s="4" t="str">
        <f>IF(assessment_report_column!L638=0,"",assessment_report_column!L638)</f>
        <v/>
      </c>
      <c r="B638" s="4" t="str">
        <f>IF(IFERROR(VLOOKUP(N638,'Domain Names'!$A$2:$C$20,2,FALSE),"")=0,"",IFERROR(VLOOKUP(N638,'Domain Names'!$A$2:$C$20,2,FALSE),""))</f>
        <v/>
      </c>
      <c r="C638" s="4" t="str">
        <f>IF(IFERROR(VLOOKUP(N638,'Domain Names'!$A$2:$C$20,3,FALSE),"")=0,"",IFERROR(VLOOKUP(N638,'Domain Names'!$A$2:$C$20,3,FALSE),""))</f>
        <v/>
      </c>
      <c r="D638" s="4" t="str">
        <f>IF(assessment_report_column!P638=0,"",assessment_report_column!P638)</f>
        <v/>
      </c>
      <c r="E638" s="4" t="str">
        <f>IF(assessment_report_column!N638=0,"",assessment_report_column!N638)</f>
        <v/>
      </c>
      <c r="F638" s="4" t="str">
        <f>IF(assessment_report_column!O638=0,"",assessment_report_column!O638)</f>
        <v/>
      </c>
      <c r="G638" s="4" t="str">
        <f>IF(assessment_report_column!S638=0,"",assessment_report_column!S638)</f>
        <v/>
      </c>
      <c r="H638" s="4" t="str">
        <f>IF(IFERROR(VLOOKUP(M638,illustrative_procedures!$A$1:$O$1000,11,FALSE),"")=0,"",IFERROR(VLOOKUP(M638,illustrative_procedures!$A$1:$O$1000,11,FALSE),""))</f>
        <v/>
      </c>
      <c r="I638" s="4" t="str">
        <f>IF(IFERROR(VLOOKUP(M638,illustrative_procedures!$A$1:$O$1000,12,FALSE),"")=0,"",IFERROR(VLOOKUP(M638,illustrative_procedures!$A$1:$O$1000,12,FALSE),""))</f>
        <v/>
      </c>
      <c r="J638" s="4" t="str">
        <f>IF(IFERROR(VLOOKUP(M638,illustrative_procedures!$A$1:$O$1000,13,FALSE),"")=0,"",IFERROR(VLOOKUP(M638,illustrative_procedures!$A$1:$O$1000,13,FALSE),""))</f>
        <v/>
      </c>
      <c r="K638" s="4" t="str">
        <f>IF(IFERROR(VLOOKUP(M638,illustrative_procedures!$A$1:$O$1000,14,FALSE),"")=0,"",IFERROR(VLOOKUP(M638,illustrative_procedures!$A$1:$O$1000,14,FALSE),""))</f>
        <v/>
      </c>
      <c r="L638" s="4" t="str">
        <f>IF(IFERROR(VLOOKUP(M638,illustrative_procedures!$A$1:$O$1000,15,FALSE),"")=0,"",IFERROR(VLOOKUP(M638,illustrative_procedures!$A$1:$O$1000,15,FALSE),""))</f>
        <v/>
      </c>
      <c r="M638" s="4" t="str">
        <f t="shared" si="9"/>
        <v/>
      </c>
      <c r="N638" s="4" t="str">
        <f>IF(assessment_report_column!K638=0,"",assessment_report_column!K638)</f>
        <v/>
      </c>
    </row>
    <row r="639" spans="1:14" s="6" customFormat="1" x14ac:dyDescent="0.25">
      <c r="A639" s="4" t="str">
        <f>IF(assessment_report_column!L639=0,"",assessment_report_column!L639)</f>
        <v/>
      </c>
      <c r="B639" s="4" t="str">
        <f>IF(IFERROR(VLOOKUP(N639,'Domain Names'!$A$2:$C$20,2,FALSE),"")=0,"",IFERROR(VLOOKUP(N639,'Domain Names'!$A$2:$C$20,2,FALSE),""))</f>
        <v/>
      </c>
      <c r="C639" s="4" t="str">
        <f>IF(IFERROR(VLOOKUP(N639,'Domain Names'!$A$2:$C$20,3,FALSE),"")=0,"",IFERROR(VLOOKUP(N639,'Domain Names'!$A$2:$C$20,3,FALSE),""))</f>
        <v/>
      </c>
      <c r="D639" s="4" t="str">
        <f>IF(assessment_report_column!P639=0,"",assessment_report_column!P639)</f>
        <v/>
      </c>
      <c r="E639" s="4" t="str">
        <f>IF(assessment_report_column!N639=0,"",assessment_report_column!N639)</f>
        <v/>
      </c>
      <c r="F639" s="4" t="str">
        <f>IF(assessment_report_column!O639=0,"",assessment_report_column!O639)</f>
        <v/>
      </c>
      <c r="G639" s="4" t="str">
        <f>IF(assessment_report_column!S639=0,"",assessment_report_column!S639)</f>
        <v/>
      </c>
      <c r="H639" s="4" t="str">
        <f>IF(IFERROR(VLOOKUP(M639,illustrative_procedures!$A$1:$O$1000,11,FALSE),"")=0,"",IFERROR(VLOOKUP(M639,illustrative_procedures!$A$1:$O$1000,11,FALSE),""))</f>
        <v/>
      </c>
      <c r="I639" s="4" t="str">
        <f>IF(IFERROR(VLOOKUP(M639,illustrative_procedures!$A$1:$O$1000,12,FALSE),"")=0,"",IFERROR(VLOOKUP(M639,illustrative_procedures!$A$1:$O$1000,12,FALSE),""))</f>
        <v/>
      </c>
      <c r="J639" s="4" t="str">
        <f>IF(IFERROR(VLOOKUP(M639,illustrative_procedures!$A$1:$O$1000,13,FALSE),"")=0,"",IFERROR(VLOOKUP(M639,illustrative_procedures!$A$1:$O$1000,13,FALSE),""))</f>
        <v/>
      </c>
      <c r="K639" s="4" t="str">
        <f>IF(IFERROR(VLOOKUP(M639,illustrative_procedures!$A$1:$O$1000,14,FALSE),"")=0,"",IFERROR(VLOOKUP(M639,illustrative_procedures!$A$1:$O$1000,14,FALSE),""))</f>
        <v/>
      </c>
      <c r="L639" s="4" t="str">
        <f>IF(IFERROR(VLOOKUP(M639,illustrative_procedures!$A$1:$O$1000,15,FALSE),"")=0,"",IFERROR(VLOOKUP(M639,illustrative_procedures!$A$1:$O$1000,15,FALSE),""))</f>
        <v/>
      </c>
      <c r="M639" s="4" t="str">
        <f t="shared" si="9"/>
        <v/>
      </c>
      <c r="N639" s="4" t="str">
        <f>IF(assessment_report_column!K639=0,"",assessment_report_column!K639)</f>
        <v/>
      </c>
    </row>
    <row r="640" spans="1:14" s="6" customFormat="1" x14ac:dyDescent="0.25">
      <c r="A640" s="4" t="str">
        <f>IF(assessment_report_column!L640=0,"",assessment_report_column!L640)</f>
        <v/>
      </c>
      <c r="B640" s="4" t="str">
        <f>IF(IFERROR(VLOOKUP(N640,'Domain Names'!$A$2:$C$20,2,FALSE),"")=0,"",IFERROR(VLOOKUP(N640,'Domain Names'!$A$2:$C$20,2,FALSE),""))</f>
        <v/>
      </c>
      <c r="C640" s="4" t="str">
        <f>IF(IFERROR(VLOOKUP(N640,'Domain Names'!$A$2:$C$20,3,FALSE),"")=0,"",IFERROR(VLOOKUP(N640,'Domain Names'!$A$2:$C$20,3,FALSE),""))</f>
        <v/>
      </c>
      <c r="D640" s="4" t="str">
        <f>IF(assessment_report_column!P640=0,"",assessment_report_column!P640)</f>
        <v/>
      </c>
      <c r="E640" s="4" t="str">
        <f>IF(assessment_report_column!N640=0,"",assessment_report_column!N640)</f>
        <v/>
      </c>
      <c r="F640" s="4" t="str">
        <f>IF(assessment_report_column!O640=0,"",assessment_report_column!O640)</f>
        <v/>
      </c>
      <c r="G640" s="4" t="str">
        <f>IF(assessment_report_column!S640=0,"",assessment_report_column!S640)</f>
        <v/>
      </c>
      <c r="H640" s="4" t="str">
        <f>IF(IFERROR(VLOOKUP(M640,illustrative_procedures!$A$1:$O$1000,11,FALSE),"")=0,"",IFERROR(VLOOKUP(M640,illustrative_procedures!$A$1:$O$1000,11,FALSE),""))</f>
        <v/>
      </c>
      <c r="I640" s="4" t="str">
        <f>IF(IFERROR(VLOOKUP(M640,illustrative_procedures!$A$1:$O$1000,12,FALSE),"")=0,"",IFERROR(VLOOKUP(M640,illustrative_procedures!$A$1:$O$1000,12,FALSE),""))</f>
        <v/>
      </c>
      <c r="J640" s="4" t="str">
        <f>IF(IFERROR(VLOOKUP(M640,illustrative_procedures!$A$1:$O$1000,13,FALSE),"")=0,"",IFERROR(VLOOKUP(M640,illustrative_procedures!$A$1:$O$1000,13,FALSE),""))</f>
        <v/>
      </c>
      <c r="K640" s="4" t="str">
        <f>IF(IFERROR(VLOOKUP(M640,illustrative_procedures!$A$1:$O$1000,14,FALSE),"")=0,"",IFERROR(VLOOKUP(M640,illustrative_procedures!$A$1:$O$1000,14,FALSE),""))</f>
        <v/>
      </c>
      <c r="L640" s="4" t="str">
        <f>IF(IFERROR(VLOOKUP(M640,illustrative_procedures!$A$1:$O$1000,15,FALSE),"")=0,"",IFERROR(VLOOKUP(M640,illustrative_procedures!$A$1:$O$1000,15,FALSE),""))</f>
        <v/>
      </c>
      <c r="M640" s="4" t="str">
        <f t="shared" si="9"/>
        <v/>
      </c>
      <c r="N640" s="4" t="str">
        <f>IF(assessment_report_column!K640=0,"",assessment_report_column!K640)</f>
        <v/>
      </c>
    </row>
    <row r="641" spans="1:14" s="6" customFormat="1" x14ac:dyDescent="0.25">
      <c r="A641" s="4" t="str">
        <f>IF(assessment_report_column!L641=0,"",assessment_report_column!L641)</f>
        <v/>
      </c>
      <c r="B641" s="4" t="str">
        <f>IF(IFERROR(VLOOKUP(N641,'Domain Names'!$A$2:$C$20,2,FALSE),"")=0,"",IFERROR(VLOOKUP(N641,'Domain Names'!$A$2:$C$20,2,FALSE),""))</f>
        <v/>
      </c>
      <c r="C641" s="4" t="str">
        <f>IF(IFERROR(VLOOKUP(N641,'Domain Names'!$A$2:$C$20,3,FALSE),"")=0,"",IFERROR(VLOOKUP(N641,'Domain Names'!$A$2:$C$20,3,FALSE),""))</f>
        <v/>
      </c>
      <c r="D641" s="4" t="str">
        <f>IF(assessment_report_column!P641=0,"",assessment_report_column!P641)</f>
        <v/>
      </c>
      <c r="E641" s="4" t="str">
        <f>IF(assessment_report_column!N641=0,"",assessment_report_column!N641)</f>
        <v/>
      </c>
      <c r="F641" s="4" t="str">
        <f>IF(assessment_report_column!O641=0,"",assessment_report_column!O641)</f>
        <v/>
      </c>
      <c r="G641" s="4" t="str">
        <f>IF(assessment_report_column!S641=0,"",assessment_report_column!S641)</f>
        <v/>
      </c>
      <c r="H641" s="4" t="str">
        <f>IF(IFERROR(VLOOKUP(M641,illustrative_procedures!$A$1:$O$1000,11,FALSE),"")=0,"",IFERROR(VLOOKUP(M641,illustrative_procedures!$A$1:$O$1000,11,FALSE),""))</f>
        <v/>
      </c>
      <c r="I641" s="4" t="str">
        <f>IF(IFERROR(VLOOKUP(M641,illustrative_procedures!$A$1:$O$1000,12,FALSE),"")=0,"",IFERROR(VLOOKUP(M641,illustrative_procedures!$A$1:$O$1000,12,FALSE),""))</f>
        <v/>
      </c>
      <c r="J641" s="4" t="str">
        <f>IF(IFERROR(VLOOKUP(M641,illustrative_procedures!$A$1:$O$1000,13,FALSE),"")=0,"",IFERROR(VLOOKUP(M641,illustrative_procedures!$A$1:$O$1000,13,FALSE),""))</f>
        <v/>
      </c>
      <c r="K641" s="4" t="str">
        <f>IF(IFERROR(VLOOKUP(M641,illustrative_procedures!$A$1:$O$1000,14,FALSE),"")=0,"",IFERROR(VLOOKUP(M641,illustrative_procedures!$A$1:$O$1000,14,FALSE),""))</f>
        <v/>
      </c>
      <c r="L641" s="4" t="str">
        <f>IF(IFERROR(VLOOKUP(M641,illustrative_procedures!$A$1:$O$1000,15,FALSE),"")=0,"",IFERROR(VLOOKUP(M641,illustrative_procedures!$A$1:$O$1000,15,FALSE),""))</f>
        <v/>
      </c>
      <c r="M641" s="4" t="str">
        <f t="shared" si="9"/>
        <v/>
      </c>
      <c r="N641" s="4" t="str">
        <f>IF(assessment_report_column!K641=0,"",assessment_report_column!K641)</f>
        <v/>
      </c>
    </row>
    <row r="642" spans="1:14" s="6" customFormat="1" x14ac:dyDescent="0.25">
      <c r="A642" s="4" t="str">
        <f>IF(assessment_report_column!L642=0,"",assessment_report_column!L642)</f>
        <v/>
      </c>
      <c r="B642" s="4" t="str">
        <f>IF(IFERROR(VLOOKUP(N642,'Domain Names'!$A$2:$C$20,2,FALSE),"")=0,"",IFERROR(VLOOKUP(N642,'Domain Names'!$A$2:$C$20,2,FALSE),""))</f>
        <v/>
      </c>
      <c r="C642" s="4" t="str">
        <f>IF(IFERROR(VLOOKUP(N642,'Domain Names'!$A$2:$C$20,3,FALSE),"")=0,"",IFERROR(VLOOKUP(N642,'Domain Names'!$A$2:$C$20,3,FALSE),""))</f>
        <v/>
      </c>
      <c r="D642" s="4" t="str">
        <f>IF(assessment_report_column!P642=0,"",assessment_report_column!P642)</f>
        <v/>
      </c>
      <c r="E642" s="4" t="str">
        <f>IF(assessment_report_column!N642=0,"",assessment_report_column!N642)</f>
        <v/>
      </c>
      <c r="F642" s="4" t="str">
        <f>IF(assessment_report_column!O642=0,"",assessment_report_column!O642)</f>
        <v/>
      </c>
      <c r="G642" s="4" t="str">
        <f>IF(assessment_report_column!S642=0,"",assessment_report_column!S642)</f>
        <v/>
      </c>
      <c r="H642" s="4" t="str">
        <f>IF(IFERROR(VLOOKUP(M642,illustrative_procedures!$A$1:$O$1000,11,FALSE),"")=0,"",IFERROR(VLOOKUP(M642,illustrative_procedures!$A$1:$O$1000,11,FALSE),""))</f>
        <v/>
      </c>
      <c r="I642" s="4" t="str">
        <f>IF(IFERROR(VLOOKUP(M642,illustrative_procedures!$A$1:$O$1000,12,FALSE),"")=0,"",IFERROR(VLOOKUP(M642,illustrative_procedures!$A$1:$O$1000,12,FALSE),""))</f>
        <v/>
      </c>
      <c r="J642" s="4" t="str">
        <f>IF(IFERROR(VLOOKUP(M642,illustrative_procedures!$A$1:$O$1000,13,FALSE),"")=0,"",IFERROR(VLOOKUP(M642,illustrative_procedures!$A$1:$O$1000,13,FALSE),""))</f>
        <v/>
      </c>
      <c r="K642" s="4" t="str">
        <f>IF(IFERROR(VLOOKUP(M642,illustrative_procedures!$A$1:$O$1000,14,FALSE),"")=0,"",IFERROR(VLOOKUP(M642,illustrative_procedures!$A$1:$O$1000,14,FALSE),""))</f>
        <v/>
      </c>
      <c r="L642" s="4" t="str">
        <f>IF(IFERROR(VLOOKUP(M642,illustrative_procedures!$A$1:$O$1000,15,FALSE),"")=0,"",IFERROR(VLOOKUP(M642,illustrative_procedures!$A$1:$O$1000,15,FALSE),""))</f>
        <v/>
      </c>
      <c r="M642" s="4" t="str">
        <f t="shared" si="9"/>
        <v/>
      </c>
      <c r="N642" s="4" t="str">
        <f>IF(assessment_report_column!K642=0,"",assessment_report_column!K642)</f>
        <v/>
      </c>
    </row>
    <row r="643" spans="1:14" s="6" customFormat="1" x14ac:dyDescent="0.25">
      <c r="A643" s="4" t="str">
        <f>IF(assessment_report_column!L643=0,"",assessment_report_column!L643)</f>
        <v/>
      </c>
      <c r="B643" s="4" t="str">
        <f>IF(IFERROR(VLOOKUP(N643,'Domain Names'!$A$2:$C$20,2,FALSE),"")=0,"",IFERROR(VLOOKUP(N643,'Domain Names'!$A$2:$C$20,2,FALSE),""))</f>
        <v/>
      </c>
      <c r="C643" s="4" t="str">
        <f>IF(IFERROR(VLOOKUP(N643,'Domain Names'!$A$2:$C$20,3,FALSE),"")=0,"",IFERROR(VLOOKUP(N643,'Domain Names'!$A$2:$C$20,3,FALSE),""))</f>
        <v/>
      </c>
      <c r="D643" s="4" t="str">
        <f>IF(assessment_report_column!P643=0,"",assessment_report_column!P643)</f>
        <v/>
      </c>
      <c r="E643" s="4" t="str">
        <f>IF(assessment_report_column!N643=0,"",assessment_report_column!N643)</f>
        <v/>
      </c>
      <c r="F643" s="4" t="str">
        <f>IF(assessment_report_column!O643=0,"",assessment_report_column!O643)</f>
        <v/>
      </c>
      <c r="G643" s="4" t="str">
        <f>IF(assessment_report_column!S643=0,"",assessment_report_column!S643)</f>
        <v/>
      </c>
      <c r="H643" s="4" t="str">
        <f>IF(IFERROR(VLOOKUP(M643,illustrative_procedures!$A$1:$O$1000,11,FALSE),"")=0,"",IFERROR(VLOOKUP(M643,illustrative_procedures!$A$1:$O$1000,11,FALSE),""))</f>
        <v/>
      </c>
      <c r="I643" s="4" t="str">
        <f>IF(IFERROR(VLOOKUP(M643,illustrative_procedures!$A$1:$O$1000,12,FALSE),"")=0,"",IFERROR(VLOOKUP(M643,illustrative_procedures!$A$1:$O$1000,12,FALSE),""))</f>
        <v/>
      </c>
      <c r="J643" s="4" t="str">
        <f>IF(IFERROR(VLOOKUP(M643,illustrative_procedures!$A$1:$O$1000,13,FALSE),"")=0,"",IFERROR(VLOOKUP(M643,illustrative_procedures!$A$1:$O$1000,13,FALSE),""))</f>
        <v/>
      </c>
      <c r="K643" s="4" t="str">
        <f>IF(IFERROR(VLOOKUP(M643,illustrative_procedures!$A$1:$O$1000,14,FALSE),"")=0,"",IFERROR(VLOOKUP(M643,illustrative_procedures!$A$1:$O$1000,14,FALSE),""))</f>
        <v/>
      </c>
      <c r="L643" s="4" t="str">
        <f>IF(IFERROR(VLOOKUP(M643,illustrative_procedures!$A$1:$O$1000,15,FALSE),"")=0,"",IFERROR(VLOOKUP(M643,illustrative_procedures!$A$1:$O$1000,15,FALSE),""))</f>
        <v/>
      </c>
      <c r="M643" s="4" t="str">
        <f t="shared" ref="M643:M706" si="10">LEFT(G643,140)</f>
        <v/>
      </c>
      <c r="N643" s="4" t="str">
        <f>IF(assessment_report_column!K643=0,"",assessment_report_column!K643)</f>
        <v/>
      </c>
    </row>
    <row r="644" spans="1:14" s="6" customFormat="1" x14ac:dyDescent="0.25">
      <c r="A644" s="4" t="str">
        <f>IF(assessment_report_column!L644=0,"",assessment_report_column!L644)</f>
        <v/>
      </c>
      <c r="B644" s="4" t="str">
        <f>IF(IFERROR(VLOOKUP(N644,'Domain Names'!$A$2:$C$20,2,FALSE),"")=0,"",IFERROR(VLOOKUP(N644,'Domain Names'!$A$2:$C$20,2,FALSE),""))</f>
        <v/>
      </c>
      <c r="C644" s="4" t="str">
        <f>IF(IFERROR(VLOOKUP(N644,'Domain Names'!$A$2:$C$20,3,FALSE),"")=0,"",IFERROR(VLOOKUP(N644,'Domain Names'!$A$2:$C$20,3,FALSE),""))</f>
        <v/>
      </c>
      <c r="D644" s="4" t="str">
        <f>IF(assessment_report_column!P644=0,"",assessment_report_column!P644)</f>
        <v/>
      </c>
      <c r="E644" s="4" t="str">
        <f>IF(assessment_report_column!N644=0,"",assessment_report_column!N644)</f>
        <v/>
      </c>
      <c r="F644" s="4" t="str">
        <f>IF(assessment_report_column!O644=0,"",assessment_report_column!O644)</f>
        <v/>
      </c>
      <c r="G644" s="4" t="str">
        <f>IF(assessment_report_column!S644=0,"",assessment_report_column!S644)</f>
        <v/>
      </c>
      <c r="H644" s="4" t="str">
        <f>IF(IFERROR(VLOOKUP(M644,illustrative_procedures!$A$1:$O$1000,11,FALSE),"")=0,"",IFERROR(VLOOKUP(M644,illustrative_procedures!$A$1:$O$1000,11,FALSE),""))</f>
        <v/>
      </c>
      <c r="I644" s="4" t="str">
        <f>IF(IFERROR(VLOOKUP(M644,illustrative_procedures!$A$1:$O$1000,12,FALSE),"")=0,"",IFERROR(VLOOKUP(M644,illustrative_procedures!$A$1:$O$1000,12,FALSE),""))</f>
        <v/>
      </c>
      <c r="J644" s="4" t="str">
        <f>IF(IFERROR(VLOOKUP(M644,illustrative_procedures!$A$1:$O$1000,13,FALSE),"")=0,"",IFERROR(VLOOKUP(M644,illustrative_procedures!$A$1:$O$1000,13,FALSE),""))</f>
        <v/>
      </c>
      <c r="K644" s="4" t="str">
        <f>IF(IFERROR(VLOOKUP(M644,illustrative_procedures!$A$1:$O$1000,14,FALSE),"")=0,"",IFERROR(VLOOKUP(M644,illustrative_procedures!$A$1:$O$1000,14,FALSE),""))</f>
        <v/>
      </c>
      <c r="L644" s="4" t="str">
        <f>IF(IFERROR(VLOOKUP(M644,illustrative_procedures!$A$1:$O$1000,15,FALSE),"")=0,"",IFERROR(VLOOKUP(M644,illustrative_procedures!$A$1:$O$1000,15,FALSE),""))</f>
        <v/>
      </c>
      <c r="M644" s="4" t="str">
        <f t="shared" si="10"/>
        <v/>
      </c>
      <c r="N644" s="4" t="str">
        <f>IF(assessment_report_column!K644=0,"",assessment_report_column!K644)</f>
        <v/>
      </c>
    </row>
    <row r="645" spans="1:14" s="6" customFormat="1" x14ac:dyDescent="0.25">
      <c r="A645" s="4" t="str">
        <f>IF(assessment_report_column!L645=0,"",assessment_report_column!L645)</f>
        <v/>
      </c>
      <c r="B645" s="4" t="str">
        <f>IF(IFERROR(VLOOKUP(N645,'Domain Names'!$A$2:$C$20,2,FALSE),"")=0,"",IFERROR(VLOOKUP(N645,'Domain Names'!$A$2:$C$20,2,FALSE),""))</f>
        <v/>
      </c>
      <c r="C645" s="4" t="str">
        <f>IF(IFERROR(VLOOKUP(N645,'Domain Names'!$A$2:$C$20,3,FALSE),"")=0,"",IFERROR(VLOOKUP(N645,'Domain Names'!$A$2:$C$20,3,FALSE),""))</f>
        <v/>
      </c>
      <c r="D645" s="4" t="str">
        <f>IF(assessment_report_column!P645=0,"",assessment_report_column!P645)</f>
        <v/>
      </c>
      <c r="E645" s="4" t="str">
        <f>IF(assessment_report_column!N645=0,"",assessment_report_column!N645)</f>
        <v/>
      </c>
      <c r="F645" s="4" t="str">
        <f>IF(assessment_report_column!O645=0,"",assessment_report_column!O645)</f>
        <v/>
      </c>
      <c r="G645" s="4" t="str">
        <f>IF(assessment_report_column!S645=0,"",assessment_report_column!S645)</f>
        <v/>
      </c>
      <c r="H645" s="4" t="str">
        <f>IF(IFERROR(VLOOKUP(M645,illustrative_procedures!$A$1:$O$1000,11,FALSE),"")=0,"",IFERROR(VLOOKUP(M645,illustrative_procedures!$A$1:$O$1000,11,FALSE),""))</f>
        <v/>
      </c>
      <c r="I645" s="4" t="str">
        <f>IF(IFERROR(VLOOKUP(M645,illustrative_procedures!$A$1:$O$1000,12,FALSE),"")=0,"",IFERROR(VLOOKUP(M645,illustrative_procedures!$A$1:$O$1000,12,FALSE),""))</f>
        <v/>
      </c>
      <c r="J645" s="4" t="str">
        <f>IF(IFERROR(VLOOKUP(M645,illustrative_procedures!$A$1:$O$1000,13,FALSE),"")=0,"",IFERROR(VLOOKUP(M645,illustrative_procedures!$A$1:$O$1000,13,FALSE),""))</f>
        <v/>
      </c>
      <c r="K645" s="4" t="str">
        <f>IF(IFERROR(VLOOKUP(M645,illustrative_procedures!$A$1:$O$1000,14,FALSE),"")=0,"",IFERROR(VLOOKUP(M645,illustrative_procedures!$A$1:$O$1000,14,FALSE),""))</f>
        <v/>
      </c>
      <c r="L645" s="4" t="str">
        <f>IF(IFERROR(VLOOKUP(M645,illustrative_procedures!$A$1:$O$1000,15,FALSE),"")=0,"",IFERROR(VLOOKUP(M645,illustrative_procedures!$A$1:$O$1000,15,FALSE),""))</f>
        <v/>
      </c>
      <c r="M645" s="4" t="str">
        <f t="shared" si="10"/>
        <v/>
      </c>
      <c r="N645" s="4" t="str">
        <f>IF(assessment_report_column!K645=0,"",assessment_report_column!K645)</f>
        <v/>
      </c>
    </row>
    <row r="646" spans="1:14" s="6" customFormat="1" x14ac:dyDescent="0.25">
      <c r="A646" s="4" t="str">
        <f>IF(assessment_report_column!L646=0,"",assessment_report_column!L646)</f>
        <v/>
      </c>
      <c r="B646" s="4" t="str">
        <f>IF(IFERROR(VLOOKUP(N646,'Domain Names'!$A$2:$C$20,2,FALSE),"")=0,"",IFERROR(VLOOKUP(N646,'Domain Names'!$A$2:$C$20,2,FALSE),""))</f>
        <v/>
      </c>
      <c r="C646" s="4" t="str">
        <f>IF(IFERROR(VLOOKUP(N646,'Domain Names'!$A$2:$C$20,3,FALSE),"")=0,"",IFERROR(VLOOKUP(N646,'Domain Names'!$A$2:$C$20,3,FALSE),""))</f>
        <v/>
      </c>
      <c r="D646" s="4" t="str">
        <f>IF(assessment_report_column!P646=0,"",assessment_report_column!P646)</f>
        <v/>
      </c>
      <c r="E646" s="4" t="str">
        <f>IF(assessment_report_column!N646=0,"",assessment_report_column!N646)</f>
        <v/>
      </c>
      <c r="F646" s="4" t="str">
        <f>IF(assessment_report_column!O646=0,"",assessment_report_column!O646)</f>
        <v/>
      </c>
      <c r="G646" s="4" t="str">
        <f>IF(assessment_report_column!S646=0,"",assessment_report_column!S646)</f>
        <v/>
      </c>
      <c r="H646" s="4" t="str">
        <f>IF(IFERROR(VLOOKUP(M646,illustrative_procedures!$A$1:$O$1000,11,FALSE),"")=0,"",IFERROR(VLOOKUP(M646,illustrative_procedures!$A$1:$O$1000,11,FALSE),""))</f>
        <v/>
      </c>
      <c r="I646" s="4" t="str">
        <f>IF(IFERROR(VLOOKUP(M646,illustrative_procedures!$A$1:$O$1000,12,FALSE),"")=0,"",IFERROR(VLOOKUP(M646,illustrative_procedures!$A$1:$O$1000,12,FALSE),""))</f>
        <v/>
      </c>
      <c r="J646" s="4" t="str">
        <f>IF(IFERROR(VLOOKUP(M646,illustrative_procedures!$A$1:$O$1000,13,FALSE),"")=0,"",IFERROR(VLOOKUP(M646,illustrative_procedures!$A$1:$O$1000,13,FALSE),""))</f>
        <v/>
      </c>
      <c r="K646" s="4" t="str">
        <f>IF(IFERROR(VLOOKUP(M646,illustrative_procedures!$A$1:$O$1000,14,FALSE),"")=0,"",IFERROR(VLOOKUP(M646,illustrative_procedures!$A$1:$O$1000,14,FALSE),""))</f>
        <v/>
      </c>
      <c r="L646" s="4" t="str">
        <f>IF(IFERROR(VLOOKUP(M646,illustrative_procedures!$A$1:$O$1000,15,FALSE),"")=0,"",IFERROR(VLOOKUP(M646,illustrative_procedures!$A$1:$O$1000,15,FALSE),""))</f>
        <v/>
      </c>
      <c r="M646" s="4" t="str">
        <f t="shared" si="10"/>
        <v/>
      </c>
      <c r="N646" s="4" t="str">
        <f>IF(assessment_report_column!K646=0,"",assessment_report_column!K646)</f>
        <v/>
      </c>
    </row>
    <row r="647" spans="1:14" s="6" customFormat="1" x14ac:dyDescent="0.25">
      <c r="A647" s="4" t="str">
        <f>IF(assessment_report_column!L647=0,"",assessment_report_column!L647)</f>
        <v/>
      </c>
      <c r="B647" s="4" t="str">
        <f>IF(IFERROR(VLOOKUP(N647,'Domain Names'!$A$2:$C$20,2,FALSE),"")=0,"",IFERROR(VLOOKUP(N647,'Domain Names'!$A$2:$C$20,2,FALSE),""))</f>
        <v/>
      </c>
      <c r="C647" s="4" t="str">
        <f>IF(IFERROR(VLOOKUP(N647,'Domain Names'!$A$2:$C$20,3,FALSE),"")=0,"",IFERROR(VLOOKUP(N647,'Domain Names'!$A$2:$C$20,3,FALSE),""))</f>
        <v/>
      </c>
      <c r="D647" s="4" t="str">
        <f>IF(assessment_report_column!P647=0,"",assessment_report_column!P647)</f>
        <v/>
      </c>
      <c r="E647" s="4" t="str">
        <f>IF(assessment_report_column!N647=0,"",assessment_report_column!N647)</f>
        <v/>
      </c>
      <c r="F647" s="4" t="str">
        <f>IF(assessment_report_column!O647=0,"",assessment_report_column!O647)</f>
        <v/>
      </c>
      <c r="G647" s="4" t="str">
        <f>IF(assessment_report_column!S647=0,"",assessment_report_column!S647)</f>
        <v/>
      </c>
      <c r="H647" s="4" t="str">
        <f>IF(IFERROR(VLOOKUP(M647,illustrative_procedures!$A$1:$O$1000,11,FALSE),"")=0,"",IFERROR(VLOOKUP(M647,illustrative_procedures!$A$1:$O$1000,11,FALSE),""))</f>
        <v/>
      </c>
      <c r="I647" s="4" t="str">
        <f>IF(IFERROR(VLOOKUP(M647,illustrative_procedures!$A$1:$O$1000,12,FALSE),"")=0,"",IFERROR(VLOOKUP(M647,illustrative_procedures!$A$1:$O$1000,12,FALSE),""))</f>
        <v/>
      </c>
      <c r="J647" s="4" t="str">
        <f>IF(IFERROR(VLOOKUP(M647,illustrative_procedures!$A$1:$O$1000,13,FALSE),"")=0,"",IFERROR(VLOOKUP(M647,illustrative_procedures!$A$1:$O$1000,13,FALSE),""))</f>
        <v/>
      </c>
      <c r="K647" s="4" t="str">
        <f>IF(IFERROR(VLOOKUP(M647,illustrative_procedures!$A$1:$O$1000,14,FALSE),"")=0,"",IFERROR(VLOOKUP(M647,illustrative_procedures!$A$1:$O$1000,14,FALSE),""))</f>
        <v/>
      </c>
      <c r="L647" s="4" t="str">
        <f>IF(IFERROR(VLOOKUP(M647,illustrative_procedures!$A$1:$O$1000,15,FALSE),"")=0,"",IFERROR(VLOOKUP(M647,illustrative_procedures!$A$1:$O$1000,15,FALSE),""))</f>
        <v/>
      </c>
      <c r="M647" s="4" t="str">
        <f t="shared" si="10"/>
        <v/>
      </c>
      <c r="N647" s="4" t="str">
        <f>IF(assessment_report_column!K647=0,"",assessment_report_column!K647)</f>
        <v/>
      </c>
    </row>
    <row r="648" spans="1:14" s="6" customFormat="1" x14ac:dyDescent="0.25">
      <c r="A648" s="4" t="str">
        <f>IF(assessment_report_column!L648=0,"",assessment_report_column!L648)</f>
        <v/>
      </c>
      <c r="B648" s="4" t="str">
        <f>IF(IFERROR(VLOOKUP(N648,'Domain Names'!$A$2:$C$20,2,FALSE),"")=0,"",IFERROR(VLOOKUP(N648,'Domain Names'!$A$2:$C$20,2,FALSE),""))</f>
        <v/>
      </c>
      <c r="C648" s="4" t="str">
        <f>IF(IFERROR(VLOOKUP(N648,'Domain Names'!$A$2:$C$20,3,FALSE),"")=0,"",IFERROR(VLOOKUP(N648,'Domain Names'!$A$2:$C$20,3,FALSE),""))</f>
        <v/>
      </c>
      <c r="D648" s="4" t="str">
        <f>IF(assessment_report_column!P648=0,"",assessment_report_column!P648)</f>
        <v/>
      </c>
      <c r="E648" s="4" t="str">
        <f>IF(assessment_report_column!N648=0,"",assessment_report_column!N648)</f>
        <v/>
      </c>
      <c r="F648" s="4" t="str">
        <f>IF(assessment_report_column!O648=0,"",assessment_report_column!O648)</f>
        <v/>
      </c>
      <c r="G648" s="4" t="str">
        <f>IF(assessment_report_column!S648=0,"",assessment_report_column!S648)</f>
        <v/>
      </c>
      <c r="H648" s="4" t="str">
        <f>IF(IFERROR(VLOOKUP(M648,illustrative_procedures!$A$1:$O$1000,11,FALSE),"")=0,"",IFERROR(VLOOKUP(M648,illustrative_procedures!$A$1:$O$1000,11,FALSE),""))</f>
        <v/>
      </c>
      <c r="I648" s="4" t="str">
        <f>IF(IFERROR(VLOOKUP(M648,illustrative_procedures!$A$1:$O$1000,12,FALSE),"")=0,"",IFERROR(VLOOKUP(M648,illustrative_procedures!$A$1:$O$1000,12,FALSE),""))</f>
        <v/>
      </c>
      <c r="J648" s="4" t="str">
        <f>IF(IFERROR(VLOOKUP(M648,illustrative_procedures!$A$1:$O$1000,13,FALSE),"")=0,"",IFERROR(VLOOKUP(M648,illustrative_procedures!$A$1:$O$1000,13,FALSE),""))</f>
        <v/>
      </c>
      <c r="K648" s="4" t="str">
        <f>IF(IFERROR(VLOOKUP(M648,illustrative_procedures!$A$1:$O$1000,14,FALSE),"")=0,"",IFERROR(VLOOKUP(M648,illustrative_procedures!$A$1:$O$1000,14,FALSE),""))</f>
        <v/>
      </c>
      <c r="L648" s="4" t="str">
        <f>IF(IFERROR(VLOOKUP(M648,illustrative_procedures!$A$1:$O$1000,15,FALSE),"")=0,"",IFERROR(VLOOKUP(M648,illustrative_procedures!$A$1:$O$1000,15,FALSE),""))</f>
        <v/>
      </c>
      <c r="M648" s="4" t="str">
        <f t="shared" si="10"/>
        <v/>
      </c>
      <c r="N648" s="4" t="str">
        <f>IF(assessment_report_column!K648=0,"",assessment_report_column!K648)</f>
        <v/>
      </c>
    </row>
    <row r="649" spans="1:14" s="6" customFormat="1" x14ac:dyDescent="0.25">
      <c r="A649" s="4" t="str">
        <f>IF(assessment_report_column!L649=0,"",assessment_report_column!L649)</f>
        <v/>
      </c>
      <c r="B649" s="4" t="str">
        <f>IF(IFERROR(VLOOKUP(N649,'Domain Names'!$A$2:$C$20,2,FALSE),"")=0,"",IFERROR(VLOOKUP(N649,'Domain Names'!$A$2:$C$20,2,FALSE),""))</f>
        <v/>
      </c>
      <c r="C649" s="4" t="str">
        <f>IF(IFERROR(VLOOKUP(N649,'Domain Names'!$A$2:$C$20,3,FALSE),"")=0,"",IFERROR(VLOOKUP(N649,'Domain Names'!$A$2:$C$20,3,FALSE),""))</f>
        <v/>
      </c>
      <c r="D649" s="4" t="str">
        <f>IF(assessment_report_column!P649=0,"",assessment_report_column!P649)</f>
        <v/>
      </c>
      <c r="E649" s="4" t="str">
        <f>IF(assessment_report_column!N649=0,"",assessment_report_column!N649)</f>
        <v/>
      </c>
      <c r="F649" s="4" t="str">
        <f>IF(assessment_report_column!O649=0,"",assessment_report_column!O649)</f>
        <v/>
      </c>
      <c r="G649" s="4" t="str">
        <f>IF(assessment_report_column!S649=0,"",assessment_report_column!S649)</f>
        <v/>
      </c>
      <c r="H649" s="4" t="str">
        <f>IF(IFERROR(VLOOKUP(M649,illustrative_procedures!$A$1:$O$1000,11,FALSE),"")=0,"",IFERROR(VLOOKUP(M649,illustrative_procedures!$A$1:$O$1000,11,FALSE),""))</f>
        <v/>
      </c>
      <c r="I649" s="4" t="str">
        <f>IF(IFERROR(VLOOKUP(M649,illustrative_procedures!$A$1:$O$1000,12,FALSE),"")=0,"",IFERROR(VLOOKUP(M649,illustrative_procedures!$A$1:$O$1000,12,FALSE),""))</f>
        <v/>
      </c>
      <c r="J649" s="4" t="str">
        <f>IF(IFERROR(VLOOKUP(M649,illustrative_procedures!$A$1:$O$1000,13,FALSE),"")=0,"",IFERROR(VLOOKUP(M649,illustrative_procedures!$A$1:$O$1000,13,FALSE),""))</f>
        <v/>
      </c>
      <c r="K649" s="4" t="str">
        <f>IF(IFERROR(VLOOKUP(M649,illustrative_procedures!$A$1:$O$1000,14,FALSE),"")=0,"",IFERROR(VLOOKUP(M649,illustrative_procedures!$A$1:$O$1000,14,FALSE),""))</f>
        <v/>
      </c>
      <c r="L649" s="4" t="str">
        <f>IF(IFERROR(VLOOKUP(M649,illustrative_procedures!$A$1:$O$1000,15,FALSE),"")=0,"",IFERROR(VLOOKUP(M649,illustrative_procedures!$A$1:$O$1000,15,FALSE),""))</f>
        <v/>
      </c>
      <c r="M649" s="4" t="str">
        <f t="shared" si="10"/>
        <v/>
      </c>
      <c r="N649" s="4" t="str">
        <f>IF(assessment_report_column!K649=0,"",assessment_report_column!K649)</f>
        <v/>
      </c>
    </row>
    <row r="650" spans="1:14" s="6" customFormat="1" x14ac:dyDescent="0.25">
      <c r="A650" s="4" t="str">
        <f>IF(assessment_report_column!L650=0,"",assessment_report_column!L650)</f>
        <v/>
      </c>
      <c r="B650" s="4" t="str">
        <f>IF(IFERROR(VLOOKUP(N650,'Domain Names'!$A$2:$C$20,2,FALSE),"")=0,"",IFERROR(VLOOKUP(N650,'Domain Names'!$A$2:$C$20,2,FALSE),""))</f>
        <v/>
      </c>
      <c r="C650" s="4" t="str">
        <f>IF(IFERROR(VLOOKUP(N650,'Domain Names'!$A$2:$C$20,3,FALSE),"")=0,"",IFERROR(VLOOKUP(N650,'Domain Names'!$A$2:$C$20,3,FALSE),""))</f>
        <v/>
      </c>
      <c r="D650" s="4" t="str">
        <f>IF(assessment_report_column!P650=0,"",assessment_report_column!P650)</f>
        <v/>
      </c>
      <c r="E650" s="4" t="str">
        <f>IF(assessment_report_column!N650=0,"",assessment_report_column!N650)</f>
        <v/>
      </c>
      <c r="F650" s="4" t="str">
        <f>IF(assessment_report_column!O650=0,"",assessment_report_column!O650)</f>
        <v/>
      </c>
      <c r="G650" s="4" t="str">
        <f>IF(assessment_report_column!S650=0,"",assessment_report_column!S650)</f>
        <v/>
      </c>
      <c r="H650" s="4" t="str">
        <f>IF(IFERROR(VLOOKUP(M650,illustrative_procedures!$A$1:$O$1000,11,FALSE),"")=0,"",IFERROR(VLOOKUP(M650,illustrative_procedures!$A$1:$O$1000,11,FALSE),""))</f>
        <v/>
      </c>
      <c r="I650" s="4" t="str">
        <f>IF(IFERROR(VLOOKUP(M650,illustrative_procedures!$A$1:$O$1000,12,FALSE),"")=0,"",IFERROR(VLOOKUP(M650,illustrative_procedures!$A$1:$O$1000,12,FALSE),""))</f>
        <v/>
      </c>
      <c r="J650" s="4" t="str">
        <f>IF(IFERROR(VLOOKUP(M650,illustrative_procedures!$A$1:$O$1000,13,FALSE),"")=0,"",IFERROR(VLOOKUP(M650,illustrative_procedures!$A$1:$O$1000,13,FALSE),""))</f>
        <v/>
      </c>
      <c r="K650" s="4" t="str">
        <f>IF(IFERROR(VLOOKUP(M650,illustrative_procedures!$A$1:$O$1000,14,FALSE),"")=0,"",IFERROR(VLOOKUP(M650,illustrative_procedures!$A$1:$O$1000,14,FALSE),""))</f>
        <v/>
      </c>
      <c r="L650" s="4" t="str">
        <f>IF(IFERROR(VLOOKUP(M650,illustrative_procedures!$A$1:$O$1000,15,FALSE),"")=0,"",IFERROR(VLOOKUP(M650,illustrative_procedures!$A$1:$O$1000,15,FALSE),""))</f>
        <v/>
      </c>
      <c r="M650" s="4" t="str">
        <f t="shared" si="10"/>
        <v/>
      </c>
      <c r="N650" s="4" t="str">
        <f>IF(assessment_report_column!K650=0,"",assessment_report_column!K650)</f>
        <v/>
      </c>
    </row>
    <row r="651" spans="1:14" s="6" customFormat="1" x14ac:dyDescent="0.25">
      <c r="A651" s="4" t="str">
        <f>IF(assessment_report_column!L651=0,"",assessment_report_column!L651)</f>
        <v/>
      </c>
      <c r="B651" s="4" t="str">
        <f>IF(IFERROR(VLOOKUP(N651,'Domain Names'!$A$2:$C$20,2,FALSE),"")=0,"",IFERROR(VLOOKUP(N651,'Domain Names'!$A$2:$C$20,2,FALSE),""))</f>
        <v/>
      </c>
      <c r="C651" s="4" t="str">
        <f>IF(IFERROR(VLOOKUP(N651,'Domain Names'!$A$2:$C$20,3,FALSE),"")=0,"",IFERROR(VLOOKUP(N651,'Domain Names'!$A$2:$C$20,3,FALSE),""))</f>
        <v/>
      </c>
      <c r="D651" s="4" t="str">
        <f>IF(assessment_report_column!P651=0,"",assessment_report_column!P651)</f>
        <v/>
      </c>
      <c r="E651" s="4" t="str">
        <f>IF(assessment_report_column!N651=0,"",assessment_report_column!N651)</f>
        <v/>
      </c>
      <c r="F651" s="4" t="str">
        <f>IF(assessment_report_column!O651=0,"",assessment_report_column!O651)</f>
        <v/>
      </c>
      <c r="G651" s="4" t="str">
        <f>IF(assessment_report_column!S651=0,"",assessment_report_column!S651)</f>
        <v/>
      </c>
      <c r="H651" s="4" t="str">
        <f>IF(IFERROR(VLOOKUP(M651,illustrative_procedures!$A$1:$O$1000,11,FALSE),"")=0,"",IFERROR(VLOOKUP(M651,illustrative_procedures!$A$1:$O$1000,11,FALSE),""))</f>
        <v/>
      </c>
      <c r="I651" s="4" t="str">
        <f>IF(IFERROR(VLOOKUP(M651,illustrative_procedures!$A$1:$O$1000,12,FALSE),"")=0,"",IFERROR(VLOOKUP(M651,illustrative_procedures!$A$1:$O$1000,12,FALSE),""))</f>
        <v/>
      </c>
      <c r="J651" s="4" t="str">
        <f>IF(IFERROR(VLOOKUP(M651,illustrative_procedures!$A$1:$O$1000,13,FALSE),"")=0,"",IFERROR(VLOOKUP(M651,illustrative_procedures!$A$1:$O$1000,13,FALSE),""))</f>
        <v/>
      </c>
      <c r="K651" s="4" t="str">
        <f>IF(IFERROR(VLOOKUP(M651,illustrative_procedures!$A$1:$O$1000,14,FALSE),"")=0,"",IFERROR(VLOOKUP(M651,illustrative_procedures!$A$1:$O$1000,14,FALSE),""))</f>
        <v/>
      </c>
      <c r="L651" s="4" t="str">
        <f>IF(IFERROR(VLOOKUP(M651,illustrative_procedures!$A$1:$O$1000,15,FALSE),"")=0,"",IFERROR(VLOOKUP(M651,illustrative_procedures!$A$1:$O$1000,15,FALSE),""))</f>
        <v/>
      </c>
      <c r="M651" s="4" t="str">
        <f t="shared" si="10"/>
        <v/>
      </c>
      <c r="N651" s="4" t="str">
        <f>IF(assessment_report_column!K651=0,"",assessment_report_column!K651)</f>
        <v/>
      </c>
    </row>
    <row r="652" spans="1:14" s="6" customFormat="1" x14ac:dyDescent="0.25">
      <c r="A652" s="4" t="str">
        <f>IF(assessment_report_column!L652=0,"",assessment_report_column!L652)</f>
        <v/>
      </c>
      <c r="B652" s="4" t="str">
        <f>IF(IFERROR(VLOOKUP(N652,'Domain Names'!$A$2:$C$20,2,FALSE),"")=0,"",IFERROR(VLOOKUP(N652,'Domain Names'!$A$2:$C$20,2,FALSE),""))</f>
        <v/>
      </c>
      <c r="C652" s="4" t="str">
        <f>IF(IFERROR(VLOOKUP(N652,'Domain Names'!$A$2:$C$20,3,FALSE),"")=0,"",IFERROR(VLOOKUP(N652,'Domain Names'!$A$2:$C$20,3,FALSE),""))</f>
        <v/>
      </c>
      <c r="D652" s="4" t="str">
        <f>IF(assessment_report_column!P652=0,"",assessment_report_column!P652)</f>
        <v/>
      </c>
      <c r="E652" s="4" t="str">
        <f>IF(assessment_report_column!N652=0,"",assessment_report_column!N652)</f>
        <v/>
      </c>
      <c r="F652" s="4" t="str">
        <f>IF(assessment_report_column!O652=0,"",assessment_report_column!O652)</f>
        <v/>
      </c>
      <c r="G652" s="4" t="str">
        <f>IF(assessment_report_column!S652=0,"",assessment_report_column!S652)</f>
        <v/>
      </c>
      <c r="H652" s="4" t="str">
        <f>IF(IFERROR(VLOOKUP(M652,illustrative_procedures!$A$1:$O$1000,11,FALSE),"")=0,"",IFERROR(VLOOKUP(M652,illustrative_procedures!$A$1:$O$1000,11,FALSE),""))</f>
        <v/>
      </c>
      <c r="I652" s="4" t="str">
        <f>IF(IFERROR(VLOOKUP(M652,illustrative_procedures!$A$1:$O$1000,12,FALSE),"")=0,"",IFERROR(VLOOKUP(M652,illustrative_procedures!$A$1:$O$1000,12,FALSE),""))</f>
        <v/>
      </c>
      <c r="J652" s="4" t="str">
        <f>IF(IFERROR(VLOOKUP(M652,illustrative_procedures!$A$1:$O$1000,13,FALSE),"")=0,"",IFERROR(VLOOKUP(M652,illustrative_procedures!$A$1:$O$1000,13,FALSE),""))</f>
        <v/>
      </c>
      <c r="K652" s="4" t="str">
        <f>IF(IFERROR(VLOOKUP(M652,illustrative_procedures!$A$1:$O$1000,14,FALSE),"")=0,"",IFERROR(VLOOKUP(M652,illustrative_procedures!$A$1:$O$1000,14,FALSE),""))</f>
        <v/>
      </c>
      <c r="L652" s="4" t="str">
        <f>IF(IFERROR(VLOOKUP(M652,illustrative_procedures!$A$1:$O$1000,15,FALSE),"")=0,"",IFERROR(VLOOKUP(M652,illustrative_procedures!$A$1:$O$1000,15,FALSE),""))</f>
        <v/>
      </c>
      <c r="M652" s="4" t="str">
        <f t="shared" si="10"/>
        <v/>
      </c>
      <c r="N652" s="4" t="str">
        <f>IF(assessment_report_column!K652=0,"",assessment_report_column!K652)</f>
        <v/>
      </c>
    </row>
    <row r="653" spans="1:14" s="6" customFormat="1" x14ac:dyDescent="0.25">
      <c r="A653" s="4" t="str">
        <f>IF(assessment_report_column!L653=0,"",assessment_report_column!L653)</f>
        <v/>
      </c>
      <c r="B653" s="4" t="str">
        <f>IF(IFERROR(VLOOKUP(N653,'Domain Names'!$A$2:$C$20,2,FALSE),"")=0,"",IFERROR(VLOOKUP(N653,'Domain Names'!$A$2:$C$20,2,FALSE),""))</f>
        <v/>
      </c>
      <c r="C653" s="4" t="str">
        <f>IF(IFERROR(VLOOKUP(N653,'Domain Names'!$A$2:$C$20,3,FALSE),"")=0,"",IFERROR(VLOOKUP(N653,'Domain Names'!$A$2:$C$20,3,FALSE),""))</f>
        <v/>
      </c>
      <c r="D653" s="4" t="str">
        <f>IF(assessment_report_column!P653=0,"",assessment_report_column!P653)</f>
        <v/>
      </c>
      <c r="E653" s="4" t="str">
        <f>IF(assessment_report_column!N653=0,"",assessment_report_column!N653)</f>
        <v/>
      </c>
      <c r="F653" s="4" t="str">
        <f>IF(assessment_report_column!O653=0,"",assessment_report_column!O653)</f>
        <v/>
      </c>
      <c r="G653" s="4" t="str">
        <f>IF(assessment_report_column!S653=0,"",assessment_report_column!S653)</f>
        <v/>
      </c>
      <c r="H653" s="4" t="str">
        <f>IF(IFERROR(VLOOKUP(M653,illustrative_procedures!$A$1:$O$1000,11,FALSE),"")=0,"",IFERROR(VLOOKUP(M653,illustrative_procedures!$A$1:$O$1000,11,FALSE),""))</f>
        <v/>
      </c>
      <c r="I653" s="4" t="str">
        <f>IF(IFERROR(VLOOKUP(M653,illustrative_procedures!$A$1:$O$1000,12,FALSE),"")=0,"",IFERROR(VLOOKUP(M653,illustrative_procedures!$A$1:$O$1000,12,FALSE),""))</f>
        <v/>
      </c>
      <c r="J653" s="4" t="str">
        <f>IF(IFERROR(VLOOKUP(M653,illustrative_procedures!$A$1:$O$1000,13,FALSE),"")=0,"",IFERROR(VLOOKUP(M653,illustrative_procedures!$A$1:$O$1000,13,FALSE),""))</f>
        <v/>
      </c>
      <c r="K653" s="4" t="str">
        <f>IF(IFERROR(VLOOKUP(M653,illustrative_procedures!$A$1:$O$1000,14,FALSE),"")=0,"",IFERROR(VLOOKUP(M653,illustrative_procedures!$A$1:$O$1000,14,FALSE),""))</f>
        <v/>
      </c>
      <c r="L653" s="4" t="str">
        <f>IF(IFERROR(VLOOKUP(M653,illustrative_procedures!$A$1:$O$1000,15,FALSE),"")=0,"",IFERROR(VLOOKUP(M653,illustrative_procedures!$A$1:$O$1000,15,FALSE),""))</f>
        <v/>
      </c>
      <c r="M653" s="4" t="str">
        <f t="shared" si="10"/>
        <v/>
      </c>
      <c r="N653" s="4" t="str">
        <f>IF(assessment_report_column!K653=0,"",assessment_report_column!K653)</f>
        <v/>
      </c>
    </row>
    <row r="654" spans="1:14" s="6" customFormat="1" x14ac:dyDescent="0.25">
      <c r="A654" s="4" t="str">
        <f>IF(assessment_report_column!L654=0,"",assessment_report_column!L654)</f>
        <v/>
      </c>
      <c r="B654" s="4" t="str">
        <f>IF(IFERROR(VLOOKUP(N654,'Domain Names'!$A$2:$C$20,2,FALSE),"")=0,"",IFERROR(VLOOKUP(N654,'Domain Names'!$A$2:$C$20,2,FALSE),""))</f>
        <v/>
      </c>
      <c r="C654" s="4" t="str">
        <f>IF(IFERROR(VLOOKUP(N654,'Domain Names'!$A$2:$C$20,3,FALSE),"")=0,"",IFERROR(VLOOKUP(N654,'Domain Names'!$A$2:$C$20,3,FALSE),""))</f>
        <v/>
      </c>
      <c r="D654" s="4" t="str">
        <f>IF(assessment_report_column!P654=0,"",assessment_report_column!P654)</f>
        <v/>
      </c>
      <c r="E654" s="4" t="str">
        <f>IF(assessment_report_column!N654=0,"",assessment_report_column!N654)</f>
        <v/>
      </c>
      <c r="F654" s="4" t="str">
        <f>IF(assessment_report_column!O654=0,"",assessment_report_column!O654)</f>
        <v/>
      </c>
      <c r="G654" s="4" t="str">
        <f>IF(assessment_report_column!S654=0,"",assessment_report_column!S654)</f>
        <v/>
      </c>
      <c r="H654" s="4" t="str">
        <f>IF(IFERROR(VLOOKUP(M654,illustrative_procedures!$A$1:$O$1000,11,FALSE),"")=0,"",IFERROR(VLOOKUP(M654,illustrative_procedures!$A$1:$O$1000,11,FALSE),""))</f>
        <v/>
      </c>
      <c r="I654" s="4" t="str">
        <f>IF(IFERROR(VLOOKUP(M654,illustrative_procedures!$A$1:$O$1000,12,FALSE),"")=0,"",IFERROR(VLOOKUP(M654,illustrative_procedures!$A$1:$O$1000,12,FALSE),""))</f>
        <v/>
      </c>
      <c r="J654" s="4" t="str">
        <f>IF(IFERROR(VLOOKUP(M654,illustrative_procedures!$A$1:$O$1000,13,FALSE),"")=0,"",IFERROR(VLOOKUP(M654,illustrative_procedures!$A$1:$O$1000,13,FALSE),""))</f>
        <v/>
      </c>
      <c r="K654" s="4" t="str">
        <f>IF(IFERROR(VLOOKUP(M654,illustrative_procedures!$A$1:$O$1000,14,FALSE),"")=0,"",IFERROR(VLOOKUP(M654,illustrative_procedures!$A$1:$O$1000,14,FALSE),""))</f>
        <v/>
      </c>
      <c r="L654" s="4" t="str">
        <f>IF(IFERROR(VLOOKUP(M654,illustrative_procedures!$A$1:$O$1000,15,FALSE),"")=0,"",IFERROR(VLOOKUP(M654,illustrative_procedures!$A$1:$O$1000,15,FALSE),""))</f>
        <v/>
      </c>
      <c r="M654" s="4" t="str">
        <f t="shared" si="10"/>
        <v/>
      </c>
      <c r="N654" s="4" t="str">
        <f>IF(assessment_report_column!K654=0,"",assessment_report_column!K654)</f>
        <v/>
      </c>
    </row>
    <row r="655" spans="1:14" s="6" customFormat="1" x14ac:dyDescent="0.25">
      <c r="A655" s="4" t="str">
        <f>IF(assessment_report_column!L655=0,"",assessment_report_column!L655)</f>
        <v/>
      </c>
      <c r="B655" s="4" t="str">
        <f>IF(IFERROR(VLOOKUP(N655,'Domain Names'!$A$2:$C$20,2,FALSE),"")=0,"",IFERROR(VLOOKUP(N655,'Domain Names'!$A$2:$C$20,2,FALSE),""))</f>
        <v/>
      </c>
      <c r="C655" s="4" t="str">
        <f>IF(IFERROR(VLOOKUP(N655,'Domain Names'!$A$2:$C$20,3,FALSE),"")=0,"",IFERROR(VLOOKUP(N655,'Domain Names'!$A$2:$C$20,3,FALSE),""))</f>
        <v/>
      </c>
      <c r="D655" s="4" t="str">
        <f>IF(assessment_report_column!P655=0,"",assessment_report_column!P655)</f>
        <v/>
      </c>
      <c r="E655" s="4" t="str">
        <f>IF(assessment_report_column!N655=0,"",assessment_report_column!N655)</f>
        <v/>
      </c>
      <c r="F655" s="4" t="str">
        <f>IF(assessment_report_column!O655=0,"",assessment_report_column!O655)</f>
        <v/>
      </c>
      <c r="G655" s="4" t="str">
        <f>IF(assessment_report_column!S655=0,"",assessment_report_column!S655)</f>
        <v/>
      </c>
      <c r="H655" s="4" t="str">
        <f>IF(IFERROR(VLOOKUP(M655,illustrative_procedures!$A$1:$O$1000,11,FALSE),"")=0,"",IFERROR(VLOOKUP(M655,illustrative_procedures!$A$1:$O$1000,11,FALSE),""))</f>
        <v/>
      </c>
      <c r="I655" s="4" t="str">
        <f>IF(IFERROR(VLOOKUP(M655,illustrative_procedures!$A$1:$O$1000,12,FALSE),"")=0,"",IFERROR(VLOOKUP(M655,illustrative_procedures!$A$1:$O$1000,12,FALSE),""))</f>
        <v/>
      </c>
      <c r="J655" s="4" t="str">
        <f>IF(IFERROR(VLOOKUP(M655,illustrative_procedures!$A$1:$O$1000,13,FALSE),"")=0,"",IFERROR(VLOOKUP(M655,illustrative_procedures!$A$1:$O$1000,13,FALSE),""))</f>
        <v/>
      </c>
      <c r="K655" s="4" t="str">
        <f>IF(IFERROR(VLOOKUP(M655,illustrative_procedures!$A$1:$O$1000,14,FALSE),"")=0,"",IFERROR(VLOOKUP(M655,illustrative_procedures!$A$1:$O$1000,14,FALSE),""))</f>
        <v/>
      </c>
      <c r="L655" s="4" t="str">
        <f>IF(IFERROR(VLOOKUP(M655,illustrative_procedures!$A$1:$O$1000,15,FALSE),"")=0,"",IFERROR(VLOOKUP(M655,illustrative_procedures!$A$1:$O$1000,15,FALSE),""))</f>
        <v/>
      </c>
      <c r="M655" s="4" t="str">
        <f t="shared" si="10"/>
        <v/>
      </c>
      <c r="N655" s="4" t="str">
        <f>IF(assessment_report_column!K655=0,"",assessment_report_column!K655)</f>
        <v/>
      </c>
    </row>
    <row r="656" spans="1:14" s="6" customFormat="1" x14ac:dyDescent="0.25">
      <c r="A656" s="4" t="str">
        <f>IF(assessment_report_column!L656=0,"",assessment_report_column!L656)</f>
        <v/>
      </c>
      <c r="B656" s="4" t="str">
        <f>IF(IFERROR(VLOOKUP(N656,'Domain Names'!$A$2:$C$20,2,FALSE),"")=0,"",IFERROR(VLOOKUP(N656,'Domain Names'!$A$2:$C$20,2,FALSE),""))</f>
        <v/>
      </c>
      <c r="C656" s="4" t="str">
        <f>IF(IFERROR(VLOOKUP(N656,'Domain Names'!$A$2:$C$20,3,FALSE),"")=0,"",IFERROR(VLOOKUP(N656,'Domain Names'!$A$2:$C$20,3,FALSE),""))</f>
        <v/>
      </c>
      <c r="D656" s="4" t="str">
        <f>IF(assessment_report_column!P656=0,"",assessment_report_column!P656)</f>
        <v/>
      </c>
      <c r="E656" s="4" t="str">
        <f>IF(assessment_report_column!N656=0,"",assessment_report_column!N656)</f>
        <v/>
      </c>
      <c r="F656" s="4" t="str">
        <f>IF(assessment_report_column!O656=0,"",assessment_report_column!O656)</f>
        <v/>
      </c>
      <c r="G656" s="4" t="str">
        <f>IF(assessment_report_column!S656=0,"",assessment_report_column!S656)</f>
        <v/>
      </c>
      <c r="H656" s="4" t="str">
        <f>IF(IFERROR(VLOOKUP(M656,illustrative_procedures!$A$1:$O$1000,11,FALSE),"")=0,"",IFERROR(VLOOKUP(M656,illustrative_procedures!$A$1:$O$1000,11,FALSE),""))</f>
        <v/>
      </c>
      <c r="I656" s="4" t="str">
        <f>IF(IFERROR(VLOOKUP(M656,illustrative_procedures!$A$1:$O$1000,12,FALSE),"")=0,"",IFERROR(VLOOKUP(M656,illustrative_procedures!$A$1:$O$1000,12,FALSE),""))</f>
        <v/>
      </c>
      <c r="J656" s="4" t="str">
        <f>IF(IFERROR(VLOOKUP(M656,illustrative_procedures!$A$1:$O$1000,13,FALSE),"")=0,"",IFERROR(VLOOKUP(M656,illustrative_procedures!$A$1:$O$1000,13,FALSE),""))</f>
        <v/>
      </c>
      <c r="K656" s="4" t="str">
        <f>IF(IFERROR(VLOOKUP(M656,illustrative_procedures!$A$1:$O$1000,14,FALSE),"")=0,"",IFERROR(VLOOKUP(M656,illustrative_procedures!$A$1:$O$1000,14,FALSE),""))</f>
        <v/>
      </c>
      <c r="L656" s="4" t="str">
        <f>IF(IFERROR(VLOOKUP(M656,illustrative_procedures!$A$1:$O$1000,15,FALSE),"")=0,"",IFERROR(VLOOKUP(M656,illustrative_procedures!$A$1:$O$1000,15,FALSE),""))</f>
        <v/>
      </c>
      <c r="M656" s="4" t="str">
        <f t="shared" si="10"/>
        <v/>
      </c>
      <c r="N656" s="4" t="str">
        <f>IF(assessment_report_column!K656=0,"",assessment_report_column!K656)</f>
        <v/>
      </c>
    </row>
    <row r="657" spans="1:14" s="6" customFormat="1" x14ac:dyDescent="0.25">
      <c r="A657" s="4" t="str">
        <f>IF(assessment_report_column!L657=0,"",assessment_report_column!L657)</f>
        <v/>
      </c>
      <c r="B657" s="4" t="str">
        <f>IF(IFERROR(VLOOKUP(N657,'Domain Names'!$A$2:$C$20,2,FALSE),"")=0,"",IFERROR(VLOOKUP(N657,'Domain Names'!$A$2:$C$20,2,FALSE),""))</f>
        <v/>
      </c>
      <c r="C657" s="4" t="str">
        <f>IF(IFERROR(VLOOKUP(N657,'Domain Names'!$A$2:$C$20,3,FALSE),"")=0,"",IFERROR(VLOOKUP(N657,'Domain Names'!$A$2:$C$20,3,FALSE),""))</f>
        <v/>
      </c>
      <c r="D657" s="4" t="str">
        <f>IF(assessment_report_column!P657=0,"",assessment_report_column!P657)</f>
        <v/>
      </c>
      <c r="E657" s="4" t="str">
        <f>IF(assessment_report_column!N657=0,"",assessment_report_column!N657)</f>
        <v/>
      </c>
      <c r="F657" s="4" t="str">
        <f>IF(assessment_report_column!O657=0,"",assessment_report_column!O657)</f>
        <v/>
      </c>
      <c r="G657" s="4" t="str">
        <f>IF(assessment_report_column!S657=0,"",assessment_report_column!S657)</f>
        <v/>
      </c>
      <c r="H657" s="4" t="str">
        <f>IF(IFERROR(VLOOKUP(M657,illustrative_procedures!$A$1:$O$1000,11,FALSE),"")=0,"",IFERROR(VLOOKUP(M657,illustrative_procedures!$A$1:$O$1000,11,FALSE),""))</f>
        <v/>
      </c>
      <c r="I657" s="4" t="str">
        <f>IF(IFERROR(VLOOKUP(M657,illustrative_procedures!$A$1:$O$1000,12,FALSE),"")=0,"",IFERROR(VLOOKUP(M657,illustrative_procedures!$A$1:$O$1000,12,FALSE),""))</f>
        <v/>
      </c>
      <c r="J657" s="4" t="str">
        <f>IF(IFERROR(VLOOKUP(M657,illustrative_procedures!$A$1:$O$1000,13,FALSE),"")=0,"",IFERROR(VLOOKUP(M657,illustrative_procedures!$A$1:$O$1000,13,FALSE),""))</f>
        <v/>
      </c>
      <c r="K657" s="4" t="str">
        <f>IF(IFERROR(VLOOKUP(M657,illustrative_procedures!$A$1:$O$1000,14,FALSE),"")=0,"",IFERROR(VLOOKUP(M657,illustrative_procedures!$A$1:$O$1000,14,FALSE),""))</f>
        <v/>
      </c>
      <c r="L657" s="4" t="str">
        <f>IF(IFERROR(VLOOKUP(M657,illustrative_procedures!$A$1:$O$1000,15,FALSE),"")=0,"",IFERROR(VLOOKUP(M657,illustrative_procedures!$A$1:$O$1000,15,FALSE),""))</f>
        <v/>
      </c>
      <c r="M657" s="4" t="str">
        <f t="shared" si="10"/>
        <v/>
      </c>
      <c r="N657" s="4" t="str">
        <f>IF(assessment_report_column!K657=0,"",assessment_report_column!K657)</f>
        <v/>
      </c>
    </row>
    <row r="658" spans="1:14" s="6" customFormat="1" x14ac:dyDescent="0.25">
      <c r="A658" s="4" t="str">
        <f>IF(assessment_report_column!L658=0,"",assessment_report_column!L658)</f>
        <v/>
      </c>
      <c r="B658" s="4" t="str">
        <f>IF(IFERROR(VLOOKUP(N658,'Domain Names'!$A$2:$C$20,2,FALSE),"")=0,"",IFERROR(VLOOKUP(N658,'Domain Names'!$A$2:$C$20,2,FALSE),""))</f>
        <v/>
      </c>
      <c r="C658" s="4" t="str">
        <f>IF(IFERROR(VLOOKUP(N658,'Domain Names'!$A$2:$C$20,3,FALSE),"")=0,"",IFERROR(VLOOKUP(N658,'Domain Names'!$A$2:$C$20,3,FALSE),""))</f>
        <v/>
      </c>
      <c r="D658" s="4" t="str">
        <f>IF(assessment_report_column!P658=0,"",assessment_report_column!P658)</f>
        <v/>
      </c>
      <c r="E658" s="4" t="str">
        <f>IF(assessment_report_column!N658=0,"",assessment_report_column!N658)</f>
        <v/>
      </c>
      <c r="F658" s="4" t="str">
        <f>IF(assessment_report_column!O658=0,"",assessment_report_column!O658)</f>
        <v/>
      </c>
      <c r="G658" s="4" t="str">
        <f>IF(assessment_report_column!S658=0,"",assessment_report_column!S658)</f>
        <v/>
      </c>
      <c r="H658" s="4" t="str">
        <f>IF(IFERROR(VLOOKUP(M658,illustrative_procedures!$A$1:$O$1000,11,FALSE),"")=0,"",IFERROR(VLOOKUP(M658,illustrative_procedures!$A$1:$O$1000,11,FALSE),""))</f>
        <v/>
      </c>
      <c r="I658" s="4" t="str">
        <f>IF(IFERROR(VLOOKUP(M658,illustrative_procedures!$A$1:$O$1000,12,FALSE),"")=0,"",IFERROR(VLOOKUP(M658,illustrative_procedures!$A$1:$O$1000,12,FALSE),""))</f>
        <v/>
      </c>
      <c r="J658" s="4" t="str">
        <f>IF(IFERROR(VLOOKUP(M658,illustrative_procedures!$A$1:$O$1000,13,FALSE),"")=0,"",IFERROR(VLOOKUP(M658,illustrative_procedures!$A$1:$O$1000,13,FALSE),""))</f>
        <v/>
      </c>
      <c r="K658" s="4" t="str">
        <f>IF(IFERROR(VLOOKUP(M658,illustrative_procedures!$A$1:$O$1000,14,FALSE),"")=0,"",IFERROR(VLOOKUP(M658,illustrative_procedures!$A$1:$O$1000,14,FALSE),""))</f>
        <v/>
      </c>
      <c r="L658" s="4" t="str">
        <f>IF(IFERROR(VLOOKUP(M658,illustrative_procedures!$A$1:$O$1000,15,FALSE),"")=0,"",IFERROR(VLOOKUP(M658,illustrative_procedures!$A$1:$O$1000,15,FALSE),""))</f>
        <v/>
      </c>
      <c r="M658" s="4" t="str">
        <f t="shared" si="10"/>
        <v/>
      </c>
      <c r="N658" s="4" t="str">
        <f>IF(assessment_report_column!K658=0,"",assessment_report_column!K658)</f>
        <v/>
      </c>
    </row>
    <row r="659" spans="1:14" s="6" customFormat="1" x14ac:dyDescent="0.25">
      <c r="A659" s="4" t="str">
        <f>IF(assessment_report_column!L659=0,"",assessment_report_column!L659)</f>
        <v/>
      </c>
      <c r="B659" s="4" t="str">
        <f>IF(IFERROR(VLOOKUP(N659,'Domain Names'!$A$2:$C$20,2,FALSE),"")=0,"",IFERROR(VLOOKUP(N659,'Domain Names'!$A$2:$C$20,2,FALSE),""))</f>
        <v/>
      </c>
      <c r="C659" s="4" t="str">
        <f>IF(IFERROR(VLOOKUP(N659,'Domain Names'!$A$2:$C$20,3,FALSE),"")=0,"",IFERROR(VLOOKUP(N659,'Domain Names'!$A$2:$C$20,3,FALSE),""))</f>
        <v/>
      </c>
      <c r="D659" s="4" t="str">
        <f>IF(assessment_report_column!P659=0,"",assessment_report_column!P659)</f>
        <v/>
      </c>
      <c r="E659" s="4" t="str">
        <f>IF(assessment_report_column!N659=0,"",assessment_report_column!N659)</f>
        <v/>
      </c>
      <c r="F659" s="4" t="str">
        <f>IF(assessment_report_column!O659=0,"",assessment_report_column!O659)</f>
        <v/>
      </c>
      <c r="G659" s="4" t="str">
        <f>IF(assessment_report_column!S659=0,"",assessment_report_column!S659)</f>
        <v/>
      </c>
      <c r="H659" s="4" t="str">
        <f>IF(IFERROR(VLOOKUP(M659,illustrative_procedures!$A$1:$O$1000,11,FALSE),"")=0,"",IFERROR(VLOOKUP(M659,illustrative_procedures!$A$1:$O$1000,11,FALSE),""))</f>
        <v/>
      </c>
      <c r="I659" s="4" t="str">
        <f>IF(IFERROR(VLOOKUP(M659,illustrative_procedures!$A$1:$O$1000,12,FALSE),"")=0,"",IFERROR(VLOOKUP(M659,illustrative_procedures!$A$1:$O$1000,12,FALSE),""))</f>
        <v/>
      </c>
      <c r="J659" s="4" t="str">
        <f>IF(IFERROR(VLOOKUP(M659,illustrative_procedures!$A$1:$O$1000,13,FALSE),"")=0,"",IFERROR(VLOOKUP(M659,illustrative_procedures!$A$1:$O$1000,13,FALSE),""))</f>
        <v/>
      </c>
      <c r="K659" s="4" t="str">
        <f>IF(IFERROR(VLOOKUP(M659,illustrative_procedures!$A$1:$O$1000,14,FALSE),"")=0,"",IFERROR(VLOOKUP(M659,illustrative_procedures!$A$1:$O$1000,14,FALSE),""))</f>
        <v/>
      </c>
      <c r="L659" s="4" t="str">
        <f>IF(IFERROR(VLOOKUP(M659,illustrative_procedures!$A$1:$O$1000,15,FALSE),"")=0,"",IFERROR(VLOOKUP(M659,illustrative_procedures!$A$1:$O$1000,15,FALSE),""))</f>
        <v/>
      </c>
      <c r="M659" s="4" t="str">
        <f t="shared" si="10"/>
        <v/>
      </c>
      <c r="N659" s="4" t="str">
        <f>IF(assessment_report_column!K659=0,"",assessment_report_column!K659)</f>
        <v/>
      </c>
    </row>
    <row r="660" spans="1:14" s="6" customFormat="1" x14ac:dyDescent="0.25">
      <c r="A660" s="4" t="str">
        <f>IF(assessment_report_column!L660=0,"",assessment_report_column!L660)</f>
        <v/>
      </c>
      <c r="B660" s="4" t="str">
        <f>IF(IFERROR(VLOOKUP(N660,'Domain Names'!$A$2:$C$20,2,FALSE),"")=0,"",IFERROR(VLOOKUP(N660,'Domain Names'!$A$2:$C$20,2,FALSE),""))</f>
        <v/>
      </c>
      <c r="C660" s="4" t="str">
        <f>IF(IFERROR(VLOOKUP(N660,'Domain Names'!$A$2:$C$20,3,FALSE),"")=0,"",IFERROR(VLOOKUP(N660,'Domain Names'!$A$2:$C$20,3,FALSE),""))</f>
        <v/>
      </c>
      <c r="D660" s="4" t="str">
        <f>IF(assessment_report_column!P660=0,"",assessment_report_column!P660)</f>
        <v/>
      </c>
      <c r="E660" s="4" t="str">
        <f>IF(assessment_report_column!N660=0,"",assessment_report_column!N660)</f>
        <v/>
      </c>
      <c r="F660" s="4" t="str">
        <f>IF(assessment_report_column!O660=0,"",assessment_report_column!O660)</f>
        <v/>
      </c>
      <c r="G660" s="4" t="str">
        <f>IF(assessment_report_column!S660=0,"",assessment_report_column!S660)</f>
        <v/>
      </c>
      <c r="H660" s="4" t="str">
        <f>IF(IFERROR(VLOOKUP(M660,illustrative_procedures!$A$1:$O$1000,11,FALSE),"")=0,"",IFERROR(VLOOKUP(M660,illustrative_procedures!$A$1:$O$1000,11,FALSE),""))</f>
        <v/>
      </c>
      <c r="I660" s="4" t="str">
        <f>IF(IFERROR(VLOOKUP(M660,illustrative_procedures!$A$1:$O$1000,12,FALSE),"")=0,"",IFERROR(VLOOKUP(M660,illustrative_procedures!$A$1:$O$1000,12,FALSE),""))</f>
        <v/>
      </c>
      <c r="J660" s="4" t="str">
        <f>IF(IFERROR(VLOOKUP(M660,illustrative_procedures!$A$1:$O$1000,13,FALSE),"")=0,"",IFERROR(VLOOKUP(M660,illustrative_procedures!$A$1:$O$1000,13,FALSE),""))</f>
        <v/>
      </c>
      <c r="K660" s="4" t="str">
        <f>IF(IFERROR(VLOOKUP(M660,illustrative_procedures!$A$1:$O$1000,14,FALSE),"")=0,"",IFERROR(VLOOKUP(M660,illustrative_procedures!$A$1:$O$1000,14,FALSE),""))</f>
        <v/>
      </c>
      <c r="L660" s="4" t="str">
        <f>IF(IFERROR(VLOOKUP(M660,illustrative_procedures!$A$1:$O$1000,15,FALSE),"")=0,"",IFERROR(VLOOKUP(M660,illustrative_procedures!$A$1:$O$1000,15,FALSE),""))</f>
        <v/>
      </c>
      <c r="M660" s="4" t="str">
        <f t="shared" si="10"/>
        <v/>
      </c>
      <c r="N660" s="4" t="str">
        <f>IF(assessment_report_column!K660=0,"",assessment_report_column!K660)</f>
        <v/>
      </c>
    </row>
    <row r="661" spans="1:14" s="6" customFormat="1" x14ac:dyDescent="0.25">
      <c r="A661" s="4" t="str">
        <f>IF(assessment_report_column!L661=0,"",assessment_report_column!L661)</f>
        <v/>
      </c>
      <c r="B661" s="4" t="str">
        <f>IF(IFERROR(VLOOKUP(N661,'Domain Names'!$A$2:$C$20,2,FALSE),"")=0,"",IFERROR(VLOOKUP(N661,'Domain Names'!$A$2:$C$20,2,FALSE),""))</f>
        <v/>
      </c>
      <c r="C661" s="4" t="str">
        <f>IF(IFERROR(VLOOKUP(N661,'Domain Names'!$A$2:$C$20,3,FALSE),"")=0,"",IFERROR(VLOOKUP(N661,'Domain Names'!$A$2:$C$20,3,FALSE),""))</f>
        <v/>
      </c>
      <c r="D661" s="4" t="str">
        <f>IF(assessment_report_column!P661=0,"",assessment_report_column!P661)</f>
        <v/>
      </c>
      <c r="E661" s="4" t="str">
        <f>IF(assessment_report_column!N661=0,"",assessment_report_column!N661)</f>
        <v/>
      </c>
      <c r="F661" s="4" t="str">
        <f>IF(assessment_report_column!O661=0,"",assessment_report_column!O661)</f>
        <v/>
      </c>
      <c r="G661" s="4" t="str">
        <f>IF(assessment_report_column!S661=0,"",assessment_report_column!S661)</f>
        <v/>
      </c>
      <c r="H661" s="4" t="str">
        <f>IF(IFERROR(VLOOKUP(M661,illustrative_procedures!$A$1:$O$1000,11,FALSE),"")=0,"",IFERROR(VLOOKUP(M661,illustrative_procedures!$A$1:$O$1000,11,FALSE),""))</f>
        <v/>
      </c>
      <c r="I661" s="4" t="str">
        <f>IF(IFERROR(VLOOKUP(M661,illustrative_procedures!$A$1:$O$1000,12,FALSE),"")=0,"",IFERROR(VLOOKUP(M661,illustrative_procedures!$A$1:$O$1000,12,FALSE),""))</f>
        <v/>
      </c>
      <c r="J661" s="4" t="str">
        <f>IF(IFERROR(VLOOKUP(M661,illustrative_procedures!$A$1:$O$1000,13,FALSE),"")=0,"",IFERROR(VLOOKUP(M661,illustrative_procedures!$A$1:$O$1000,13,FALSE),""))</f>
        <v/>
      </c>
      <c r="K661" s="4" t="str">
        <f>IF(IFERROR(VLOOKUP(M661,illustrative_procedures!$A$1:$O$1000,14,FALSE),"")=0,"",IFERROR(VLOOKUP(M661,illustrative_procedures!$A$1:$O$1000,14,FALSE),""))</f>
        <v/>
      </c>
      <c r="L661" s="4" t="str">
        <f>IF(IFERROR(VLOOKUP(M661,illustrative_procedures!$A$1:$O$1000,15,FALSE),"")=0,"",IFERROR(VLOOKUP(M661,illustrative_procedures!$A$1:$O$1000,15,FALSE),""))</f>
        <v/>
      </c>
      <c r="M661" s="4" t="str">
        <f t="shared" si="10"/>
        <v/>
      </c>
      <c r="N661" s="4" t="str">
        <f>IF(assessment_report_column!K661=0,"",assessment_report_column!K661)</f>
        <v/>
      </c>
    </row>
    <row r="662" spans="1:14" s="6" customFormat="1" x14ac:dyDescent="0.25">
      <c r="A662" s="4" t="str">
        <f>IF(assessment_report_column!L662=0,"",assessment_report_column!L662)</f>
        <v/>
      </c>
      <c r="B662" s="4" t="str">
        <f>IF(IFERROR(VLOOKUP(N662,'Domain Names'!$A$2:$C$20,2,FALSE),"")=0,"",IFERROR(VLOOKUP(N662,'Domain Names'!$A$2:$C$20,2,FALSE),""))</f>
        <v/>
      </c>
      <c r="C662" s="4" t="str">
        <f>IF(IFERROR(VLOOKUP(N662,'Domain Names'!$A$2:$C$20,3,FALSE),"")=0,"",IFERROR(VLOOKUP(N662,'Domain Names'!$A$2:$C$20,3,FALSE),""))</f>
        <v/>
      </c>
      <c r="D662" s="4" t="str">
        <f>IF(assessment_report_column!P662=0,"",assessment_report_column!P662)</f>
        <v/>
      </c>
      <c r="E662" s="4" t="str">
        <f>IF(assessment_report_column!N662=0,"",assessment_report_column!N662)</f>
        <v/>
      </c>
      <c r="F662" s="4" t="str">
        <f>IF(assessment_report_column!O662=0,"",assessment_report_column!O662)</f>
        <v/>
      </c>
      <c r="G662" s="4" t="str">
        <f>IF(assessment_report_column!S662=0,"",assessment_report_column!S662)</f>
        <v/>
      </c>
      <c r="H662" s="4" t="str">
        <f>IF(IFERROR(VLOOKUP(M662,illustrative_procedures!$A$1:$O$1000,11,FALSE),"")=0,"",IFERROR(VLOOKUP(M662,illustrative_procedures!$A$1:$O$1000,11,FALSE),""))</f>
        <v/>
      </c>
      <c r="I662" s="4" t="str">
        <f>IF(IFERROR(VLOOKUP(M662,illustrative_procedures!$A$1:$O$1000,12,FALSE),"")=0,"",IFERROR(VLOOKUP(M662,illustrative_procedures!$A$1:$O$1000,12,FALSE),""))</f>
        <v/>
      </c>
      <c r="J662" s="4" t="str">
        <f>IF(IFERROR(VLOOKUP(M662,illustrative_procedures!$A$1:$O$1000,13,FALSE),"")=0,"",IFERROR(VLOOKUP(M662,illustrative_procedures!$A$1:$O$1000,13,FALSE),""))</f>
        <v/>
      </c>
      <c r="K662" s="4" t="str">
        <f>IF(IFERROR(VLOOKUP(M662,illustrative_procedures!$A$1:$O$1000,14,FALSE),"")=0,"",IFERROR(VLOOKUP(M662,illustrative_procedures!$A$1:$O$1000,14,FALSE),""))</f>
        <v/>
      </c>
      <c r="L662" s="4" t="str">
        <f>IF(IFERROR(VLOOKUP(M662,illustrative_procedures!$A$1:$O$1000,15,FALSE),"")=0,"",IFERROR(VLOOKUP(M662,illustrative_procedures!$A$1:$O$1000,15,FALSE),""))</f>
        <v/>
      </c>
      <c r="M662" s="4" t="str">
        <f t="shared" si="10"/>
        <v/>
      </c>
      <c r="N662" s="4" t="str">
        <f>IF(assessment_report_column!K662=0,"",assessment_report_column!K662)</f>
        <v/>
      </c>
    </row>
    <row r="663" spans="1:14" s="6" customFormat="1" x14ac:dyDescent="0.25">
      <c r="A663" s="4" t="str">
        <f>IF(assessment_report_column!L663=0,"",assessment_report_column!L663)</f>
        <v/>
      </c>
      <c r="B663" s="4" t="str">
        <f>IF(IFERROR(VLOOKUP(N663,'Domain Names'!$A$2:$C$20,2,FALSE),"")=0,"",IFERROR(VLOOKUP(N663,'Domain Names'!$A$2:$C$20,2,FALSE),""))</f>
        <v/>
      </c>
      <c r="C663" s="4" t="str">
        <f>IF(IFERROR(VLOOKUP(N663,'Domain Names'!$A$2:$C$20,3,FALSE),"")=0,"",IFERROR(VLOOKUP(N663,'Domain Names'!$A$2:$C$20,3,FALSE),""))</f>
        <v/>
      </c>
      <c r="D663" s="4" t="str">
        <f>IF(assessment_report_column!P663=0,"",assessment_report_column!P663)</f>
        <v/>
      </c>
      <c r="E663" s="4" t="str">
        <f>IF(assessment_report_column!N663=0,"",assessment_report_column!N663)</f>
        <v/>
      </c>
      <c r="F663" s="4" t="str">
        <f>IF(assessment_report_column!O663=0,"",assessment_report_column!O663)</f>
        <v/>
      </c>
      <c r="G663" s="4" t="str">
        <f>IF(assessment_report_column!S663=0,"",assessment_report_column!S663)</f>
        <v/>
      </c>
      <c r="H663" s="4" t="str">
        <f>IF(IFERROR(VLOOKUP(M663,illustrative_procedures!$A$1:$O$1000,11,FALSE),"")=0,"",IFERROR(VLOOKUP(M663,illustrative_procedures!$A$1:$O$1000,11,FALSE),""))</f>
        <v/>
      </c>
      <c r="I663" s="4" t="str">
        <f>IF(IFERROR(VLOOKUP(M663,illustrative_procedures!$A$1:$O$1000,12,FALSE),"")=0,"",IFERROR(VLOOKUP(M663,illustrative_procedures!$A$1:$O$1000,12,FALSE),""))</f>
        <v/>
      </c>
      <c r="J663" s="4" t="str">
        <f>IF(IFERROR(VLOOKUP(M663,illustrative_procedures!$A$1:$O$1000,13,FALSE),"")=0,"",IFERROR(VLOOKUP(M663,illustrative_procedures!$A$1:$O$1000,13,FALSE),""))</f>
        <v/>
      </c>
      <c r="K663" s="4" t="str">
        <f>IF(IFERROR(VLOOKUP(M663,illustrative_procedures!$A$1:$O$1000,14,FALSE),"")=0,"",IFERROR(VLOOKUP(M663,illustrative_procedures!$A$1:$O$1000,14,FALSE),""))</f>
        <v/>
      </c>
      <c r="L663" s="4" t="str">
        <f>IF(IFERROR(VLOOKUP(M663,illustrative_procedures!$A$1:$O$1000,15,FALSE),"")=0,"",IFERROR(VLOOKUP(M663,illustrative_procedures!$A$1:$O$1000,15,FALSE),""))</f>
        <v/>
      </c>
      <c r="M663" s="4" t="str">
        <f t="shared" si="10"/>
        <v/>
      </c>
      <c r="N663" s="4" t="str">
        <f>IF(assessment_report_column!K663=0,"",assessment_report_column!K663)</f>
        <v/>
      </c>
    </row>
    <row r="664" spans="1:14" s="6" customFormat="1" x14ac:dyDescent="0.25">
      <c r="A664" s="4" t="str">
        <f>IF(assessment_report_column!L664=0,"",assessment_report_column!L664)</f>
        <v/>
      </c>
      <c r="B664" s="4" t="str">
        <f>IF(IFERROR(VLOOKUP(N664,'Domain Names'!$A$2:$C$20,2,FALSE),"")=0,"",IFERROR(VLOOKUP(N664,'Domain Names'!$A$2:$C$20,2,FALSE),""))</f>
        <v/>
      </c>
      <c r="C664" s="4" t="str">
        <f>IF(IFERROR(VLOOKUP(N664,'Domain Names'!$A$2:$C$20,3,FALSE),"")=0,"",IFERROR(VLOOKUP(N664,'Domain Names'!$A$2:$C$20,3,FALSE),""))</f>
        <v/>
      </c>
      <c r="D664" s="4" t="str">
        <f>IF(assessment_report_column!P664=0,"",assessment_report_column!P664)</f>
        <v/>
      </c>
      <c r="E664" s="4" t="str">
        <f>IF(assessment_report_column!N664=0,"",assessment_report_column!N664)</f>
        <v/>
      </c>
      <c r="F664" s="4" t="str">
        <f>IF(assessment_report_column!O664=0,"",assessment_report_column!O664)</f>
        <v/>
      </c>
      <c r="G664" s="4" t="str">
        <f>IF(assessment_report_column!S664=0,"",assessment_report_column!S664)</f>
        <v/>
      </c>
      <c r="H664" s="4" t="str">
        <f>IF(IFERROR(VLOOKUP(M664,illustrative_procedures!$A$1:$O$1000,11,FALSE),"")=0,"",IFERROR(VLOOKUP(M664,illustrative_procedures!$A$1:$O$1000,11,FALSE),""))</f>
        <v/>
      </c>
      <c r="I664" s="4" t="str">
        <f>IF(IFERROR(VLOOKUP(M664,illustrative_procedures!$A$1:$O$1000,12,FALSE),"")=0,"",IFERROR(VLOOKUP(M664,illustrative_procedures!$A$1:$O$1000,12,FALSE),""))</f>
        <v/>
      </c>
      <c r="J664" s="4" t="str">
        <f>IF(IFERROR(VLOOKUP(M664,illustrative_procedures!$A$1:$O$1000,13,FALSE),"")=0,"",IFERROR(VLOOKUP(M664,illustrative_procedures!$A$1:$O$1000,13,FALSE),""))</f>
        <v/>
      </c>
      <c r="K664" s="4" t="str">
        <f>IF(IFERROR(VLOOKUP(M664,illustrative_procedures!$A$1:$O$1000,14,FALSE),"")=0,"",IFERROR(VLOOKUP(M664,illustrative_procedures!$A$1:$O$1000,14,FALSE),""))</f>
        <v/>
      </c>
      <c r="L664" s="4" t="str">
        <f>IF(IFERROR(VLOOKUP(M664,illustrative_procedures!$A$1:$O$1000,15,FALSE),"")=0,"",IFERROR(VLOOKUP(M664,illustrative_procedures!$A$1:$O$1000,15,FALSE),""))</f>
        <v/>
      </c>
      <c r="M664" s="4" t="str">
        <f t="shared" si="10"/>
        <v/>
      </c>
      <c r="N664" s="4" t="str">
        <f>IF(assessment_report_column!K664=0,"",assessment_report_column!K664)</f>
        <v/>
      </c>
    </row>
    <row r="665" spans="1:14" s="6" customFormat="1" x14ac:dyDescent="0.25">
      <c r="A665" s="4" t="str">
        <f>IF(assessment_report_column!L665=0,"",assessment_report_column!L665)</f>
        <v/>
      </c>
      <c r="B665" s="4" t="str">
        <f>IF(IFERROR(VLOOKUP(N665,'Domain Names'!$A$2:$C$20,2,FALSE),"")=0,"",IFERROR(VLOOKUP(N665,'Domain Names'!$A$2:$C$20,2,FALSE),""))</f>
        <v/>
      </c>
      <c r="C665" s="4" t="str">
        <f>IF(IFERROR(VLOOKUP(N665,'Domain Names'!$A$2:$C$20,3,FALSE),"")=0,"",IFERROR(VLOOKUP(N665,'Domain Names'!$A$2:$C$20,3,FALSE),""))</f>
        <v/>
      </c>
      <c r="D665" s="4" t="str">
        <f>IF(assessment_report_column!P665=0,"",assessment_report_column!P665)</f>
        <v/>
      </c>
      <c r="E665" s="4" t="str">
        <f>IF(assessment_report_column!N665=0,"",assessment_report_column!N665)</f>
        <v/>
      </c>
      <c r="F665" s="4" t="str">
        <f>IF(assessment_report_column!O665=0,"",assessment_report_column!O665)</f>
        <v/>
      </c>
      <c r="G665" s="4" t="str">
        <f>IF(assessment_report_column!S665=0,"",assessment_report_column!S665)</f>
        <v/>
      </c>
      <c r="H665" s="4" t="str">
        <f>IF(IFERROR(VLOOKUP(M665,illustrative_procedures!$A$1:$O$1000,11,FALSE),"")=0,"",IFERROR(VLOOKUP(M665,illustrative_procedures!$A$1:$O$1000,11,FALSE),""))</f>
        <v/>
      </c>
      <c r="I665" s="4" t="str">
        <f>IF(IFERROR(VLOOKUP(M665,illustrative_procedures!$A$1:$O$1000,12,FALSE),"")=0,"",IFERROR(VLOOKUP(M665,illustrative_procedures!$A$1:$O$1000,12,FALSE),""))</f>
        <v/>
      </c>
      <c r="J665" s="4" t="str">
        <f>IF(IFERROR(VLOOKUP(M665,illustrative_procedures!$A$1:$O$1000,13,FALSE),"")=0,"",IFERROR(VLOOKUP(M665,illustrative_procedures!$A$1:$O$1000,13,FALSE),""))</f>
        <v/>
      </c>
      <c r="K665" s="4" t="str">
        <f>IF(IFERROR(VLOOKUP(M665,illustrative_procedures!$A$1:$O$1000,14,FALSE),"")=0,"",IFERROR(VLOOKUP(M665,illustrative_procedures!$A$1:$O$1000,14,FALSE),""))</f>
        <v/>
      </c>
      <c r="L665" s="4" t="str">
        <f>IF(IFERROR(VLOOKUP(M665,illustrative_procedures!$A$1:$O$1000,15,FALSE),"")=0,"",IFERROR(VLOOKUP(M665,illustrative_procedures!$A$1:$O$1000,15,FALSE),""))</f>
        <v/>
      </c>
      <c r="M665" s="4" t="str">
        <f t="shared" si="10"/>
        <v/>
      </c>
      <c r="N665" s="4" t="str">
        <f>IF(assessment_report_column!K665=0,"",assessment_report_column!K665)</f>
        <v/>
      </c>
    </row>
    <row r="666" spans="1:14" s="6" customFormat="1" x14ac:dyDescent="0.25">
      <c r="A666" s="4" t="str">
        <f>IF(assessment_report_column!L666=0,"",assessment_report_column!L666)</f>
        <v/>
      </c>
      <c r="B666" s="4" t="str">
        <f>IF(IFERROR(VLOOKUP(N666,'Domain Names'!$A$2:$C$20,2,FALSE),"")=0,"",IFERROR(VLOOKUP(N666,'Domain Names'!$A$2:$C$20,2,FALSE),""))</f>
        <v/>
      </c>
      <c r="C666" s="4" t="str">
        <f>IF(IFERROR(VLOOKUP(N666,'Domain Names'!$A$2:$C$20,3,FALSE),"")=0,"",IFERROR(VLOOKUP(N666,'Domain Names'!$A$2:$C$20,3,FALSE),""))</f>
        <v/>
      </c>
      <c r="D666" s="4" t="str">
        <f>IF(assessment_report_column!P666=0,"",assessment_report_column!P666)</f>
        <v/>
      </c>
      <c r="E666" s="4" t="str">
        <f>IF(assessment_report_column!N666=0,"",assessment_report_column!N666)</f>
        <v/>
      </c>
      <c r="F666" s="4" t="str">
        <f>IF(assessment_report_column!O666=0,"",assessment_report_column!O666)</f>
        <v/>
      </c>
      <c r="G666" s="4" t="str">
        <f>IF(assessment_report_column!S666=0,"",assessment_report_column!S666)</f>
        <v/>
      </c>
      <c r="H666" s="4" t="str">
        <f>IF(IFERROR(VLOOKUP(M666,illustrative_procedures!$A$1:$O$1000,11,FALSE),"")=0,"",IFERROR(VLOOKUP(M666,illustrative_procedures!$A$1:$O$1000,11,FALSE),""))</f>
        <v/>
      </c>
      <c r="I666" s="4" t="str">
        <f>IF(IFERROR(VLOOKUP(M666,illustrative_procedures!$A$1:$O$1000,12,FALSE),"")=0,"",IFERROR(VLOOKUP(M666,illustrative_procedures!$A$1:$O$1000,12,FALSE),""))</f>
        <v/>
      </c>
      <c r="J666" s="4" t="str">
        <f>IF(IFERROR(VLOOKUP(M666,illustrative_procedures!$A$1:$O$1000,13,FALSE),"")=0,"",IFERROR(VLOOKUP(M666,illustrative_procedures!$A$1:$O$1000,13,FALSE),""))</f>
        <v/>
      </c>
      <c r="K666" s="4" t="str">
        <f>IF(IFERROR(VLOOKUP(M666,illustrative_procedures!$A$1:$O$1000,14,FALSE),"")=0,"",IFERROR(VLOOKUP(M666,illustrative_procedures!$A$1:$O$1000,14,FALSE),""))</f>
        <v/>
      </c>
      <c r="L666" s="4" t="str">
        <f>IF(IFERROR(VLOOKUP(M666,illustrative_procedures!$A$1:$O$1000,15,FALSE),"")=0,"",IFERROR(VLOOKUP(M666,illustrative_procedures!$A$1:$O$1000,15,FALSE),""))</f>
        <v/>
      </c>
      <c r="M666" s="4" t="str">
        <f t="shared" si="10"/>
        <v/>
      </c>
      <c r="N666" s="4" t="str">
        <f>IF(assessment_report_column!K666=0,"",assessment_report_column!K666)</f>
        <v/>
      </c>
    </row>
    <row r="667" spans="1:14" s="6" customFormat="1" x14ac:dyDescent="0.25">
      <c r="A667" s="4" t="str">
        <f>IF(assessment_report_column!L667=0,"",assessment_report_column!L667)</f>
        <v/>
      </c>
      <c r="B667" s="4" t="str">
        <f>IF(IFERROR(VLOOKUP(N667,'Domain Names'!$A$2:$C$20,2,FALSE),"")=0,"",IFERROR(VLOOKUP(N667,'Domain Names'!$A$2:$C$20,2,FALSE),""))</f>
        <v/>
      </c>
      <c r="C667" s="4" t="str">
        <f>IF(IFERROR(VLOOKUP(N667,'Domain Names'!$A$2:$C$20,3,FALSE),"")=0,"",IFERROR(VLOOKUP(N667,'Domain Names'!$A$2:$C$20,3,FALSE),""))</f>
        <v/>
      </c>
      <c r="D667" s="4" t="str">
        <f>IF(assessment_report_column!P667=0,"",assessment_report_column!P667)</f>
        <v/>
      </c>
      <c r="E667" s="4" t="str">
        <f>IF(assessment_report_column!N667=0,"",assessment_report_column!N667)</f>
        <v/>
      </c>
      <c r="F667" s="4" t="str">
        <f>IF(assessment_report_column!O667=0,"",assessment_report_column!O667)</f>
        <v/>
      </c>
      <c r="G667" s="4" t="str">
        <f>IF(assessment_report_column!S667=0,"",assessment_report_column!S667)</f>
        <v/>
      </c>
      <c r="H667" s="4" t="str">
        <f>IF(IFERROR(VLOOKUP(M667,illustrative_procedures!$A$1:$O$1000,11,FALSE),"")=0,"",IFERROR(VLOOKUP(M667,illustrative_procedures!$A$1:$O$1000,11,FALSE),""))</f>
        <v/>
      </c>
      <c r="I667" s="4" t="str">
        <f>IF(IFERROR(VLOOKUP(M667,illustrative_procedures!$A$1:$O$1000,12,FALSE),"")=0,"",IFERROR(VLOOKUP(M667,illustrative_procedures!$A$1:$O$1000,12,FALSE),""))</f>
        <v/>
      </c>
      <c r="J667" s="4" t="str">
        <f>IF(IFERROR(VLOOKUP(M667,illustrative_procedures!$A$1:$O$1000,13,FALSE),"")=0,"",IFERROR(VLOOKUP(M667,illustrative_procedures!$A$1:$O$1000,13,FALSE),""))</f>
        <v/>
      </c>
      <c r="K667" s="4" t="str">
        <f>IF(IFERROR(VLOOKUP(M667,illustrative_procedures!$A$1:$O$1000,14,FALSE),"")=0,"",IFERROR(VLOOKUP(M667,illustrative_procedures!$A$1:$O$1000,14,FALSE),""))</f>
        <v/>
      </c>
      <c r="L667" s="4" t="str">
        <f>IF(IFERROR(VLOOKUP(M667,illustrative_procedures!$A$1:$O$1000,15,FALSE),"")=0,"",IFERROR(VLOOKUP(M667,illustrative_procedures!$A$1:$O$1000,15,FALSE),""))</f>
        <v/>
      </c>
      <c r="M667" s="4" t="str">
        <f t="shared" si="10"/>
        <v/>
      </c>
      <c r="N667" s="4" t="str">
        <f>IF(assessment_report_column!K667=0,"",assessment_report_column!K667)</f>
        <v/>
      </c>
    </row>
    <row r="668" spans="1:14" s="6" customFormat="1" x14ac:dyDescent="0.25">
      <c r="A668" s="4" t="str">
        <f>IF(assessment_report_column!L668=0,"",assessment_report_column!L668)</f>
        <v/>
      </c>
      <c r="B668" s="4" t="str">
        <f>IF(IFERROR(VLOOKUP(N668,'Domain Names'!$A$2:$C$20,2,FALSE),"")=0,"",IFERROR(VLOOKUP(N668,'Domain Names'!$A$2:$C$20,2,FALSE),""))</f>
        <v/>
      </c>
      <c r="C668" s="4" t="str">
        <f>IF(IFERROR(VLOOKUP(N668,'Domain Names'!$A$2:$C$20,3,FALSE),"")=0,"",IFERROR(VLOOKUP(N668,'Domain Names'!$A$2:$C$20,3,FALSE),""))</f>
        <v/>
      </c>
      <c r="D668" s="4" t="str">
        <f>IF(assessment_report_column!P668=0,"",assessment_report_column!P668)</f>
        <v/>
      </c>
      <c r="E668" s="4" t="str">
        <f>IF(assessment_report_column!N668=0,"",assessment_report_column!N668)</f>
        <v/>
      </c>
      <c r="F668" s="4" t="str">
        <f>IF(assessment_report_column!O668=0,"",assessment_report_column!O668)</f>
        <v/>
      </c>
      <c r="G668" s="4" t="str">
        <f>IF(assessment_report_column!S668=0,"",assessment_report_column!S668)</f>
        <v/>
      </c>
      <c r="H668" s="4" t="str">
        <f>IF(IFERROR(VLOOKUP(M668,illustrative_procedures!$A$1:$O$1000,11,FALSE),"")=0,"",IFERROR(VLOOKUP(M668,illustrative_procedures!$A$1:$O$1000,11,FALSE),""))</f>
        <v/>
      </c>
      <c r="I668" s="4" t="str">
        <f>IF(IFERROR(VLOOKUP(M668,illustrative_procedures!$A$1:$O$1000,12,FALSE),"")=0,"",IFERROR(VLOOKUP(M668,illustrative_procedures!$A$1:$O$1000,12,FALSE),""))</f>
        <v/>
      </c>
      <c r="J668" s="4" t="str">
        <f>IF(IFERROR(VLOOKUP(M668,illustrative_procedures!$A$1:$O$1000,13,FALSE),"")=0,"",IFERROR(VLOOKUP(M668,illustrative_procedures!$A$1:$O$1000,13,FALSE),""))</f>
        <v/>
      </c>
      <c r="K668" s="4" t="str">
        <f>IF(IFERROR(VLOOKUP(M668,illustrative_procedures!$A$1:$O$1000,14,FALSE),"")=0,"",IFERROR(VLOOKUP(M668,illustrative_procedures!$A$1:$O$1000,14,FALSE),""))</f>
        <v/>
      </c>
      <c r="L668" s="4" t="str">
        <f>IF(IFERROR(VLOOKUP(M668,illustrative_procedures!$A$1:$O$1000,15,FALSE),"")=0,"",IFERROR(VLOOKUP(M668,illustrative_procedures!$A$1:$O$1000,15,FALSE),""))</f>
        <v/>
      </c>
      <c r="M668" s="4" t="str">
        <f t="shared" si="10"/>
        <v/>
      </c>
      <c r="N668" s="4" t="str">
        <f>IF(assessment_report_column!K668=0,"",assessment_report_column!K668)</f>
        <v/>
      </c>
    </row>
    <row r="669" spans="1:14" s="6" customFormat="1" x14ac:dyDescent="0.25">
      <c r="A669" s="4" t="str">
        <f>IF(assessment_report_column!L669=0,"",assessment_report_column!L669)</f>
        <v/>
      </c>
      <c r="B669" s="4" t="str">
        <f>IF(IFERROR(VLOOKUP(N669,'Domain Names'!$A$2:$C$20,2,FALSE),"")=0,"",IFERROR(VLOOKUP(N669,'Domain Names'!$A$2:$C$20,2,FALSE),""))</f>
        <v/>
      </c>
      <c r="C669" s="4" t="str">
        <f>IF(IFERROR(VLOOKUP(N669,'Domain Names'!$A$2:$C$20,3,FALSE),"")=0,"",IFERROR(VLOOKUP(N669,'Domain Names'!$A$2:$C$20,3,FALSE),""))</f>
        <v/>
      </c>
      <c r="D669" s="4" t="str">
        <f>IF(assessment_report_column!P669=0,"",assessment_report_column!P669)</f>
        <v/>
      </c>
      <c r="E669" s="4" t="str">
        <f>IF(assessment_report_column!N669=0,"",assessment_report_column!N669)</f>
        <v/>
      </c>
      <c r="F669" s="4" t="str">
        <f>IF(assessment_report_column!O669=0,"",assessment_report_column!O669)</f>
        <v/>
      </c>
      <c r="G669" s="4" t="str">
        <f>IF(assessment_report_column!S669=0,"",assessment_report_column!S669)</f>
        <v/>
      </c>
      <c r="H669" s="4" t="str">
        <f>IF(IFERROR(VLOOKUP(M669,illustrative_procedures!$A$1:$O$1000,11,FALSE),"")=0,"",IFERROR(VLOOKUP(M669,illustrative_procedures!$A$1:$O$1000,11,FALSE),""))</f>
        <v/>
      </c>
      <c r="I669" s="4" t="str">
        <f>IF(IFERROR(VLOOKUP(M669,illustrative_procedures!$A$1:$O$1000,12,FALSE),"")=0,"",IFERROR(VLOOKUP(M669,illustrative_procedures!$A$1:$O$1000,12,FALSE),""))</f>
        <v/>
      </c>
      <c r="J669" s="4" t="str">
        <f>IF(IFERROR(VLOOKUP(M669,illustrative_procedures!$A$1:$O$1000,13,FALSE),"")=0,"",IFERROR(VLOOKUP(M669,illustrative_procedures!$A$1:$O$1000,13,FALSE),""))</f>
        <v/>
      </c>
      <c r="K669" s="4" t="str">
        <f>IF(IFERROR(VLOOKUP(M669,illustrative_procedures!$A$1:$O$1000,14,FALSE),"")=0,"",IFERROR(VLOOKUP(M669,illustrative_procedures!$A$1:$O$1000,14,FALSE),""))</f>
        <v/>
      </c>
      <c r="L669" s="4" t="str">
        <f>IF(IFERROR(VLOOKUP(M669,illustrative_procedures!$A$1:$O$1000,15,FALSE),"")=0,"",IFERROR(VLOOKUP(M669,illustrative_procedures!$A$1:$O$1000,15,FALSE),""))</f>
        <v/>
      </c>
      <c r="M669" s="4" t="str">
        <f t="shared" si="10"/>
        <v/>
      </c>
      <c r="N669" s="4" t="str">
        <f>IF(assessment_report_column!K669=0,"",assessment_report_column!K669)</f>
        <v/>
      </c>
    </row>
    <row r="670" spans="1:14" s="6" customFormat="1" x14ac:dyDescent="0.25">
      <c r="A670" s="4" t="str">
        <f>IF(assessment_report_column!L670=0,"",assessment_report_column!L670)</f>
        <v/>
      </c>
      <c r="B670" s="4" t="str">
        <f>IF(IFERROR(VLOOKUP(N670,'Domain Names'!$A$2:$C$20,2,FALSE),"")=0,"",IFERROR(VLOOKUP(N670,'Domain Names'!$A$2:$C$20,2,FALSE),""))</f>
        <v/>
      </c>
      <c r="C670" s="4" t="str">
        <f>IF(IFERROR(VLOOKUP(N670,'Domain Names'!$A$2:$C$20,3,FALSE),"")=0,"",IFERROR(VLOOKUP(N670,'Domain Names'!$A$2:$C$20,3,FALSE),""))</f>
        <v/>
      </c>
      <c r="D670" s="4" t="str">
        <f>IF(assessment_report_column!P670=0,"",assessment_report_column!P670)</f>
        <v/>
      </c>
      <c r="E670" s="4" t="str">
        <f>IF(assessment_report_column!N670=0,"",assessment_report_column!N670)</f>
        <v/>
      </c>
      <c r="F670" s="4" t="str">
        <f>IF(assessment_report_column!O670=0,"",assessment_report_column!O670)</f>
        <v/>
      </c>
      <c r="G670" s="4" t="str">
        <f>IF(assessment_report_column!S670=0,"",assessment_report_column!S670)</f>
        <v/>
      </c>
      <c r="H670" s="4" t="str">
        <f>IF(IFERROR(VLOOKUP(M670,illustrative_procedures!$A$1:$O$1000,11,FALSE),"")=0,"",IFERROR(VLOOKUP(M670,illustrative_procedures!$A$1:$O$1000,11,FALSE),""))</f>
        <v/>
      </c>
      <c r="I670" s="4" t="str">
        <f>IF(IFERROR(VLOOKUP(M670,illustrative_procedures!$A$1:$O$1000,12,FALSE),"")=0,"",IFERROR(VLOOKUP(M670,illustrative_procedures!$A$1:$O$1000,12,FALSE),""))</f>
        <v/>
      </c>
      <c r="J670" s="4" t="str">
        <f>IF(IFERROR(VLOOKUP(M670,illustrative_procedures!$A$1:$O$1000,13,FALSE),"")=0,"",IFERROR(VLOOKUP(M670,illustrative_procedures!$A$1:$O$1000,13,FALSE),""))</f>
        <v/>
      </c>
      <c r="K670" s="4" t="str">
        <f>IF(IFERROR(VLOOKUP(M670,illustrative_procedures!$A$1:$O$1000,14,FALSE),"")=0,"",IFERROR(VLOOKUP(M670,illustrative_procedures!$A$1:$O$1000,14,FALSE),""))</f>
        <v/>
      </c>
      <c r="L670" s="4" t="str">
        <f>IF(IFERROR(VLOOKUP(M670,illustrative_procedures!$A$1:$O$1000,15,FALSE),"")=0,"",IFERROR(VLOOKUP(M670,illustrative_procedures!$A$1:$O$1000,15,FALSE),""))</f>
        <v/>
      </c>
      <c r="M670" s="4" t="str">
        <f t="shared" si="10"/>
        <v/>
      </c>
      <c r="N670" s="4" t="str">
        <f>IF(assessment_report_column!K670=0,"",assessment_report_column!K670)</f>
        <v/>
      </c>
    </row>
    <row r="671" spans="1:14" s="6" customFormat="1" x14ac:dyDescent="0.25">
      <c r="A671" s="4" t="str">
        <f>IF(assessment_report_column!L671=0,"",assessment_report_column!L671)</f>
        <v/>
      </c>
      <c r="B671" s="4" t="str">
        <f>IF(IFERROR(VLOOKUP(N671,'Domain Names'!$A$2:$C$20,2,FALSE),"")=0,"",IFERROR(VLOOKUP(N671,'Domain Names'!$A$2:$C$20,2,FALSE),""))</f>
        <v/>
      </c>
      <c r="C671" s="4" t="str">
        <f>IF(IFERROR(VLOOKUP(N671,'Domain Names'!$A$2:$C$20,3,FALSE),"")=0,"",IFERROR(VLOOKUP(N671,'Domain Names'!$A$2:$C$20,3,FALSE),""))</f>
        <v/>
      </c>
      <c r="D671" s="4" t="str">
        <f>IF(assessment_report_column!P671=0,"",assessment_report_column!P671)</f>
        <v/>
      </c>
      <c r="E671" s="4" t="str">
        <f>IF(assessment_report_column!N671=0,"",assessment_report_column!N671)</f>
        <v/>
      </c>
      <c r="F671" s="4" t="str">
        <f>IF(assessment_report_column!O671=0,"",assessment_report_column!O671)</f>
        <v/>
      </c>
      <c r="G671" s="4" t="str">
        <f>IF(assessment_report_column!S671=0,"",assessment_report_column!S671)</f>
        <v/>
      </c>
      <c r="H671" s="4" t="str">
        <f>IF(IFERROR(VLOOKUP(M671,illustrative_procedures!$A$1:$O$1000,11,FALSE),"")=0,"",IFERROR(VLOOKUP(M671,illustrative_procedures!$A$1:$O$1000,11,FALSE),""))</f>
        <v/>
      </c>
      <c r="I671" s="4" t="str">
        <f>IF(IFERROR(VLOOKUP(M671,illustrative_procedures!$A$1:$O$1000,12,FALSE),"")=0,"",IFERROR(VLOOKUP(M671,illustrative_procedures!$A$1:$O$1000,12,FALSE),""))</f>
        <v/>
      </c>
      <c r="J671" s="4" t="str">
        <f>IF(IFERROR(VLOOKUP(M671,illustrative_procedures!$A$1:$O$1000,13,FALSE),"")=0,"",IFERROR(VLOOKUP(M671,illustrative_procedures!$A$1:$O$1000,13,FALSE),""))</f>
        <v/>
      </c>
      <c r="K671" s="4" t="str">
        <f>IF(IFERROR(VLOOKUP(M671,illustrative_procedures!$A$1:$O$1000,14,FALSE),"")=0,"",IFERROR(VLOOKUP(M671,illustrative_procedures!$A$1:$O$1000,14,FALSE),""))</f>
        <v/>
      </c>
      <c r="L671" s="4" t="str">
        <f>IF(IFERROR(VLOOKUP(M671,illustrative_procedures!$A$1:$O$1000,15,FALSE),"")=0,"",IFERROR(VLOOKUP(M671,illustrative_procedures!$A$1:$O$1000,15,FALSE),""))</f>
        <v/>
      </c>
      <c r="M671" s="4" t="str">
        <f t="shared" si="10"/>
        <v/>
      </c>
      <c r="N671" s="4" t="str">
        <f>IF(assessment_report_column!K671=0,"",assessment_report_column!K671)</f>
        <v/>
      </c>
    </row>
    <row r="672" spans="1:14" s="6" customFormat="1" x14ac:dyDescent="0.25">
      <c r="A672" s="4" t="str">
        <f>IF(assessment_report_column!L672=0,"",assessment_report_column!L672)</f>
        <v/>
      </c>
      <c r="B672" s="4" t="str">
        <f>IF(IFERROR(VLOOKUP(N672,'Domain Names'!$A$2:$C$20,2,FALSE),"")=0,"",IFERROR(VLOOKUP(N672,'Domain Names'!$A$2:$C$20,2,FALSE),""))</f>
        <v/>
      </c>
      <c r="C672" s="4" t="str">
        <f>IF(IFERROR(VLOOKUP(N672,'Domain Names'!$A$2:$C$20,3,FALSE),"")=0,"",IFERROR(VLOOKUP(N672,'Domain Names'!$A$2:$C$20,3,FALSE),""))</f>
        <v/>
      </c>
      <c r="D672" s="4" t="str">
        <f>IF(assessment_report_column!P672=0,"",assessment_report_column!P672)</f>
        <v/>
      </c>
      <c r="E672" s="4" t="str">
        <f>IF(assessment_report_column!N672=0,"",assessment_report_column!N672)</f>
        <v/>
      </c>
      <c r="F672" s="4" t="str">
        <f>IF(assessment_report_column!O672=0,"",assessment_report_column!O672)</f>
        <v/>
      </c>
      <c r="G672" s="4" t="str">
        <f>IF(assessment_report_column!S672=0,"",assessment_report_column!S672)</f>
        <v/>
      </c>
      <c r="H672" s="4" t="str">
        <f>IF(IFERROR(VLOOKUP(M672,illustrative_procedures!$A$1:$O$1000,11,FALSE),"")=0,"",IFERROR(VLOOKUP(M672,illustrative_procedures!$A$1:$O$1000,11,FALSE),""))</f>
        <v/>
      </c>
      <c r="I672" s="4" t="str">
        <f>IF(IFERROR(VLOOKUP(M672,illustrative_procedures!$A$1:$O$1000,12,FALSE),"")=0,"",IFERROR(VLOOKUP(M672,illustrative_procedures!$A$1:$O$1000,12,FALSE),""))</f>
        <v/>
      </c>
      <c r="J672" s="4" t="str">
        <f>IF(IFERROR(VLOOKUP(M672,illustrative_procedures!$A$1:$O$1000,13,FALSE),"")=0,"",IFERROR(VLOOKUP(M672,illustrative_procedures!$A$1:$O$1000,13,FALSE),""))</f>
        <v/>
      </c>
      <c r="K672" s="4" t="str">
        <f>IF(IFERROR(VLOOKUP(M672,illustrative_procedures!$A$1:$O$1000,14,FALSE),"")=0,"",IFERROR(VLOOKUP(M672,illustrative_procedures!$A$1:$O$1000,14,FALSE),""))</f>
        <v/>
      </c>
      <c r="L672" s="4" t="str">
        <f>IF(IFERROR(VLOOKUP(M672,illustrative_procedures!$A$1:$O$1000,15,FALSE),"")=0,"",IFERROR(VLOOKUP(M672,illustrative_procedures!$A$1:$O$1000,15,FALSE),""))</f>
        <v/>
      </c>
      <c r="M672" s="4" t="str">
        <f t="shared" si="10"/>
        <v/>
      </c>
      <c r="N672" s="4" t="str">
        <f>IF(assessment_report_column!K672=0,"",assessment_report_column!K672)</f>
        <v/>
      </c>
    </row>
    <row r="673" spans="1:14" s="6" customFormat="1" x14ac:dyDescent="0.25">
      <c r="A673" s="4" t="str">
        <f>IF(assessment_report_column!L673=0,"",assessment_report_column!L673)</f>
        <v/>
      </c>
      <c r="B673" s="4" t="str">
        <f>IF(IFERROR(VLOOKUP(N673,'Domain Names'!$A$2:$C$20,2,FALSE),"")=0,"",IFERROR(VLOOKUP(N673,'Domain Names'!$A$2:$C$20,2,FALSE),""))</f>
        <v/>
      </c>
      <c r="C673" s="4" t="str">
        <f>IF(IFERROR(VLOOKUP(N673,'Domain Names'!$A$2:$C$20,3,FALSE),"")=0,"",IFERROR(VLOOKUP(N673,'Domain Names'!$A$2:$C$20,3,FALSE),""))</f>
        <v/>
      </c>
      <c r="D673" s="4" t="str">
        <f>IF(assessment_report_column!P673=0,"",assessment_report_column!P673)</f>
        <v/>
      </c>
      <c r="E673" s="4" t="str">
        <f>IF(assessment_report_column!N673=0,"",assessment_report_column!N673)</f>
        <v/>
      </c>
      <c r="F673" s="4" t="str">
        <f>IF(assessment_report_column!O673=0,"",assessment_report_column!O673)</f>
        <v/>
      </c>
      <c r="G673" s="4" t="str">
        <f>IF(assessment_report_column!S673=0,"",assessment_report_column!S673)</f>
        <v/>
      </c>
      <c r="H673" s="4" t="str">
        <f>IF(IFERROR(VLOOKUP(M673,illustrative_procedures!$A$1:$O$1000,11,FALSE),"")=0,"",IFERROR(VLOOKUP(M673,illustrative_procedures!$A$1:$O$1000,11,FALSE),""))</f>
        <v/>
      </c>
      <c r="I673" s="4" t="str">
        <f>IF(IFERROR(VLOOKUP(M673,illustrative_procedures!$A$1:$O$1000,12,FALSE),"")=0,"",IFERROR(VLOOKUP(M673,illustrative_procedures!$A$1:$O$1000,12,FALSE),""))</f>
        <v/>
      </c>
      <c r="J673" s="4" t="str">
        <f>IF(IFERROR(VLOOKUP(M673,illustrative_procedures!$A$1:$O$1000,13,FALSE),"")=0,"",IFERROR(VLOOKUP(M673,illustrative_procedures!$A$1:$O$1000,13,FALSE),""))</f>
        <v/>
      </c>
      <c r="K673" s="4" t="str">
        <f>IF(IFERROR(VLOOKUP(M673,illustrative_procedures!$A$1:$O$1000,14,FALSE),"")=0,"",IFERROR(VLOOKUP(M673,illustrative_procedures!$A$1:$O$1000,14,FALSE),""))</f>
        <v/>
      </c>
      <c r="L673" s="4" t="str">
        <f>IF(IFERROR(VLOOKUP(M673,illustrative_procedures!$A$1:$O$1000,15,FALSE),"")=0,"",IFERROR(VLOOKUP(M673,illustrative_procedures!$A$1:$O$1000,15,FALSE),""))</f>
        <v/>
      </c>
      <c r="M673" s="4" t="str">
        <f t="shared" si="10"/>
        <v/>
      </c>
      <c r="N673" s="4" t="str">
        <f>IF(assessment_report_column!K673=0,"",assessment_report_column!K673)</f>
        <v/>
      </c>
    </row>
    <row r="674" spans="1:14" s="6" customFormat="1" x14ac:dyDescent="0.25">
      <c r="A674" s="4" t="str">
        <f>IF(assessment_report_column!L674=0,"",assessment_report_column!L674)</f>
        <v/>
      </c>
      <c r="B674" s="4" t="str">
        <f>IF(IFERROR(VLOOKUP(N674,'Domain Names'!$A$2:$C$20,2,FALSE),"")=0,"",IFERROR(VLOOKUP(N674,'Domain Names'!$A$2:$C$20,2,FALSE),""))</f>
        <v/>
      </c>
      <c r="C674" s="4" t="str">
        <f>IF(IFERROR(VLOOKUP(N674,'Domain Names'!$A$2:$C$20,3,FALSE),"")=0,"",IFERROR(VLOOKUP(N674,'Domain Names'!$A$2:$C$20,3,FALSE),""))</f>
        <v/>
      </c>
      <c r="D674" s="4" t="str">
        <f>IF(assessment_report_column!P674=0,"",assessment_report_column!P674)</f>
        <v/>
      </c>
      <c r="E674" s="4" t="str">
        <f>IF(assessment_report_column!N674=0,"",assessment_report_column!N674)</f>
        <v/>
      </c>
      <c r="F674" s="4" t="str">
        <f>IF(assessment_report_column!O674=0,"",assessment_report_column!O674)</f>
        <v/>
      </c>
      <c r="G674" s="4" t="str">
        <f>IF(assessment_report_column!S674=0,"",assessment_report_column!S674)</f>
        <v/>
      </c>
      <c r="H674" s="4" t="str">
        <f>IF(IFERROR(VLOOKUP(M674,illustrative_procedures!$A$1:$O$1000,11,FALSE),"")=0,"",IFERROR(VLOOKUP(M674,illustrative_procedures!$A$1:$O$1000,11,FALSE),""))</f>
        <v/>
      </c>
      <c r="I674" s="4" t="str">
        <f>IF(IFERROR(VLOOKUP(M674,illustrative_procedures!$A$1:$O$1000,12,FALSE),"")=0,"",IFERROR(VLOOKUP(M674,illustrative_procedures!$A$1:$O$1000,12,FALSE),""))</f>
        <v/>
      </c>
      <c r="J674" s="4" t="str">
        <f>IF(IFERROR(VLOOKUP(M674,illustrative_procedures!$A$1:$O$1000,13,FALSE),"")=0,"",IFERROR(VLOOKUP(M674,illustrative_procedures!$A$1:$O$1000,13,FALSE),""))</f>
        <v/>
      </c>
      <c r="K674" s="4" t="str">
        <f>IF(IFERROR(VLOOKUP(M674,illustrative_procedures!$A$1:$O$1000,14,FALSE),"")=0,"",IFERROR(VLOOKUP(M674,illustrative_procedures!$A$1:$O$1000,14,FALSE),""))</f>
        <v/>
      </c>
      <c r="L674" s="4" t="str">
        <f>IF(IFERROR(VLOOKUP(M674,illustrative_procedures!$A$1:$O$1000,15,FALSE),"")=0,"",IFERROR(VLOOKUP(M674,illustrative_procedures!$A$1:$O$1000,15,FALSE),""))</f>
        <v/>
      </c>
      <c r="M674" s="4" t="str">
        <f t="shared" si="10"/>
        <v/>
      </c>
      <c r="N674" s="4" t="str">
        <f>IF(assessment_report_column!K674=0,"",assessment_report_column!K674)</f>
        <v/>
      </c>
    </row>
    <row r="675" spans="1:14" s="6" customFormat="1" x14ac:dyDescent="0.25">
      <c r="A675" s="4" t="str">
        <f>IF(assessment_report_column!L675=0,"",assessment_report_column!L675)</f>
        <v/>
      </c>
      <c r="B675" s="4" t="str">
        <f>IF(IFERROR(VLOOKUP(N675,'Domain Names'!$A$2:$C$20,2,FALSE),"")=0,"",IFERROR(VLOOKUP(N675,'Domain Names'!$A$2:$C$20,2,FALSE),""))</f>
        <v/>
      </c>
      <c r="C675" s="4" t="str">
        <f>IF(IFERROR(VLOOKUP(N675,'Domain Names'!$A$2:$C$20,3,FALSE),"")=0,"",IFERROR(VLOOKUP(N675,'Domain Names'!$A$2:$C$20,3,FALSE),""))</f>
        <v/>
      </c>
      <c r="D675" s="4" t="str">
        <f>IF(assessment_report_column!P675=0,"",assessment_report_column!P675)</f>
        <v/>
      </c>
      <c r="E675" s="4" t="str">
        <f>IF(assessment_report_column!N675=0,"",assessment_report_column!N675)</f>
        <v/>
      </c>
      <c r="F675" s="4" t="str">
        <f>IF(assessment_report_column!O675=0,"",assessment_report_column!O675)</f>
        <v/>
      </c>
      <c r="G675" s="4" t="str">
        <f>IF(assessment_report_column!S675=0,"",assessment_report_column!S675)</f>
        <v/>
      </c>
      <c r="H675" s="4" t="str">
        <f>IF(IFERROR(VLOOKUP(M675,illustrative_procedures!$A$1:$O$1000,11,FALSE),"")=0,"",IFERROR(VLOOKUP(M675,illustrative_procedures!$A$1:$O$1000,11,FALSE),""))</f>
        <v/>
      </c>
      <c r="I675" s="4" t="str">
        <f>IF(IFERROR(VLOOKUP(M675,illustrative_procedures!$A$1:$O$1000,12,FALSE),"")=0,"",IFERROR(VLOOKUP(M675,illustrative_procedures!$A$1:$O$1000,12,FALSE),""))</f>
        <v/>
      </c>
      <c r="J675" s="4" t="str">
        <f>IF(IFERROR(VLOOKUP(M675,illustrative_procedures!$A$1:$O$1000,13,FALSE),"")=0,"",IFERROR(VLOOKUP(M675,illustrative_procedures!$A$1:$O$1000,13,FALSE),""))</f>
        <v/>
      </c>
      <c r="K675" s="4" t="str">
        <f>IF(IFERROR(VLOOKUP(M675,illustrative_procedures!$A$1:$O$1000,14,FALSE),"")=0,"",IFERROR(VLOOKUP(M675,illustrative_procedures!$A$1:$O$1000,14,FALSE),""))</f>
        <v/>
      </c>
      <c r="L675" s="4" t="str">
        <f>IF(IFERROR(VLOOKUP(M675,illustrative_procedures!$A$1:$O$1000,15,FALSE),"")=0,"",IFERROR(VLOOKUP(M675,illustrative_procedures!$A$1:$O$1000,15,FALSE),""))</f>
        <v/>
      </c>
      <c r="M675" s="4" t="str">
        <f t="shared" si="10"/>
        <v/>
      </c>
      <c r="N675" s="4" t="str">
        <f>IF(assessment_report_column!K675=0,"",assessment_report_column!K675)</f>
        <v/>
      </c>
    </row>
    <row r="676" spans="1:14" s="6" customFormat="1" x14ac:dyDescent="0.25">
      <c r="A676" s="4" t="str">
        <f>IF(assessment_report_column!L676=0,"",assessment_report_column!L676)</f>
        <v/>
      </c>
      <c r="B676" s="4" t="str">
        <f>IF(IFERROR(VLOOKUP(N676,'Domain Names'!$A$2:$C$20,2,FALSE),"")=0,"",IFERROR(VLOOKUP(N676,'Domain Names'!$A$2:$C$20,2,FALSE),""))</f>
        <v/>
      </c>
      <c r="C676" s="4" t="str">
        <f>IF(IFERROR(VLOOKUP(N676,'Domain Names'!$A$2:$C$20,3,FALSE),"")=0,"",IFERROR(VLOOKUP(N676,'Domain Names'!$A$2:$C$20,3,FALSE),""))</f>
        <v/>
      </c>
      <c r="D676" s="4" t="str">
        <f>IF(assessment_report_column!P676=0,"",assessment_report_column!P676)</f>
        <v/>
      </c>
      <c r="E676" s="4" t="str">
        <f>IF(assessment_report_column!N676=0,"",assessment_report_column!N676)</f>
        <v/>
      </c>
      <c r="F676" s="4" t="str">
        <f>IF(assessment_report_column!O676=0,"",assessment_report_column!O676)</f>
        <v/>
      </c>
      <c r="G676" s="4" t="str">
        <f>IF(assessment_report_column!S676=0,"",assessment_report_column!S676)</f>
        <v/>
      </c>
      <c r="H676" s="4" t="str">
        <f>IF(IFERROR(VLOOKUP(M676,illustrative_procedures!$A$1:$O$1000,11,FALSE),"")=0,"",IFERROR(VLOOKUP(M676,illustrative_procedures!$A$1:$O$1000,11,FALSE),""))</f>
        <v/>
      </c>
      <c r="I676" s="4" t="str">
        <f>IF(IFERROR(VLOOKUP(M676,illustrative_procedures!$A$1:$O$1000,12,FALSE),"")=0,"",IFERROR(VLOOKUP(M676,illustrative_procedures!$A$1:$O$1000,12,FALSE),""))</f>
        <v/>
      </c>
      <c r="J676" s="4" t="str">
        <f>IF(IFERROR(VLOOKUP(M676,illustrative_procedures!$A$1:$O$1000,13,FALSE),"")=0,"",IFERROR(VLOOKUP(M676,illustrative_procedures!$A$1:$O$1000,13,FALSE),""))</f>
        <v/>
      </c>
      <c r="K676" s="4" t="str">
        <f>IF(IFERROR(VLOOKUP(M676,illustrative_procedures!$A$1:$O$1000,14,FALSE),"")=0,"",IFERROR(VLOOKUP(M676,illustrative_procedures!$A$1:$O$1000,14,FALSE),""))</f>
        <v/>
      </c>
      <c r="L676" s="4" t="str">
        <f>IF(IFERROR(VLOOKUP(M676,illustrative_procedures!$A$1:$O$1000,15,FALSE),"")=0,"",IFERROR(VLOOKUP(M676,illustrative_procedures!$A$1:$O$1000,15,FALSE),""))</f>
        <v/>
      </c>
      <c r="M676" s="4" t="str">
        <f t="shared" si="10"/>
        <v/>
      </c>
      <c r="N676" s="4" t="str">
        <f>IF(assessment_report_column!K676=0,"",assessment_report_column!K676)</f>
        <v/>
      </c>
    </row>
    <row r="677" spans="1:14" s="6" customFormat="1" x14ac:dyDescent="0.25">
      <c r="A677" s="4" t="str">
        <f>IF(assessment_report_column!L677=0,"",assessment_report_column!L677)</f>
        <v/>
      </c>
      <c r="B677" s="4" t="str">
        <f>IF(IFERROR(VLOOKUP(N677,'Domain Names'!$A$2:$C$20,2,FALSE),"")=0,"",IFERROR(VLOOKUP(N677,'Domain Names'!$A$2:$C$20,2,FALSE),""))</f>
        <v/>
      </c>
      <c r="C677" s="4" t="str">
        <f>IF(IFERROR(VLOOKUP(N677,'Domain Names'!$A$2:$C$20,3,FALSE),"")=0,"",IFERROR(VLOOKUP(N677,'Domain Names'!$A$2:$C$20,3,FALSE),""))</f>
        <v/>
      </c>
      <c r="D677" s="4" t="str">
        <f>IF(assessment_report_column!P677=0,"",assessment_report_column!P677)</f>
        <v/>
      </c>
      <c r="E677" s="4" t="str">
        <f>IF(assessment_report_column!N677=0,"",assessment_report_column!N677)</f>
        <v/>
      </c>
      <c r="F677" s="4" t="str">
        <f>IF(assessment_report_column!O677=0,"",assessment_report_column!O677)</f>
        <v/>
      </c>
      <c r="G677" s="4" t="str">
        <f>IF(assessment_report_column!S677=0,"",assessment_report_column!S677)</f>
        <v/>
      </c>
      <c r="H677" s="4" t="str">
        <f>IF(IFERROR(VLOOKUP(M677,illustrative_procedures!$A$1:$O$1000,11,FALSE),"")=0,"",IFERROR(VLOOKUP(M677,illustrative_procedures!$A$1:$O$1000,11,FALSE),""))</f>
        <v/>
      </c>
      <c r="I677" s="4" t="str">
        <f>IF(IFERROR(VLOOKUP(M677,illustrative_procedures!$A$1:$O$1000,12,FALSE),"")=0,"",IFERROR(VLOOKUP(M677,illustrative_procedures!$A$1:$O$1000,12,FALSE),""))</f>
        <v/>
      </c>
      <c r="J677" s="4" t="str">
        <f>IF(IFERROR(VLOOKUP(M677,illustrative_procedures!$A$1:$O$1000,13,FALSE),"")=0,"",IFERROR(VLOOKUP(M677,illustrative_procedures!$A$1:$O$1000,13,FALSE),""))</f>
        <v/>
      </c>
      <c r="K677" s="4" t="str">
        <f>IF(IFERROR(VLOOKUP(M677,illustrative_procedures!$A$1:$O$1000,14,FALSE),"")=0,"",IFERROR(VLOOKUP(M677,illustrative_procedures!$A$1:$O$1000,14,FALSE),""))</f>
        <v/>
      </c>
      <c r="L677" s="4" t="str">
        <f>IF(IFERROR(VLOOKUP(M677,illustrative_procedures!$A$1:$O$1000,15,FALSE),"")=0,"",IFERROR(VLOOKUP(M677,illustrative_procedures!$A$1:$O$1000,15,FALSE),""))</f>
        <v/>
      </c>
      <c r="M677" s="4" t="str">
        <f t="shared" si="10"/>
        <v/>
      </c>
      <c r="N677" s="4" t="str">
        <f>IF(assessment_report_column!K677=0,"",assessment_report_column!K677)</f>
        <v/>
      </c>
    </row>
    <row r="678" spans="1:14" s="6" customFormat="1" x14ac:dyDescent="0.25">
      <c r="A678" s="4" t="str">
        <f>IF(assessment_report_column!L678=0,"",assessment_report_column!L678)</f>
        <v/>
      </c>
      <c r="B678" s="4" t="str">
        <f>IF(IFERROR(VLOOKUP(N678,'Domain Names'!$A$2:$C$20,2,FALSE),"")=0,"",IFERROR(VLOOKUP(N678,'Domain Names'!$A$2:$C$20,2,FALSE),""))</f>
        <v/>
      </c>
      <c r="C678" s="4" t="str">
        <f>IF(IFERROR(VLOOKUP(N678,'Domain Names'!$A$2:$C$20,3,FALSE),"")=0,"",IFERROR(VLOOKUP(N678,'Domain Names'!$A$2:$C$20,3,FALSE),""))</f>
        <v/>
      </c>
      <c r="D678" s="4" t="str">
        <f>IF(assessment_report_column!P678=0,"",assessment_report_column!P678)</f>
        <v/>
      </c>
      <c r="E678" s="4" t="str">
        <f>IF(assessment_report_column!N678=0,"",assessment_report_column!N678)</f>
        <v/>
      </c>
      <c r="F678" s="4" t="str">
        <f>IF(assessment_report_column!O678=0,"",assessment_report_column!O678)</f>
        <v/>
      </c>
      <c r="G678" s="4" t="str">
        <f>IF(assessment_report_column!S678=0,"",assessment_report_column!S678)</f>
        <v/>
      </c>
      <c r="H678" s="4" t="str">
        <f>IF(IFERROR(VLOOKUP(M678,illustrative_procedures!$A$1:$O$1000,11,FALSE),"")=0,"",IFERROR(VLOOKUP(M678,illustrative_procedures!$A$1:$O$1000,11,FALSE),""))</f>
        <v/>
      </c>
      <c r="I678" s="4" t="str">
        <f>IF(IFERROR(VLOOKUP(M678,illustrative_procedures!$A$1:$O$1000,12,FALSE),"")=0,"",IFERROR(VLOOKUP(M678,illustrative_procedures!$A$1:$O$1000,12,FALSE),""))</f>
        <v/>
      </c>
      <c r="J678" s="4" t="str">
        <f>IF(IFERROR(VLOOKUP(M678,illustrative_procedures!$A$1:$O$1000,13,FALSE),"")=0,"",IFERROR(VLOOKUP(M678,illustrative_procedures!$A$1:$O$1000,13,FALSE),""))</f>
        <v/>
      </c>
      <c r="K678" s="4" t="str">
        <f>IF(IFERROR(VLOOKUP(M678,illustrative_procedures!$A$1:$O$1000,14,FALSE),"")=0,"",IFERROR(VLOOKUP(M678,illustrative_procedures!$A$1:$O$1000,14,FALSE),""))</f>
        <v/>
      </c>
      <c r="L678" s="4" t="str">
        <f>IF(IFERROR(VLOOKUP(M678,illustrative_procedures!$A$1:$O$1000,15,FALSE),"")=0,"",IFERROR(VLOOKUP(M678,illustrative_procedures!$A$1:$O$1000,15,FALSE),""))</f>
        <v/>
      </c>
      <c r="M678" s="4" t="str">
        <f t="shared" si="10"/>
        <v/>
      </c>
      <c r="N678" s="4" t="str">
        <f>IF(assessment_report_column!K678=0,"",assessment_report_column!K678)</f>
        <v/>
      </c>
    </row>
    <row r="679" spans="1:14" s="6" customFormat="1" x14ac:dyDescent="0.25">
      <c r="A679" s="4" t="str">
        <f>IF(assessment_report_column!L679=0,"",assessment_report_column!L679)</f>
        <v/>
      </c>
      <c r="B679" s="4" t="str">
        <f>IF(IFERROR(VLOOKUP(N679,'Domain Names'!$A$2:$C$20,2,FALSE),"")=0,"",IFERROR(VLOOKUP(N679,'Domain Names'!$A$2:$C$20,2,FALSE),""))</f>
        <v/>
      </c>
      <c r="C679" s="4" t="str">
        <f>IF(IFERROR(VLOOKUP(N679,'Domain Names'!$A$2:$C$20,3,FALSE),"")=0,"",IFERROR(VLOOKUP(N679,'Domain Names'!$A$2:$C$20,3,FALSE),""))</f>
        <v/>
      </c>
      <c r="D679" s="4" t="str">
        <f>IF(assessment_report_column!P679=0,"",assessment_report_column!P679)</f>
        <v/>
      </c>
      <c r="E679" s="4" t="str">
        <f>IF(assessment_report_column!N679=0,"",assessment_report_column!N679)</f>
        <v/>
      </c>
      <c r="F679" s="4" t="str">
        <f>IF(assessment_report_column!O679=0,"",assessment_report_column!O679)</f>
        <v/>
      </c>
      <c r="G679" s="4" t="str">
        <f>IF(assessment_report_column!S679=0,"",assessment_report_column!S679)</f>
        <v/>
      </c>
      <c r="H679" s="4" t="str">
        <f>IF(IFERROR(VLOOKUP(M679,illustrative_procedures!$A$1:$O$1000,11,FALSE),"")=0,"",IFERROR(VLOOKUP(M679,illustrative_procedures!$A$1:$O$1000,11,FALSE),""))</f>
        <v/>
      </c>
      <c r="I679" s="4" t="str">
        <f>IF(IFERROR(VLOOKUP(M679,illustrative_procedures!$A$1:$O$1000,12,FALSE),"")=0,"",IFERROR(VLOOKUP(M679,illustrative_procedures!$A$1:$O$1000,12,FALSE),""))</f>
        <v/>
      </c>
      <c r="J679" s="4" t="str">
        <f>IF(IFERROR(VLOOKUP(M679,illustrative_procedures!$A$1:$O$1000,13,FALSE),"")=0,"",IFERROR(VLOOKUP(M679,illustrative_procedures!$A$1:$O$1000,13,FALSE),""))</f>
        <v/>
      </c>
      <c r="K679" s="4" t="str">
        <f>IF(IFERROR(VLOOKUP(M679,illustrative_procedures!$A$1:$O$1000,14,FALSE),"")=0,"",IFERROR(VLOOKUP(M679,illustrative_procedures!$A$1:$O$1000,14,FALSE),""))</f>
        <v/>
      </c>
      <c r="L679" s="4" t="str">
        <f>IF(IFERROR(VLOOKUP(M679,illustrative_procedures!$A$1:$O$1000,15,FALSE),"")=0,"",IFERROR(VLOOKUP(M679,illustrative_procedures!$A$1:$O$1000,15,FALSE),""))</f>
        <v/>
      </c>
      <c r="M679" s="4" t="str">
        <f t="shared" si="10"/>
        <v/>
      </c>
      <c r="N679" s="4" t="str">
        <f>IF(assessment_report_column!K679=0,"",assessment_report_column!K679)</f>
        <v/>
      </c>
    </row>
    <row r="680" spans="1:14" s="6" customFormat="1" x14ac:dyDescent="0.25">
      <c r="A680" s="4" t="str">
        <f>IF(assessment_report_column!L680=0,"",assessment_report_column!L680)</f>
        <v/>
      </c>
      <c r="B680" s="4" t="str">
        <f>IF(IFERROR(VLOOKUP(N680,'Domain Names'!$A$2:$C$20,2,FALSE),"")=0,"",IFERROR(VLOOKUP(N680,'Domain Names'!$A$2:$C$20,2,FALSE),""))</f>
        <v/>
      </c>
      <c r="C680" s="4" t="str">
        <f>IF(IFERROR(VLOOKUP(N680,'Domain Names'!$A$2:$C$20,3,FALSE),"")=0,"",IFERROR(VLOOKUP(N680,'Domain Names'!$A$2:$C$20,3,FALSE),""))</f>
        <v/>
      </c>
      <c r="D680" s="4" t="str">
        <f>IF(assessment_report_column!P680=0,"",assessment_report_column!P680)</f>
        <v/>
      </c>
      <c r="E680" s="4" t="str">
        <f>IF(assessment_report_column!N680=0,"",assessment_report_column!N680)</f>
        <v/>
      </c>
      <c r="F680" s="4" t="str">
        <f>IF(assessment_report_column!O680=0,"",assessment_report_column!O680)</f>
        <v/>
      </c>
      <c r="G680" s="4" t="str">
        <f>IF(assessment_report_column!S680=0,"",assessment_report_column!S680)</f>
        <v/>
      </c>
      <c r="H680" s="4" t="str">
        <f>IF(IFERROR(VLOOKUP(M680,illustrative_procedures!$A$1:$O$1000,11,FALSE),"")=0,"",IFERROR(VLOOKUP(M680,illustrative_procedures!$A$1:$O$1000,11,FALSE),""))</f>
        <v/>
      </c>
      <c r="I680" s="4" t="str">
        <f>IF(IFERROR(VLOOKUP(M680,illustrative_procedures!$A$1:$O$1000,12,FALSE),"")=0,"",IFERROR(VLOOKUP(M680,illustrative_procedures!$A$1:$O$1000,12,FALSE),""))</f>
        <v/>
      </c>
      <c r="J680" s="4" t="str">
        <f>IF(IFERROR(VLOOKUP(M680,illustrative_procedures!$A$1:$O$1000,13,FALSE),"")=0,"",IFERROR(VLOOKUP(M680,illustrative_procedures!$A$1:$O$1000,13,FALSE),""))</f>
        <v/>
      </c>
      <c r="K680" s="4" t="str">
        <f>IF(IFERROR(VLOOKUP(M680,illustrative_procedures!$A$1:$O$1000,14,FALSE),"")=0,"",IFERROR(VLOOKUP(M680,illustrative_procedures!$A$1:$O$1000,14,FALSE),""))</f>
        <v/>
      </c>
      <c r="L680" s="4" t="str">
        <f>IF(IFERROR(VLOOKUP(M680,illustrative_procedures!$A$1:$O$1000,15,FALSE),"")=0,"",IFERROR(VLOOKUP(M680,illustrative_procedures!$A$1:$O$1000,15,FALSE),""))</f>
        <v/>
      </c>
      <c r="M680" s="4" t="str">
        <f t="shared" si="10"/>
        <v/>
      </c>
      <c r="N680" s="4" t="str">
        <f>IF(assessment_report_column!K680=0,"",assessment_report_column!K680)</f>
        <v/>
      </c>
    </row>
    <row r="681" spans="1:14" s="6" customFormat="1" x14ac:dyDescent="0.25">
      <c r="A681" s="4" t="str">
        <f>IF(assessment_report_column!L681=0,"",assessment_report_column!L681)</f>
        <v/>
      </c>
      <c r="B681" s="4" t="str">
        <f>IF(IFERROR(VLOOKUP(N681,'Domain Names'!$A$2:$C$20,2,FALSE),"")=0,"",IFERROR(VLOOKUP(N681,'Domain Names'!$A$2:$C$20,2,FALSE),""))</f>
        <v/>
      </c>
      <c r="C681" s="4" t="str">
        <f>IF(IFERROR(VLOOKUP(N681,'Domain Names'!$A$2:$C$20,3,FALSE),"")=0,"",IFERROR(VLOOKUP(N681,'Domain Names'!$A$2:$C$20,3,FALSE),""))</f>
        <v/>
      </c>
      <c r="D681" s="4" t="str">
        <f>IF(assessment_report_column!P681=0,"",assessment_report_column!P681)</f>
        <v/>
      </c>
      <c r="E681" s="4" t="str">
        <f>IF(assessment_report_column!N681=0,"",assessment_report_column!N681)</f>
        <v/>
      </c>
      <c r="F681" s="4" t="str">
        <f>IF(assessment_report_column!O681=0,"",assessment_report_column!O681)</f>
        <v/>
      </c>
      <c r="G681" s="4" t="str">
        <f>IF(assessment_report_column!S681=0,"",assessment_report_column!S681)</f>
        <v/>
      </c>
      <c r="H681" s="4" t="str">
        <f>IF(IFERROR(VLOOKUP(M681,illustrative_procedures!$A$1:$O$1000,11,FALSE),"")=0,"",IFERROR(VLOOKUP(M681,illustrative_procedures!$A$1:$O$1000,11,FALSE),""))</f>
        <v/>
      </c>
      <c r="I681" s="4" t="str">
        <f>IF(IFERROR(VLOOKUP(M681,illustrative_procedures!$A$1:$O$1000,12,FALSE),"")=0,"",IFERROR(VLOOKUP(M681,illustrative_procedures!$A$1:$O$1000,12,FALSE),""))</f>
        <v/>
      </c>
      <c r="J681" s="4" t="str">
        <f>IF(IFERROR(VLOOKUP(M681,illustrative_procedures!$A$1:$O$1000,13,FALSE),"")=0,"",IFERROR(VLOOKUP(M681,illustrative_procedures!$A$1:$O$1000,13,FALSE),""))</f>
        <v/>
      </c>
      <c r="K681" s="4" t="str">
        <f>IF(IFERROR(VLOOKUP(M681,illustrative_procedures!$A$1:$O$1000,14,FALSE),"")=0,"",IFERROR(VLOOKUP(M681,illustrative_procedures!$A$1:$O$1000,14,FALSE),""))</f>
        <v/>
      </c>
      <c r="L681" s="4" t="str">
        <f>IF(IFERROR(VLOOKUP(M681,illustrative_procedures!$A$1:$O$1000,15,FALSE),"")=0,"",IFERROR(VLOOKUP(M681,illustrative_procedures!$A$1:$O$1000,15,FALSE),""))</f>
        <v/>
      </c>
      <c r="M681" s="4" t="str">
        <f t="shared" si="10"/>
        <v/>
      </c>
      <c r="N681" s="4" t="str">
        <f>IF(assessment_report_column!K681=0,"",assessment_report_column!K681)</f>
        <v/>
      </c>
    </row>
    <row r="682" spans="1:14" s="6" customFormat="1" x14ac:dyDescent="0.25">
      <c r="A682" s="4" t="str">
        <f>IF(assessment_report_column!L682=0,"",assessment_report_column!L682)</f>
        <v/>
      </c>
      <c r="B682" s="4" t="str">
        <f>IF(IFERROR(VLOOKUP(N682,'Domain Names'!$A$2:$C$20,2,FALSE),"")=0,"",IFERROR(VLOOKUP(N682,'Domain Names'!$A$2:$C$20,2,FALSE),""))</f>
        <v/>
      </c>
      <c r="C682" s="4" t="str">
        <f>IF(IFERROR(VLOOKUP(N682,'Domain Names'!$A$2:$C$20,3,FALSE),"")=0,"",IFERROR(VLOOKUP(N682,'Domain Names'!$A$2:$C$20,3,FALSE),""))</f>
        <v/>
      </c>
      <c r="D682" s="4" t="str">
        <f>IF(assessment_report_column!P682=0,"",assessment_report_column!P682)</f>
        <v/>
      </c>
      <c r="E682" s="4" t="str">
        <f>IF(assessment_report_column!N682=0,"",assessment_report_column!N682)</f>
        <v/>
      </c>
      <c r="F682" s="4" t="str">
        <f>IF(assessment_report_column!O682=0,"",assessment_report_column!O682)</f>
        <v/>
      </c>
      <c r="G682" s="4" t="str">
        <f>IF(assessment_report_column!S682=0,"",assessment_report_column!S682)</f>
        <v/>
      </c>
      <c r="H682" s="4" t="str">
        <f>IF(IFERROR(VLOOKUP(M682,illustrative_procedures!$A$1:$O$1000,11,FALSE),"")=0,"",IFERROR(VLOOKUP(M682,illustrative_procedures!$A$1:$O$1000,11,FALSE),""))</f>
        <v/>
      </c>
      <c r="I682" s="4" t="str">
        <f>IF(IFERROR(VLOOKUP(M682,illustrative_procedures!$A$1:$O$1000,12,FALSE),"")=0,"",IFERROR(VLOOKUP(M682,illustrative_procedures!$A$1:$O$1000,12,FALSE),""))</f>
        <v/>
      </c>
      <c r="J682" s="4" t="str">
        <f>IF(IFERROR(VLOOKUP(M682,illustrative_procedures!$A$1:$O$1000,13,FALSE),"")=0,"",IFERROR(VLOOKUP(M682,illustrative_procedures!$A$1:$O$1000,13,FALSE),""))</f>
        <v/>
      </c>
      <c r="K682" s="4" t="str">
        <f>IF(IFERROR(VLOOKUP(M682,illustrative_procedures!$A$1:$O$1000,14,FALSE),"")=0,"",IFERROR(VLOOKUP(M682,illustrative_procedures!$A$1:$O$1000,14,FALSE),""))</f>
        <v/>
      </c>
      <c r="L682" s="4" t="str">
        <f>IF(IFERROR(VLOOKUP(M682,illustrative_procedures!$A$1:$O$1000,15,FALSE),"")=0,"",IFERROR(VLOOKUP(M682,illustrative_procedures!$A$1:$O$1000,15,FALSE),""))</f>
        <v/>
      </c>
      <c r="M682" s="4" t="str">
        <f t="shared" si="10"/>
        <v/>
      </c>
      <c r="N682" s="4" t="str">
        <f>IF(assessment_report_column!K682=0,"",assessment_report_column!K682)</f>
        <v/>
      </c>
    </row>
    <row r="683" spans="1:14" s="6" customFormat="1" x14ac:dyDescent="0.25">
      <c r="A683" s="4" t="str">
        <f>IF(assessment_report_column!L683=0,"",assessment_report_column!L683)</f>
        <v/>
      </c>
      <c r="B683" s="4" t="str">
        <f>IF(IFERROR(VLOOKUP(N683,'Domain Names'!$A$2:$C$20,2,FALSE),"")=0,"",IFERROR(VLOOKUP(N683,'Domain Names'!$A$2:$C$20,2,FALSE),""))</f>
        <v/>
      </c>
      <c r="C683" s="4" t="str">
        <f>IF(IFERROR(VLOOKUP(N683,'Domain Names'!$A$2:$C$20,3,FALSE),"")=0,"",IFERROR(VLOOKUP(N683,'Domain Names'!$A$2:$C$20,3,FALSE),""))</f>
        <v/>
      </c>
      <c r="D683" s="4" t="str">
        <f>IF(assessment_report_column!P683=0,"",assessment_report_column!P683)</f>
        <v/>
      </c>
      <c r="E683" s="4" t="str">
        <f>IF(assessment_report_column!N683=0,"",assessment_report_column!N683)</f>
        <v/>
      </c>
      <c r="F683" s="4" t="str">
        <f>IF(assessment_report_column!O683=0,"",assessment_report_column!O683)</f>
        <v/>
      </c>
      <c r="G683" s="4" t="str">
        <f>IF(assessment_report_column!S683=0,"",assessment_report_column!S683)</f>
        <v/>
      </c>
      <c r="H683" s="4" t="str">
        <f>IF(IFERROR(VLOOKUP(M683,illustrative_procedures!$A$1:$O$1000,11,FALSE),"")=0,"",IFERROR(VLOOKUP(M683,illustrative_procedures!$A$1:$O$1000,11,FALSE),""))</f>
        <v/>
      </c>
      <c r="I683" s="4" t="str">
        <f>IF(IFERROR(VLOOKUP(M683,illustrative_procedures!$A$1:$O$1000,12,FALSE),"")=0,"",IFERROR(VLOOKUP(M683,illustrative_procedures!$A$1:$O$1000,12,FALSE),""))</f>
        <v/>
      </c>
      <c r="J683" s="4" t="str">
        <f>IF(IFERROR(VLOOKUP(M683,illustrative_procedures!$A$1:$O$1000,13,FALSE),"")=0,"",IFERROR(VLOOKUP(M683,illustrative_procedures!$A$1:$O$1000,13,FALSE),""))</f>
        <v/>
      </c>
      <c r="K683" s="4" t="str">
        <f>IF(IFERROR(VLOOKUP(M683,illustrative_procedures!$A$1:$O$1000,14,FALSE),"")=0,"",IFERROR(VLOOKUP(M683,illustrative_procedures!$A$1:$O$1000,14,FALSE),""))</f>
        <v/>
      </c>
      <c r="L683" s="4" t="str">
        <f>IF(IFERROR(VLOOKUP(M683,illustrative_procedures!$A$1:$O$1000,15,FALSE),"")=0,"",IFERROR(VLOOKUP(M683,illustrative_procedures!$A$1:$O$1000,15,FALSE),""))</f>
        <v/>
      </c>
      <c r="M683" s="4" t="str">
        <f t="shared" si="10"/>
        <v/>
      </c>
      <c r="N683" s="4" t="str">
        <f>IF(assessment_report_column!K683=0,"",assessment_report_column!K683)</f>
        <v/>
      </c>
    </row>
    <row r="684" spans="1:14" s="6" customFormat="1" x14ac:dyDescent="0.25">
      <c r="A684" s="4" t="str">
        <f>IF(assessment_report_column!L684=0,"",assessment_report_column!L684)</f>
        <v/>
      </c>
      <c r="B684" s="4" t="str">
        <f>IF(IFERROR(VLOOKUP(N684,'Domain Names'!$A$2:$C$20,2,FALSE),"")=0,"",IFERROR(VLOOKUP(N684,'Domain Names'!$A$2:$C$20,2,FALSE),""))</f>
        <v/>
      </c>
      <c r="C684" s="4" t="str">
        <f>IF(IFERROR(VLOOKUP(N684,'Domain Names'!$A$2:$C$20,3,FALSE),"")=0,"",IFERROR(VLOOKUP(N684,'Domain Names'!$A$2:$C$20,3,FALSE),""))</f>
        <v/>
      </c>
      <c r="D684" s="4" t="str">
        <f>IF(assessment_report_column!P684=0,"",assessment_report_column!P684)</f>
        <v/>
      </c>
      <c r="E684" s="4" t="str">
        <f>IF(assessment_report_column!N684=0,"",assessment_report_column!N684)</f>
        <v/>
      </c>
      <c r="F684" s="4" t="str">
        <f>IF(assessment_report_column!O684=0,"",assessment_report_column!O684)</f>
        <v/>
      </c>
      <c r="G684" s="4" t="str">
        <f>IF(assessment_report_column!S684=0,"",assessment_report_column!S684)</f>
        <v/>
      </c>
      <c r="H684" s="4" t="str">
        <f>IF(IFERROR(VLOOKUP(M684,illustrative_procedures!$A$1:$O$1000,11,FALSE),"")=0,"",IFERROR(VLOOKUP(M684,illustrative_procedures!$A$1:$O$1000,11,FALSE),""))</f>
        <v/>
      </c>
      <c r="I684" s="4" t="str">
        <f>IF(IFERROR(VLOOKUP(M684,illustrative_procedures!$A$1:$O$1000,12,FALSE),"")=0,"",IFERROR(VLOOKUP(M684,illustrative_procedures!$A$1:$O$1000,12,FALSE),""))</f>
        <v/>
      </c>
      <c r="J684" s="4" t="str">
        <f>IF(IFERROR(VLOOKUP(M684,illustrative_procedures!$A$1:$O$1000,13,FALSE),"")=0,"",IFERROR(VLOOKUP(M684,illustrative_procedures!$A$1:$O$1000,13,FALSE),""))</f>
        <v/>
      </c>
      <c r="K684" s="4" t="str">
        <f>IF(IFERROR(VLOOKUP(M684,illustrative_procedures!$A$1:$O$1000,14,FALSE),"")=0,"",IFERROR(VLOOKUP(M684,illustrative_procedures!$A$1:$O$1000,14,FALSE),""))</f>
        <v/>
      </c>
      <c r="L684" s="4" t="str">
        <f>IF(IFERROR(VLOOKUP(M684,illustrative_procedures!$A$1:$O$1000,15,FALSE),"")=0,"",IFERROR(VLOOKUP(M684,illustrative_procedures!$A$1:$O$1000,15,FALSE),""))</f>
        <v/>
      </c>
      <c r="M684" s="4" t="str">
        <f t="shared" si="10"/>
        <v/>
      </c>
      <c r="N684" s="4" t="str">
        <f>IF(assessment_report_column!K684=0,"",assessment_report_column!K684)</f>
        <v/>
      </c>
    </row>
    <row r="685" spans="1:14" s="6" customFormat="1" x14ac:dyDescent="0.25">
      <c r="A685" s="4" t="str">
        <f>IF(assessment_report_column!L685=0,"",assessment_report_column!L685)</f>
        <v/>
      </c>
      <c r="B685" s="4" t="str">
        <f>IF(IFERROR(VLOOKUP(N685,'Domain Names'!$A$2:$C$20,2,FALSE),"")=0,"",IFERROR(VLOOKUP(N685,'Domain Names'!$A$2:$C$20,2,FALSE),""))</f>
        <v/>
      </c>
      <c r="C685" s="4" t="str">
        <f>IF(IFERROR(VLOOKUP(N685,'Domain Names'!$A$2:$C$20,3,FALSE),"")=0,"",IFERROR(VLOOKUP(N685,'Domain Names'!$A$2:$C$20,3,FALSE),""))</f>
        <v/>
      </c>
      <c r="D685" s="4" t="str">
        <f>IF(assessment_report_column!P685=0,"",assessment_report_column!P685)</f>
        <v/>
      </c>
      <c r="E685" s="4" t="str">
        <f>IF(assessment_report_column!N685=0,"",assessment_report_column!N685)</f>
        <v/>
      </c>
      <c r="F685" s="4" t="str">
        <f>IF(assessment_report_column!O685=0,"",assessment_report_column!O685)</f>
        <v/>
      </c>
      <c r="G685" s="4" t="str">
        <f>IF(assessment_report_column!S685=0,"",assessment_report_column!S685)</f>
        <v/>
      </c>
      <c r="H685" s="4" t="str">
        <f>IF(IFERROR(VLOOKUP(M685,illustrative_procedures!$A$1:$O$1000,11,FALSE),"")=0,"",IFERROR(VLOOKUP(M685,illustrative_procedures!$A$1:$O$1000,11,FALSE),""))</f>
        <v/>
      </c>
      <c r="I685" s="4" t="str">
        <f>IF(IFERROR(VLOOKUP(M685,illustrative_procedures!$A$1:$O$1000,12,FALSE),"")=0,"",IFERROR(VLOOKUP(M685,illustrative_procedures!$A$1:$O$1000,12,FALSE),""))</f>
        <v/>
      </c>
      <c r="J685" s="4" t="str">
        <f>IF(IFERROR(VLOOKUP(M685,illustrative_procedures!$A$1:$O$1000,13,FALSE),"")=0,"",IFERROR(VLOOKUP(M685,illustrative_procedures!$A$1:$O$1000,13,FALSE),""))</f>
        <v/>
      </c>
      <c r="K685" s="4" t="str">
        <f>IF(IFERROR(VLOOKUP(M685,illustrative_procedures!$A$1:$O$1000,14,FALSE),"")=0,"",IFERROR(VLOOKUP(M685,illustrative_procedures!$A$1:$O$1000,14,FALSE),""))</f>
        <v/>
      </c>
      <c r="L685" s="4" t="str">
        <f>IF(IFERROR(VLOOKUP(M685,illustrative_procedures!$A$1:$O$1000,15,FALSE),"")=0,"",IFERROR(VLOOKUP(M685,illustrative_procedures!$A$1:$O$1000,15,FALSE),""))</f>
        <v/>
      </c>
      <c r="M685" s="4" t="str">
        <f t="shared" si="10"/>
        <v/>
      </c>
      <c r="N685" s="4" t="str">
        <f>IF(assessment_report_column!K685=0,"",assessment_report_column!K685)</f>
        <v/>
      </c>
    </row>
    <row r="686" spans="1:14" s="6" customFormat="1" x14ac:dyDescent="0.25">
      <c r="A686" s="4" t="str">
        <f>IF(assessment_report_column!L686=0,"",assessment_report_column!L686)</f>
        <v/>
      </c>
      <c r="B686" s="4" t="str">
        <f>IF(IFERROR(VLOOKUP(N686,'Domain Names'!$A$2:$C$20,2,FALSE),"")=0,"",IFERROR(VLOOKUP(N686,'Domain Names'!$A$2:$C$20,2,FALSE),""))</f>
        <v/>
      </c>
      <c r="C686" s="4" t="str">
        <f>IF(IFERROR(VLOOKUP(N686,'Domain Names'!$A$2:$C$20,3,FALSE),"")=0,"",IFERROR(VLOOKUP(N686,'Domain Names'!$A$2:$C$20,3,FALSE),""))</f>
        <v/>
      </c>
      <c r="D686" s="4" t="str">
        <f>IF(assessment_report_column!P686=0,"",assessment_report_column!P686)</f>
        <v/>
      </c>
      <c r="E686" s="4" t="str">
        <f>IF(assessment_report_column!N686=0,"",assessment_report_column!N686)</f>
        <v/>
      </c>
      <c r="F686" s="4" t="str">
        <f>IF(assessment_report_column!O686=0,"",assessment_report_column!O686)</f>
        <v/>
      </c>
      <c r="G686" s="4" t="str">
        <f>IF(assessment_report_column!S686=0,"",assessment_report_column!S686)</f>
        <v/>
      </c>
      <c r="H686" s="4" t="str">
        <f>IF(IFERROR(VLOOKUP(M686,illustrative_procedures!$A$1:$O$1000,11,FALSE),"")=0,"",IFERROR(VLOOKUP(M686,illustrative_procedures!$A$1:$O$1000,11,FALSE),""))</f>
        <v/>
      </c>
      <c r="I686" s="4" t="str">
        <f>IF(IFERROR(VLOOKUP(M686,illustrative_procedures!$A$1:$O$1000,12,FALSE),"")=0,"",IFERROR(VLOOKUP(M686,illustrative_procedures!$A$1:$O$1000,12,FALSE),""))</f>
        <v/>
      </c>
      <c r="J686" s="4" t="str">
        <f>IF(IFERROR(VLOOKUP(M686,illustrative_procedures!$A$1:$O$1000,13,FALSE),"")=0,"",IFERROR(VLOOKUP(M686,illustrative_procedures!$A$1:$O$1000,13,FALSE),""))</f>
        <v/>
      </c>
      <c r="K686" s="4" t="str">
        <f>IF(IFERROR(VLOOKUP(M686,illustrative_procedures!$A$1:$O$1000,14,FALSE),"")=0,"",IFERROR(VLOOKUP(M686,illustrative_procedures!$A$1:$O$1000,14,FALSE),""))</f>
        <v/>
      </c>
      <c r="L686" s="4" t="str">
        <f>IF(IFERROR(VLOOKUP(M686,illustrative_procedures!$A$1:$O$1000,15,FALSE),"")=0,"",IFERROR(VLOOKUP(M686,illustrative_procedures!$A$1:$O$1000,15,FALSE),""))</f>
        <v/>
      </c>
      <c r="M686" s="4" t="str">
        <f t="shared" si="10"/>
        <v/>
      </c>
      <c r="N686" s="4" t="str">
        <f>IF(assessment_report_column!K686=0,"",assessment_report_column!K686)</f>
        <v/>
      </c>
    </row>
    <row r="687" spans="1:14" s="6" customFormat="1" x14ac:dyDescent="0.25">
      <c r="A687" s="4" t="str">
        <f>IF(assessment_report_column!L687=0,"",assessment_report_column!L687)</f>
        <v/>
      </c>
      <c r="B687" s="4" t="str">
        <f>IF(IFERROR(VLOOKUP(N687,'Domain Names'!$A$2:$C$20,2,FALSE),"")=0,"",IFERROR(VLOOKUP(N687,'Domain Names'!$A$2:$C$20,2,FALSE),""))</f>
        <v/>
      </c>
      <c r="C687" s="4" t="str">
        <f>IF(IFERROR(VLOOKUP(N687,'Domain Names'!$A$2:$C$20,3,FALSE),"")=0,"",IFERROR(VLOOKUP(N687,'Domain Names'!$A$2:$C$20,3,FALSE),""))</f>
        <v/>
      </c>
      <c r="D687" s="4" t="str">
        <f>IF(assessment_report_column!P687=0,"",assessment_report_column!P687)</f>
        <v/>
      </c>
      <c r="E687" s="4" t="str">
        <f>IF(assessment_report_column!N687=0,"",assessment_report_column!N687)</f>
        <v/>
      </c>
      <c r="F687" s="4" t="str">
        <f>IF(assessment_report_column!O687=0,"",assessment_report_column!O687)</f>
        <v/>
      </c>
      <c r="G687" s="4" t="str">
        <f>IF(assessment_report_column!S687=0,"",assessment_report_column!S687)</f>
        <v/>
      </c>
      <c r="H687" s="4" t="str">
        <f>IF(IFERROR(VLOOKUP(M687,illustrative_procedures!$A$1:$O$1000,11,FALSE),"")=0,"",IFERROR(VLOOKUP(M687,illustrative_procedures!$A$1:$O$1000,11,FALSE),""))</f>
        <v/>
      </c>
      <c r="I687" s="4" t="str">
        <f>IF(IFERROR(VLOOKUP(M687,illustrative_procedures!$A$1:$O$1000,12,FALSE),"")=0,"",IFERROR(VLOOKUP(M687,illustrative_procedures!$A$1:$O$1000,12,FALSE),""))</f>
        <v/>
      </c>
      <c r="J687" s="4" t="str">
        <f>IF(IFERROR(VLOOKUP(M687,illustrative_procedures!$A$1:$O$1000,13,FALSE),"")=0,"",IFERROR(VLOOKUP(M687,illustrative_procedures!$A$1:$O$1000,13,FALSE),""))</f>
        <v/>
      </c>
      <c r="K687" s="4" t="str">
        <f>IF(IFERROR(VLOOKUP(M687,illustrative_procedures!$A$1:$O$1000,14,FALSE),"")=0,"",IFERROR(VLOOKUP(M687,illustrative_procedures!$A$1:$O$1000,14,FALSE),""))</f>
        <v/>
      </c>
      <c r="L687" s="4" t="str">
        <f>IF(IFERROR(VLOOKUP(M687,illustrative_procedures!$A$1:$O$1000,15,FALSE),"")=0,"",IFERROR(VLOOKUP(M687,illustrative_procedures!$A$1:$O$1000,15,FALSE),""))</f>
        <v/>
      </c>
      <c r="M687" s="4" t="str">
        <f t="shared" si="10"/>
        <v/>
      </c>
      <c r="N687" s="4" t="str">
        <f>IF(assessment_report_column!K687=0,"",assessment_report_column!K687)</f>
        <v/>
      </c>
    </row>
    <row r="688" spans="1:14" s="6" customFormat="1" x14ac:dyDescent="0.25">
      <c r="A688" s="4" t="str">
        <f>IF(assessment_report_column!L688=0,"",assessment_report_column!L688)</f>
        <v/>
      </c>
      <c r="B688" s="4" t="str">
        <f>IF(IFERROR(VLOOKUP(N688,'Domain Names'!$A$2:$C$20,2,FALSE),"")=0,"",IFERROR(VLOOKUP(N688,'Domain Names'!$A$2:$C$20,2,FALSE),""))</f>
        <v/>
      </c>
      <c r="C688" s="4" t="str">
        <f>IF(IFERROR(VLOOKUP(N688,'Domain Names'!$A$2:$C$20,3,FALSE),"")=0,"",IFERROR(VLOOKUP(N688,'Domain Names'!$A$2:$C$20,3,FALSE),""))</f>
        <v/>
      </c>
      <c r="D688" s="4" t="str">
        <f>IF(assessment_report_column!P688=0,"",assessment_report_column!P688)</f>
        <v/>
      </c>
      <c r="E688" s="4" t="str">
        <f>IF(assessment_report_column!N688=0,"",assessment_report_column!N688)</f>
        <v/>
      </c>
      <c r="F688" s="4" t="str">
        <f>IF(assessment_report_column!O688=0,"",assessment_report_column!O688)</f>
        <v/>
      </c>
      <c r="G688" s="4" t="str">
        <f>IF(assessment_report_column!S688=0,"",assessment_report_column!S688)</f>
        <v/>
      </c>
      <c r="H688" s="4" t="str">
        <f>IF(IFERROR(VLOOKUP(M688,illustrative_procedures!$A$1:$O$1000,11,FALSE),"")=0,"",IFERROR(VLOOKUP(M688,illustrative_procedures!$A$1:$O$1000,11,FALSE),""))</f>
        <v/>
      </c>
      <c r="I688" s="4" t="str">
        <f>IF(IFERROR(VLOOKUP(M688,illustrative_procedures!$A$1:$O$1000,12,FALSE),"")=0,"",IFERROR(VLOOKUP(M688,illustrative_procedures!$A$1:$O$1000,12,FALSE),""))</f>
        <v/>
      </c>
      <c r="J688" s="4" t="str">
        <f>IF(IFERROR(VLOOKUP(M688,illustrative_procedures!$A$1:$O$1000,13,FALSE),"")=0,"",IFERROR(VLOOKUP(M688,illustrative_procedures!$A$1:$O$1000,13,FALSE),""))</f>
        <v/>
      </c>
      <c r="K688" s="4" t="str">
        <f>IF(IFERROR(VLOOKUP(M688,illustrative_procedures!$A$1:$O$1000,14,FALSE),"")=0,"",IFERROR(VLOOKUP(M688,illustrative_procedures!$A$1:$O$1000,14,FALSE),""))</f>
        <v/>
      </c>
      <c r="L688" s="4" t="str">
        <f>IF(IFERROR(VLOOKUP(M688,illustrative_procedures!$A$1:$O$1000,15,FALSE),"")=0,"",IFERROR(VLOOKUP(M688,illustrative_procedures!$A$1:$O$1000,15,FALSE),""))</f>
        <v/>
      </c>
      <c r="M688" s="4" t="str">
        <f t="shared" si="10"/>
        <v/>
      </c>
      <c r="N688" s="4" t="str">
        <f>IF(assessment_report_column!K688=0,"",assessment_report_column!K688)</f>
        <v/>
      </c>
    </row>
    <row r="689" spans="1:14" s="6" customFormat="1" x14ac:dyDescent="0.25">
      <c r="A689" s="4" t="str">
        <f>IF(assessment_report_column!L689=0,"",assessment_report_column!L689)</f>
        <v/>
      </c>
      <c r="B689" s="4" t="str">
        <f>IF(IFERROR(VLOOKUP(N689,'Domain Names'!$A$2:$C$20,2,FALSE),"")=0,"",IFERROR(VLOOKUP(N689,'Domain Names'!$A$2:$C$20,2,FALSE),""))</f>
        <v/>
      </c>
      <c r="C689" s="4" t="str">
        <f>IF(IFERROR(VLOOKUP(N689,'Domain Names'!$A$2:$C$20,3,FALSE),"")=0,"",IFERROR(VLOOKUP(N689,'Domain Names'!$A$2:$C$20,3,FALSE),""))</f>
        <v/>
      </c>
      <c r="D689" s="4" t="str">
        <f>IF(assessment_report_column!P689=0,"",assessment_report_column!P689)</f>
        <v/>
      </c>
      <c r="E689" s="4" t="str">
        <f>IF(assessment_report_column!N689=0,"",assessment_report_column!N689)</f>
        <v/>
      </c>
      <c r="F689" s="4" t="str">
        <f>IF(assessment_report_column!O689=0,"",assessment_report_column!O689)</f>
        <v/>
      </c>
      <c r="G689" s="4" t="str">
        <f>IF(assessment_report_column!S689=0,"",assessment_report_column!S689)</f>
        <v/>
      </c>
      <c r="H689" s="4" t="str">
        <f>IF(IFERROR(VLOOKUP(M689,illustrative_procedures!$A$1:$O$1000,11,FALSE),"")=0,"",IFERROR(VLOOKUP(M689,illustrative_procedures!$A$1:$O$1000,11,FALSE),""))</f>
        <v/>
      </c>
      <c r="I689" s="4" t="str">
        <f>IF(IFERROR(VLOOKUP(M689,illustrative_procedures!$A$1:$O$1000,12,FALSE),"")=0,"",IFERROR(VLOOKUP(M689,illustrative_procedures!$A$1:$O$1000,12,FALSE),""))</f>
        <v/>
      </c>
      <c r="J689" s="4" t="str">
        <f>IF(IFERROR(VLOOKUP(M689,illustrative_procedures!$A$1:$O$1000,13,FALSE),"")=0,"",IFERROR(VLOOKUP(M689,illustrative_procedures!$A$1:$O$1000,13,FALSE),""))</f>
        <v/>
      </c>
      <c r="K689" s="4" t="str">
        <f>IF(IFERROR(VLOOKUP(M689,illustrative_procedures!$A$1:$O$1000,14,FALSE),"")=0,"",IFERROR(VLOOKUP(M689,illustrative_procedures!$A$1:$O$1000,14,FALSE),""))</f>
        <v/>
      </c>
      <c r="L689" s="4" t="str">
        <f>IF(IFERROR(VLOOKUP(M689,illustrative_procedures!$A$1:$O$1000,15,FALSE),"")=0,"",IFERROR(VLOOKUP(M689,illustrative_procedures!$A$1:$O$1000,15,FALSE),""))</f>
        <v/>
      </c>
      <c r="M689" s="4" t="str">
        <f t="shared" si="10"/>
        <v/>
      </c>
      <c r="N689" s="4" t="str">
        <f>IF(assessment_report_column!K689=0,"",assessment_report_column!K689)</f>
        <v/>
      </c>
    </row>
    <row r="690" spans="1:14" s="6" customFormat="1" x14ac:dyDescent="0.25">
      <c r="A690" s="4" t="str">
        <f>IF(assessment_report_column!L690=0,"",assessment_report_column!L690)</f>
        <v/>
      </c>
      <c r="B690" s="4" t="str">
        <f>IF(IFERROR(VLOOKUP(N690,'Domain Names'!$A$2:$C$20,2,FALSE),"")=0,"",IFERROR(VLOOKUP(N690,'Domain Names'!$A$2:$C$20,2,FALSE),""))</f>
        <v/>
      </c>
      <c r="C690" s="4" t="str">
        <f>IF(IFERROR(VLOOKUP(N690,'Domain Names'!$A$2:$C$20,3,FALSE),"")=0,"",IFERROR(VLOOKUP(N690,'Domain Names'!$A$2:$C$20,3,FALSE),""))</f>
        <v/>
      </c>
      <c r="D690" s="4" t="str">
        <f>IF(assessment_report_column!P690=0,"",assessment_report_column!P690)</f>
        <v/>
      </c>
      <c r="E690" s="4" t="str">
        <f>IF(assessment_report_column!N690=0,"",assessment_report_column!N690)</f>
        <v/>
      </c>
      <c r="F690" s="4" t="str">
        <f>IF(assessment_report_column!O690=0,"",assessment_report_column!O690)</f>
        <v/>
      </c>
      <c r="G690" s="4" t="str">
        <f>IF(assessment_report_column!S690=0,"",assessment_report_column!S690)</f>
        <v/>
      </c>
      <c r="H690" s="4" t="str">
        <f>IF(IFERROR(VLOOKUP(M690,illustrative_procedures!$A$1:$O$1000,11,FALSE),"")=0,"",IFERROR(VLOOKUP(M690,illustrative_procedures!$A$1:$O$1000,11,FALSE),""))</f>
        <v/>
      </c>
      <c r="I690" s="4" t="str">
        <f>IF(IFERROR(VLOOKUP(M690,illustrative_procedures!$A$1:$O$1000,12,FALSE),"")=0,"",IFERROR(VLOOKUP(M690,illustrative_procedures!$A$1:$O$1000,12,FALSE),""))</f>
        <v/>
      </c>
      <c r="J690" s="4" t="str">
        <f>IF(IFERROR(VLOOKUP(M690,illustrative_procedures!$A$1:$O$1000,13,FALSE),"")=0,"",IFERROR(VLOOKUP(M690,illustrative_procedures!$A$1:$O$1000,13,FALSE),""))</f>
        <v/>
      </c>
      <c r="K690" s="4" t="str">
        <f>IF(IFERROR(VLOOKUP(M690,illustrative_procedures!$A$1:$O$1000,14,FALSE),"")=0,"",IFERROR(VLOOKUP(M690,illustrative_procedures!$A$1:$O$1000,14,FALSE),""))</f>
        <v/>
      </c>
      <c r="L690" s="4" t="str">
        <f>IF(IFERROR(VLOOKUP(M690,illustrative_procedures!$A$1:$O$1000,15,FALSE),"")=0,"",IFERROR(VLOOKUP(M690,illustrative_procedures!$A$1:$O$1000,15,FALSE),""))</f>
        <v/>
      </c>
      <c r="M690" s="4" t="str">
        <f t="shared" si="10"/>
        <v/>
      </c>
      <c r="N690" s="4" t="str">
        <f>IF(assessment_report_column!K690=0,"",assessment_report_column!K690)</f>
        <v/>
      </c>
    </row>
    <row r="691" spans="1:14" s="6" customFormat="1" x14ac:dyDescent="0.25">
      <c r="A691" s="4" t="str">
        <f>IF(assessment_report_column!L691=0,"",assessment_report_column!L691)</f>
        <v/>
      </c>
      <c r="B691" s="4" t="str">
        <f>IF(IFERROR(VLOOKUP(N691,'Domain Names'!$A$2:$C$20,2,FALSE),"")=0,"",IFERROR(VLOOKUP(N691,'Domain Names'!$A$2:$C$20,2,FALSE),""))</f>
        <v/>
      </c>
      <c r="C691" s="4" t="str">
        <f>IF(IFERROR(VLOOKUP(N691,'Domain Names'!$A$2:$C$20,3,FALSE),"")=0,"",IFERROR(VLOOKUP(N691,'Domain Names'!$A$2:$C$20,3,FALSE),""))</f>
        <v/>
      </c>
      <c r="D691" s="4" t="str">
        <f>IF(assessment_report_column!P691=0,"",assessment_report_column!P691)</f>
        <v/>
      </c>
      <c r="E691" s="4" t="str">
        <f>IF(assessment_report_column!N691=0,"",assessment_report_column!N691)</f>
        <v/>
      </c>
      <c r="F691" s="4" t="str">
        <f>IF(assessment_report_column!O691=0,"",assessment_report_column!O691)</f>
        <v/>
      </c>
      <c r="G691" s="4" t="str">
        <f>IF(assessment_report_column!S691=0,"",assessment_report_column!S691)</f>
        <v/>
      </c>
      <c r="H691" s="4" t="str">
        <f>IF(IFERROR(VLOOKUP(M691,illustrative_procedures!$A$1:$O$1000,11,FALSE),"")=0,"",IFERROR(VLOOKUP(M691,illustrative_procedures!$A$1:$O$1000,11,FALSE),""))</f>
        <v/>
      </c>
      <c r="I691" s="4" t="str">
        <f>IF(IFERROR(VLOOKUP(M691,illustrative_procedures!$A$1:$O$1000,12,FALSE),"")=0,"",IFERROR(VLOOKUP(M691,illustrative_procedures!$A$1:$O$1000,12,FALSE),""))</f>
        <v/>
      </c>
      <c r="J691" s="4" t="str">
        <f>IF(IFERROR(VLOOKUP(M691,illustrative_procedures!$A$1:$O$1000,13,FALSE),"")=0,"",IFERROR(VLOOKUP(M691,illustrative_procedures!$A$1:$O$1000,13,FALSE),""))</f>
        <v/>
      </c>
      <c r="K691" s="4" t="str">
        <f>IF(IFERROR(VLOOKUP(M691,illustrative_procedures!$A$1:$O$1000,14,FALSE),"")=0,"",IFERROR(VLOOKUP(M691,illustrative_procedures!$A$1:$O$1000,14,FALSE),""))</f>
        <v/>
      </c>
      <c r="L691" s="4" t="str">
        <f>IF(IFERROR(VLOOKUP(M691,illustrative_procedures!$A$1:$O$1000,15,FALSE),"")=0,"",IFERROR(VLOOKUP(M691,illustrative_procedures!$A$1:$O$1000,15,FALSE),""))</f>
        <v/>
      </c>
      <c r="M691" s="4" t="str">
        <f t="shared" si="10"/>
        <v/>
      </c>
      <c r="N691" s="4" t="str">
        <f>IF(assessment_report_column!K691=0,"",assessment_report_column!K691)</f>
        <v/>
      </c>
    </row>
    <row r="692" spans="1:14" s="6" customFormat="1" x14ac:dyDescent="0.25">
      <c r="A692" s="4" t="str">
        <f>IF(assessment_report_column!L692=0,"",assessment_report_column!L692)</f>
        <v/>
      </c>
      <c r="B692" s="4" t="str">
        <f>IF(IFERROR(VLOOKUP(N692,'Domain Names'!$A$2:$C$20,2,FALSE),"")=0,"",IFERROR(VLOOKUP(N692,'Domain Names'!$A$2:$C$20,2,FALSE),""))</f>
        <v/>
      </c>
      <c r="C692" s="4" t="str">
        <f>IF(IFERROR(VLOOKUP(N692,'Domain Names'!$A$2:$C$20,3,FALSE),"")=0,"",IFERROR(VLOOKUP(N692,'Domain Names'!$A$2:$C$20,3,FALSE),""))</f>
        <v/>
      </c>
      <c r="D692" s="4" t="str">
        <f>IF(assessment_report_column!P692=0,"",assessment_report_column!P692)</f>
        <v/>
      </c>
      <c r="E692" s="4" t="str">
        <f>IF(assessment_report_column!N692=0,"",assessment_report_column!N692)</f>
        <v/>
      </c>
      <c r="F692" s="4" t="str">
        <f>IF(assessment_report_column!O692=0,"",assessment_report_column!O692)</f>
        <v/>
      </c>
      <c r="G692" s="4" t="str">
        <f>IF(assessment_report_column!S692=0,"",assessment_report_column!S692)</f>
        <v/>
      </c>
      <c r="H692" s="4" t="str">
        <f>IF(IFERROR(VLOOKUP(M692,illustrative_procedures!$A$1:$O$1000,11,FALSE),"")=0,"",IFERROR(VLOOKUP(M692,illustrative_procedures!$A$1:$O$1000,11,FALSE),""))</f>
        <v/>
      </c>
      <c r="I692" s="4" t="str">
        <f>IF(IFERROR(VLOOKUP(M692,illustrative_procedures!$A$1:$O$1000,12,FALSE),"")=0,"",IFERROR(VLOOKUP(M692,illustrative_procedures!$A$1:$O$1000,12,FALSE),""))</f>
        <v/>
      </c>
      <c r="J692" s="4" t="str">
        <f>IF(IFERROR(VLOOKUP(M692,illustrative_procedures!$A$1:$O$1000,13,FALSE),"")=0,"",IFERROR(VLOOKUP(M692,illustrative_procedures!$A$1:$O$1000,13,FALSE),""))</f>
        <v/>
      </c>
      <c r="K692" s="4" t="str">
        <f>IF(IFERROR(VLOOKUP(M692,illustrative_procedures!$A$1:$O$1000,14,FALSE),"")=0,"",IFERROR(VLOOKUP(M692,illustrative_procedures!$A$1:$O$1000,14,FALSE),""))</f>
        <v/>
      </c>
      <c r="L692" s="4" t="str">
        <f>IF(IFERROR(VLOOKUP(M692,illustrative_procedures!$A$1:$O$1000,15,FALSE),"")=0,"",IFERROR(VLOOKUP(M692,illustrative_procedures!$A$1:$O$1000,15,FALSE),""))</f>
        <v/>
      </c>
      <c r="M692" s="4" t="str">
        <f t="shared" si="10"/>
        <v/>
      </c>
      <c r="N692" s="4" t="str">
        <f>IF(assessment_report_column!K692=0,"",assessment_report_column!K692)</f>
        <v/>
      </c>
    </row>
    <row r="693" spans="1:14" s="6" customFormat="1" x14ac:dyDescent="0.25">
      <c r="A693" s="4" t="str">
        <f>IF(assessment_report_column!L693=0,"",assessment_report_column!L693)</f>
        <v/>
      </c>
      <c r="B693" s="4" t="str">
        <f>IF(IFERROR(VLOOKUP(N693,'Domain Names'!$A$2:$C$20,2,FALSE),"")=0,"",IFERROR(VLOOKUP(N693,'Domain Names'!$A$2:$C$20,2,FALSE),""))</f>
        <v/>
      </c>
      <c r="C693" s="4" t="str">
        <f>IF(IFERROR(VLOOKUP(N693,'Domain Names'!$A$2:$C$20,3,FALSE),"")=0,"",IFERROR(VLOOKUP(N693,'Domain Names'!$A$2:$C$20,3,FALSE),""))</f>
        <v/>
      </c>
      <c r="D693" s="4" t="str">
        <f>IF(assessment_report_column!P693=0,"",assessment_report_column!P693)</f>
        <v/>
      </c>
      <c r="E693" s="4" t="str">
        <f>IF(assessment_report_column!N693=0,"",assessment_report_column!N693)</f>
        <v/>
      </c>
      <c r="F693" s="4" t="str">
        <f>IF(assessment_report_column!O693=0,"",assessment_report_column!O693)</f>
        <v/>
      </c>
      <c r="G693" s="4" t="str">
        <f>IF(assessment_report_column!S693=0,"",assessment_report_column!S693)</f>
        <v/>
      </c>
      <c r="H693" s="4" t="str">
        <f>IF(IFERROR(VLOOKUP(M693,illustrative_procedures!$A$1:$O$1000,11,FALSE),"")=0,"",IFERROR(VLOOKUP(M693,illustrative_procedures!$A$1:$O$1000,11,FALSE),""))</f>
        <v/>
      </c>
      <c r="I693" s="4" t="str">
        <f>IF(IFERROR(VLOOKUP(M693,illustrative_procedures!$A$1:$O$1000,12,FALSE),"")=0,"",IFERROR(VLOOKUP(M693,illustrative_procedures!$A$1:$O$1000,12,FALSE),""))</f>
        <v/>
      </c>
      <c r="J693" s="4" t="str">
        <f>IF(IFERROR(VLOOKUP(M693,illustrative_procedures!$A$1:$O$1000,13,FALSE),"")=0,"",IFERROR(VLOOKUP(M693,illustrative_procedures!$A$1:$O$1000,13,FALSE),""))</f>
        <v/>
      </c>
      <c r="K693" s="4" t="str">
        <f>IF(IFERROR(VLOOKUP(M693,illustrative_procedures!$A$1:$O$1000,14,FALSE),"")=0,"",IFERROR(VLOOKUP(M693,illustrative_procedures!$A$1:$O$1000,14,FALSE),""))</f>
        <v/>
      </c>
      <c r="L693" s="4" t="str">
        <f>IF(IFERROR(VLOOKUP(M693,illustrative_procedures!$A$1:$O$1000,15,FALSE),"")=0,"",IFERROR(VLOOKUP(M693,illustrative_procedures!$A$1:$O$1000,15,FALSE),""))</f>
        <v/>
      </c>
      <c r="M693" s="4" t="str">
        <f t="shared" si="10"/>
        <v/>
      </c>
      <c r="N693" s="4" t="str">
        <f>IF(assessment_report_column!K693=0,"",assessment_report_column!K693)</f>
        <v/>
      </c>
    </row>
    <row r="694" spans="1:14" s="6" customFormat="1" x14ac:dyDescent="0.25">
      <c r="A694" s="4" t="str">
        <f>IF(assessment_report_column!L694=0,"",assessment_report_column!L694)</f>
        <v/>
      </c>
      <c r="B694" s="4" t="str">
        <f>IF(IFERROR(VLOOKUP(N694,'Domain Names'!$A$2:$C$20,2,FALSE),"")=0,"",IFERROR(VLOOKUP(N694,'Domain Names'!$A$2:$C$20,2,FALSE),""))</f>
        <v/>
      </c>
      <c r="C694" s="4" t="str">
        <f>IF(IFERROR(VLOOKUP(N694,'Domain Names'!$A$2:$C$20,3,FALSE),"")=0,"",IFERROR(VLOOKUP(N694,'Domain Names'!$A$2:$C$20,3,FALSE),""))</f>
        <v/>
      </c>
      <c r="D694" s="4" t="str">
        <f>IF(assessment_report_column!P694=0,"",assessment_report_column!P694)</f>
        <v/>
      </c>
      <c r="E694" s="4" t="str">
        <f>IF(assessment_report_column!N694=0,"",assessment_report_column!N694)</f>
        <v/>
      </c>
      <c r="F694" s="4" t="str">
        <f>IF(assessment_report_column!O694=0,"",assessment_report_column!O694)</f>
        <v/>
      </c>
      <c r="G694" s="4" t="str">
        <f>IF(assessment_report_column!S694=0,"",assessment_report_column!S694)</f>
        <v/>
      </c>
      <c r="H694" s="4" t="str">
        <f>IF(IFERROR(VLOOKUP(M694,illustrative_procedures!$A$1:$O$1000,11,FALSE),"")=0,"",IFERROR(VLOOKUP(M694,illustrative_procedures!$A$1:$O$1000,11,FALSE),""))</f>
        <v/>
      </c>
      <c r="I694" s="4" t="str">
        <f>IF(IFERROR(VLOOKUP(M694,illustrative_procedures!$A$1:$O$1000,12,FALSE),"")=0,"",IFERROR(VLOOKUP(M694,illustrative_procedures!$A$1:$O$1000,12,FALSE),""))</f>
        <v/>
      </c>
      <c r="J694" s="4" t="str">
        <f>IF(IFERROR(VLOOKUP(M694,illustrative_procedures!$A$1:$O$1000,13,FALSE),"")=0,"",IFERROR(VLOOKUP(M694,illustrative_procedures!$A$1:$O$1000,13,FALSE),""))</f>
        <v/>
      </c>
      <c r="K694" s="4" t="str">
        <f>IF(IFERROR(VLOOKUP(M694,illustrative_procedures!$A$1:$O$1000,14,FALSE),"")=0,"",IFERROR(VLOOKUP(M694,illustrative_procedures!$A$1:$O$1000,14,FALSE),""))</f>
        <v/>
      </c>
      <c r="L694" s="4" t="str">
        <f>IF(IFERROR(VLOOKUP(M694,illustrative_procedures!$A$1:$O$1000,15,FALSE),"")=0,"",IFERROR(VLOOKUP(M694,illustrative_procedures!$A$1:$O$1000,15,FALSE),""))</f>
        <v/>
      </c>
      <c r="M694" s="4" t="str">
        <f t="shared" si="10"/>
        <v/>
      </c>
      <c r="N694" s="4" t="str">
        <f>IF(assessment_report_column!K694=0,"",assessment_report_column!K694)</f>
        <v/>
      </c>
    </row>
    <row r="695" spans="1:14" s="6" customFormat="1" x14ac:dyDescent="0.25">
      <c r="A695" s="4" t="str">
        <f>IF(assessment_report_column!L695=0,"",assessment_report_column!L695)</f>
        <v/>
      </c>
      <c r="B695" s="4" t="str">
        <f>IF(IFERROR(VLOOKUP(N695,'Domain Names'!$A$2:$C$20,2,FALSE),"")=0,"",IFERROR(VLOOKUP(N695,'Domain Names'!$A$2:$C$20,2,FALSE),""))</f>
        <v/>
      </c>
      <c r="C695" s="4" t="str">
        <f>IF(IFERROR(VLOOKUP(N695,'Domain Names'!$A$2:$C$20,3,FALSE),"")=0,"",IFERROR(VLOOKUP(N695,'Domain Names'!$A$2:$C$20,3,FALSE),""))</f>
        <v/>
      </c>
      <c r="D695" s="4" t="str">
        <f>IF(assessment_report_column!P695=0,"",assessment_report_column!P695)</f>
        <v/>
      </c>
      <c r="E695" s="4" t="str">
        <f>IF(assessment_report_column!N695=0,"",assessment_report_column!N695)</f>
        <v/>
      </c>
      <c r="F695" s="4" t="str">
        <f>IF(assessment_report_column!O695=0,"",assessment_report_column!O695)</f>
        <v/>
      </c>
      <c r="G695" s="4" t="str">
        <f>IF(assessment_report_column!S695=0,"",assessment_report_column!S695)</f>
        <v/>
      </c>
      <c r="H695" s="4" t="str">
        <f>IF(IFERROR(VLOOKUP(M695,illustrative_procedures!$A$1:$O$1000,11,FALSE),"")=0,"",IFERROR(VLOOKUP(M695,illustrative_procedures!$A$1:$O$1000,11,FALSE),""))</f>
        <v/>
      </c>
      <c r="I695" s="4" t="str">
        <f>IF(IFERROR(VLOOKUP(M695,illustrative_procedures!$A$1:$O$1000,12,FALSE),"")=0,"",IFERROR(VLOOKUP(M695,illustrative_procedures!$A$1:$O$1000,12,FALSE),""))</f>
        <v/>
      </c>
      <c r="J695" s="4" t="str">
        <f>IF(IFERROR(VLOOKUP(M695,illustrative_procedures!$A$1:$O$1000,13,FALSE),"")=0,"",IFERROR(VLOOKUP(M695,illustrative_procedures!$A$1:$O$1000,13,FALSE),""))</f>
        <v/>
      </c>
      <c r="K695" s="4" t="str">
        <f>IF(IFERROR(VLOOKUP(M695,illustrative_procedures!$A$1:$O$1000,14,FALSE),"")=0,"",IFERROR(VLOOKUP(M695,illustrative_procedures!$A$1:$O$1000,14,FALSE),""))</f>
        <v/>
      </c>
      <c r="L695" s="4" t="str">
        <f>IF(IFERROR(VLOOKUP(M695,illustrative_procedures!$A$1:$O$1000,15,FALSE),"")=0,"",IFERROR(VLOOKUP(M695,illustrative_procedures!$A$1:$O$1000,15,FALSE),""))</f>
        <v/>
      </c>
      <c r="M695" s="4" t="str">
        <f t="shared" si="10"/>
        <v/>
      </c>
      <c r="N695" s="4" t="str">
        <f>IF(assessment_report_column!K695=0,"",assessment_report_column!K695)</f>
        <v/>
      </c>
    </row>
    <row r="696" spans="1:14" s="6" customFormat="1" x14ac:dyDescent="0.25">
      <c r="A696" s="4" t="str">
        <f>IF(assessment_report_column!L696=0,"",assessment_report_column!L696)</f>
        <v/>
      </c>
      <c r="B696" s="4" t="str">
        <f>IF(IFERROR(VLOOKUP(N696,'Domain Names'!$A$2:$C$20,2,FALSE),"")=0,"",IFERROR(VLOOKUP(N696,'Domain Names'!$A$2:$C$20,2,FALSE),""))</f>
        <v/>
      </c>
      <c r="C696" s="4" t="str">
        <f>IF(IFERROR(VLOOKUP(N696,'Domain Names'!$A$2:$C$20,3,FALSE),"")=0,"",IFERROR(VLOOKUP(N696,'Domain Names'!$A$2:$C$20,3,FALSE),""))</f>
        <v/>
      </c>
      <c r="D696" s="4" t="str">
        <f>IF(assessment_report_column!P696=0,"",assessment_report_column!P696)</f>
        <v/>
      </c>
      <c r="E696" s="4" t="str">
        <f>IF(assessment_report_column!N696=0,"",assessment_report_column!N696)</f>
        <v/>
      </c>
      <c r="F696" s="4" t="str">
        <f>IF(assessment_report_column!O696=0,"",assessment_report_column!O696)</f>
        <v/>
      </c>
      <c r="G696" s="4" t="str">
        <f>IF(assessment_report_column!S696=0,"",assessment_report_column!S696)</f>
        <v/>
      </c>
      <c r="H696" s="4" t="str">
        <f>IF(IFERROR(VLOOKUP(M696,illustrative_procedures!$A$1:$O$1000,11,FALSE),"")=0,"",IFERROR(VLOOKUP(M696,illustrative_procedures!$A$1:$O$1000,11,FALSE),""))</f>
        <v/>
      </c>
      <c r="I696" s="4" t="str">
        <f>IF(IFERROR(VLOOKUP(M696,illustrative_procedures!$A$1:$O$1000,12,FALSE),"")=0,"",IFERROR(VLOOKUP(M696,illustrative_procedures!$A$1:$O$1000,12,FALSE),""))</f>
        <v/>
      </c>
      <c r="J696" s="4" t="str">
        <f>IF(IFERROR(VLOOKUP(M696,illustrative_procedures!$A$1:$O$1000,13,FALSE),"")=0,"",IFERROR(VLOOKUP(M696,illustrative_procedures!$A$1:$O$1000,13,FALSE),""))</f>
        <v/>
      </c>
      <c r="K696" s="4" t="str">
        <f>IF(IFERROR(VLOOKUP(M696,illustrative_procedures!$A$1:$O$1000,14,FALSE),"")=0,"",IFERROR(VLOOKUP(M696,illustrative_procedures!$A$1:$O$1000,14,FALSE),""))</f>
        <v/>
      </c>
      <c r="L696" s="4" t="str">
        <f>IF(IFERROR(VLOOKUP(M696,illustrative_procedures!$A$1:$O$1000,15,FALSE),"")=0,"",IFERROR(VLOOKUP(M696,illustrative_procedures!$A$1:$O$1000,15,FALSE),""))</f>
        <v/>
      </c>
      <c r="M696" s="4" t="str">
        <f t="shared" si="10"/>
        <v/>
      </c>
      <c r="N696" s="4" t="str">
        <f>IF(assessment_report_column!K696=0,"",assessment_report_column!K696)</f>
        <v/>
      </c>
    </row>
    <row r="697" spans="1:14" s="6" customFormat="1" x14ac:dyDescent="0.25">
      <c r="A697" s="4" t="str">
        <f>IF(assessment_report_column!L697=0,"",assessment_report_column!L697)</f>
        <v/>
      </c>
      <c r="B697" s="4" t="str">
        <f>IF(IFERROR(VLOOKUP(N697,'Domain Names'!$A$2:$C$20,2,FALSE),"")=0,"",IFERROR(VLOOKUP(N697,'Domain Names'!$A$2:$C$20,2,FALSE),""))</f>
        <v/>
      </c>
      <c r="C697" s="4" t="str">
        <f>IF(IFERROR(VLOOKUP(N697,'Domain Names'!$A$2:$C$20,3,FALSE),"")=0,"",IFERROR(VLOOKUP(N697,'Domain Names'!$A$2:$C$20,3,FALSE),""))</f>
        <v/>
      </c>
      <c r="D697" s="4" t="str">
        <f>IF(assessment_report_column!P697=0,"",assessment_report_column!P697)</f>
        <v/>
      </c>
      <c r="E697" s="4" t="str">
        <f>IF(assessment_report_column!N697=0,"",assessment_report_column!N697)</f>
        <v/>
      </c>
      <c r="F697" s="4" t="str">
        <f>IF(assessment_report_column!O697=0,"",assessment_report_column!O697)</f>
        <v/>
      </c>
      <c r="G697" s="4" t="str">
        <f>IF(assessment_report_column!S697=0,"",assessment_report_column!S697)</f>
        <v/>
      </c>
      <c r="H697" s="4" t="str">
        <f>IF(IFERROR(VLOOKUP(M697,illustrative_procedures!$A$1:$O$1000,11,FALSE),"")=0,"",IFERROR(VLOOKUP(M697,illustrative_procedures!$A$1:$O$1000,11,FALSE),""))</f>
        <v/>
      </c>
      <c r="I697" s="4" t="str">
        <f>IF(IFERROR(VLOOKUP(M697,illustrative_procedures!$A$1:$O$1000,12,FALSE),"")=0,"",IFERROR(VLOOKUP(M697,illustrative_procedures!$A$1:$O$1000,12,FALSE),""))</f>
        <v/>
      </c>
      <c r="J697" s="4" t="str">
        <f>IF(IFERROR(VLOOKUP(M697,illustrative_procedures!$A$1:$O$1000,13,FALSE),"")=0,"",IFERROR(VLOOKUP(M697,illustrative_procedures!$A$1:$O$1000,13,FALSE),""))</f>
        <v/>
      </c>
      <c r="K697" s="4" t="str">
        <f>IF(IFERROR(VLOOKUP(M697,illustrative_procedures!$A$1:$O$1000,14,FALSE),"")=0,"",IFERROR(VLOOKUP(M697,illustrative_procedures!$A$1:$O$1000,14,FALSE),""))</f>
        <v/>
      </c>
      <c r="L697" s="4" t="str">
        <f>IF(IFERROR(VLOOKUP(M697,illustrative_procedures!$A$1:$O$1000,15,FALSE),"")=0,"",IFERROR(VLOOKUP(M697,illustrative_procedures!$A$1:$O$1000,15,FALSE),""))</f>
        <v/>
      </c>
      <c r="M697" s="4" t="str">
        <f t="shared" si="10"/>
        <v/>
      </c>
      <c r="N697" s="4" t="str">
        <f>IF(assessment_report_column!K697=0,"",assessment_report_column!K697)</f>
        <v/>
      </c>
    </row>
    <row r="698" spans="1:14" s="6" customFormat="1" x14ac:dyDescent="0.25">
      <c r="A698" s="4" t="str">
        <f>IF(assessment_report_column!L698=0,"",assessment_report_column!L698)</f>
        <v/>
      </c>
      <c r="B698" s="4" t="str">
        <f>IF(IFERROR(VLOOKUP(N698,'Domain Names'!$A$2:$C$20,2,FALSE),"")=0,"",IFERROR(VLOOKUP(N698,'Domain Names'!$A$2:$C$20,2,FALSE),""))</f>
        <v/>
      </c>
      <c r="C698" s="4" t="str">
        <f>IF(IFERROR(VLOOKUP(N698,'Domain Names'!$A$2:$C$20,3,FALSE),"")=0,"",IFERROR(VLOOKUP(N698,'Domain Names'!$A$2:$C$20,3,FALSE),""))</f>
        <v/>
      </c>
      <c r="D698" s="4" t="str">
        <f>IF(assessment_report_column!P698=0,"",assessment_report_column!P698)</f>
        <v/>
      </c>
      <c r="E698" s="4" t="str">
        <f>IF(assessment_report_column!N698=0,"",assessment_report_column!N698)</f>
        <v/>
      </c>
      <c r="F698" s="4" t="str">
        <f>IF(assessment_report_column!O698=0,"",assessment_report_column!O698)</f>
        <v/>
      </c>
      <c r="G698" s="4" t="str">
        <f>IF(assessment_report_column!S698=0,"",assessment_report_column!S698)</f>
        <v/>
      </c>
      <c r="H698" s="4" t="str">
        <f>IF(IFERROR(VLOOKUP(M698,illustrative_procedures!$A$1:$O$1000,11,FALSE),"")=0,"",IFERROR(VLOOKUP(M698,illustrative_procedures!$A$1:$O$1000,11,FALSE),""))</f>
        <v/>
      </c>
      <c r="I698" s="4" t="str">
        <f>IF(IFERROR(VLOOKUP(M698,illustrative_procedures!$A$1:$O$1000,12,FALSE),"")=0,"",IFERROR(VLOOKUP(M698,illustrative_procedures!$A$1:$O$1000,12,FALSE),""))</f>
        <v/>
      </c>
      <c r="J698" s="4" t="str">
        <f>IF(IFERROR(VLOOKUP(M698,illustrative_procedures!$A$1:$O$1000,13,FALSE),"")=0,"",IFERROR(VLOOKUP(M698,illustrative_procedures!$A$1:$O$1000,13,FALSE),""))</f>
        <v/>
      </c>
      <c r="K698" s="4" t="str">
        <f>IF(IFERROR(VLOOKUP(M698,illustrative_procedures!$A$1:$O$1000,14,FALSE),"")=0,"",IFERROR(VLOOKUP(M698,illustrative_procedures!$A$1:$O$1000,14,FALSE),""))</f>
        <v/>
      </c>
      <c r="L698" s="4" t="str">
        <f>IF(IFERROR(VLOOKUP(M698,illustrative_procedures!$A$1:$O$1000,15,FALSE),"")=0,"",IFERROR(VLOOKUP(M698,illustrative_procedures!$A$1:$O$1000,15,FALSE),""))</f>
        <v/>
      </c>
      <c r="M698" s="4" t="str">
        <f t="shared" si="10"/>
        <v/>
      </c>
      <c r="N698" s="4" t="str">
        <f>IF(assessment_report_column!K698=0,"",assessment_report_column!K698)</f>
        <v/>
      </c>
    </row>
    <row r="699" spans="1:14" s="6" customFormat="1" x14ac:dyDescent="0.25">
      <c r="A699" s="4" t="str">
        <f>IF(assessment_report_column!L699=0,"",assessment_report_column!L699)</f>
        <v/>
      </c>
      <c r="B699" s="4" t="str">
        <f>IF(IFERROR(VLOOKUP(N699,'Domain Names'!$A$2:$C$20,2,FALSE),"")=0,"",IFERROR(VLOOKUP(N699,'Domain Names'!$A$2:$C$20,2,FALSE),""))</f>
        <v/>
      </c>
      <c r="C699" s="4" t="str">
        <f>IF(IFERROR(VLOOKUP(N699,'Domain Names'!$A$2:$C$20,3,FALSE),"")=0,"",IFERROR(VLOOKUP(N699,'Domain Names'!$A$2:$C$20,3,FALSE),""))</f>
        <v/>
      </c>
      <c r="D699" s="4" t="str">
        <f>IF(assessment_report_column!P699=0,"",assessment_report_column!P699)</f>
        <v/>
      </c>
      <c r="E699" s="4" t="str">
        <f>IF(assessment_report_column!N699=0,"",assessment_report_column!N699)</f>
        <v/>
      </c>
      <c r="F699" s="4" t="str">
        <f>IF(assessment_report_column!O699=0,"",assessment_report_column!O699)</f>
        <v/>
      </c>
      <c r="G699" s="4" t="str">
        <f>IF(assessment_report_column!S699=0,"",assessment_report_column!S699)</f>
        <v/>
      </c>
      <c r="H699" s="4" t="str">
        <f>IF(IFERROR(VLOOKUP(M699,illustrative_procedures!$A$1:$O$1000,11,FALSE),"")=0,"",IFERROR(VLOOKUP(M699,illustrative_procedures!$A$1:$O$1000,11,FALSE),""))</f>
        <v/>
      </c>
      <c r="I699" s="4" t="str">
        <f>IF(IFERROR(VLOOKUP(M699,illustrative_procedures!$A$1:$O$1000,12,FALSE),"")=0,"",IFERROR(VLOOKUP(M699,illustrative_procedures!$A$1:$O$1000,12,FALSE),""))</f>
        <v/>
      </c>
      <c r="J699" s="4" t="str">
        <f>IF(IFERROR(VLOOKUP(M699,illustrative_procedures!$A$1:$O$1000,13,FALSE),"")=0,"",IFERROR(VLOOKUP(M699,illustrative_procedures!$A$1:$O$1000,13,FALSE),""))</f>
        <v/>
      </c>
      <c r="K699" s="4" t="str">
        <f>IF(IFERROR(VLOOKUP(M699,illustrative_procedures!$A$1:$O$1000,14,FALSE),"")=0,"",IFERROR(VLOOKUP(M699,illustrative_procedures!$A$1:$O$1000,14,FALSE),""))</f>
        <v/>
      </c>
      <c r="L699" s="4" t="str">
        <f>IF(IFERROR(VLOOKUP(M699,illustrative_procedures!$A$1:$O$1000,15,FALSE),"")=0,"",IFERROR(VLOOKUP(M699,illustrative_procedures!$A$1:$O$1000,15,FALSE),""))</f>
        <v/>
      </c>
      <c r="M699" s="4" t="str">
        <f t="shared" si="10"/>
        <v/>
      </c>
      <c r="N699" s="4" t="str">
        <f>IF(assessment_report_column!K699=0,"",assessment_report_column!K699)</f>
        <v/>
      </c>
    </row>
    <row r="700" spans="1:14" s="6" customFormat="1" x14ac:dyDescent="0.25">
      <c r="A700" s="4" t="str">
        <f>IF(assessment_report_column!L700=0,"",assessment_report_column!L700)</f>
        <v/>
      </c>
      <c r="B700" s="4" t="str">
        <f>IF(IFERROR(VLOOKUP(N700,'Domain Names'!$A$2:$C$20,2,FALSE),"")=0,"",IFERROR(VLOOKUP(N700,'Domain Names'!$A$2:$C$20,2,FALSE),""))</f>
        <v/>
      </c>
      <c r="C700" s="4" t="str">
        <f>IF(IFERROR(VLOOKUP(N700,'Domain Names'!$A$2:$C$20,3,FALSE),"")=0,"",IFERROR(VLOOKUP(N700,'Domain Names'!$A$2:$C$20,3,FALSE),""))</f>
        <v/>
      </c>
      <c r="D700" s="4" t="str">
        <f>IF(assessment_report_column!P700=0,"",assessment_report_column!P700)</f>
        <v/>
      </c>
      <c r="E700" s="4" t="str">
        <f>IF(assessment_report_column!N700=0,"",assessment_report_column!N700)</f>
        <v/>
      </c>
      <c r="F700" s="4" t="str">
        <f>IF(assessment_report_column!O700=0,"",assessment_report_column!O700)</f>
        <v/>
      </c>
      <c r="G700" s="4" t="str">
        <f>IF(assessment_report_column!S700=0,"",assessment_report_column!S700)</f>
        <v/>
      </c>
      <c r="H700" s="4" t="str">
        <f>IF(IFERROR(VLOOKUP(M700,illustrative_procedures!$A$1:$O$1000,11,FALSE),"")=0,"",IFERROR(VLOOKUP(M700,illustrative_procedures!$A$1:$O$1000,11,FALSE),""))</f>
        <v/>
      </c>
      <c r="I700" s="4" t="str">
        <f>IF(IFERROR(VLOOKUP(M700,illustrative_procedures!$A$1:$O$1000,12,FALSE),"")=0,"",IFERROR(VLOOKUP(M700,illustrative_procedures!$A$1:$O$1000,12,FALSE),""))</f>
        <v/>
      </c>
      <c r="J700" s="4" t="str">
        <f>IF(IFERROR(VLOOKUP(M700,illustrative_procedures!$A$1:$O$1000,13,FALSE),"")=0,"",IFERROR(VLOOKUP(M700,illustrative_procedures!$A$1:$O$1000,13,FALSE),""))</f>
        <v/>
      </c>
      <c r="K700" s="4" t="str">
        <f>IF(IFERROR(VLOOKUP(M700,illustrative_procedures!$A$1:$O$1000,14,FALSE),"")=0,"",IFERROR(VLOOKUP(M700,illustrative_procedures!$A$1:$O$1000,14,FALSE),""))</f>
        <v/>
      </c>
      <c r="L700" s="4" t="str">
        <f>IF(IFERROR(VLOOKUP(M700,illustrative_procedures!$A$1:$O$1000,15,FALSE),"")=0,"",IFERROR(VLOOKUP(M700,illustrative_procedures!$A$1:$O$1000,15,FALSE),""))</f>
        <v/>
      </c>
      <c r="M700" s="4" t="str">
        <f t="shared" si="10"/>
        <v/>
      </c>
      <c r="N700" s="4" t="str">
        <f>IF(assessment_report_column!K700=0,"",assessment_report_column!K700)</f>
        <v/>
      </c>
    </row>
    <row r="701" spans="1:14" s="6" customFormat="1" x14ac:dyDescent="0.25">
      <c r="A701" s="4" t="str">
        <f>IF(assessment_report_column!L701=0,"",assessment_report_column!L701)</f>
        <v/>
      </c>
      <c r="B701" s="4" t="str">
        <f>IF(IFERROR(VLOOKUP(N701,'Domain Names'!$A$2:$C$20,2,FALSE),"")=0,"",IFERROR(VLOOKUP(N701,'Domain Names'!$A$2:$C$20,2,FALSE),""))</f>
        <v/>
      </c>
      <c r="C701" s="4" t="str">
        <f>IF(IFERROR(VLOOKUP(N701,'Domain Names'!$A$2:$C$20,3,FALSE),"")=0,"",IFERROR(VLOOKUP(N701,'Domain Names'!$A$2:$C$20,3,FALSE),""))</f>
        <v/>
      </c>
      <c r="D701" s="4" t="str">
        <f>IF(assessment_report_column!P701=0,"",assessment_report_column!P701)</f>
        <v/>
      </c>
      <c r="E701" s="4" t="str">
        <f>IF(assessment_report_column!N701=0,"",assessment_report_column!N701)</f>
        <v/>
      </c>
      <c r="F701" s="4" t="str">
        <f>IF(assessment_report_column!O701=0,"",assessment_report_column!O701)</f>
        <v/>
      </c>
      <c r="G701" s="4" t="str">
        <f>IF(assessment_report_column!S701=0,"",assessment_report_column!S701)</f>
        <v/>
      </c>
      <c r="H701" s="4" t="str">
        <f>IF(IFERROR(VLOOKUP(M701,illustrative_procedures!$A$1:$O$1000,11,FALSE),"")=0,"",IFERROR(VLOOKUP(M701,illustrative_procedures!$A$1:$O$1000,11,FALSE),""))</f>
        <v/>
      </c>
      <c r="I701" s="4" t="str">
        <f>IF(IFERROR(VLOOKUP(M701,illustrative_procedures!$A$1:$O$1000,12,FALSE),"")=0,"",IFERROR(VLOOKUP(M701,illustrative_procedures!$A$1:$O$1000,12,FALSE),""))</f>
        <v/>
      </c>
      <c r="J701" s="4" t="str">
        <f>IF(IFERROR(VLOOKUP(M701,illustrative_procedures!$A$1:$O$1000,13,FALSE),"")=0,"",IFERROR(VLOOKUP(M701,illustrative_procedures!$A$1:$O$1000,13,FALSE),""))</f>
        <v/>
      </c>
      <c r="K701" s="4" t="str">
        <f>IF(IFERROR(VLOOKUP(M701,illustrative_procedures!$A$1:$O$1000,14,FALSE),"")=0,"",IFERROR(VLOOKUP(M701,illustrative_procedures!$A$1:$O$1000,14,FALSE),""))</f>
        <v/>
      </c>
      <c r="L701" s="4" t="str">
        <f>IF(IFERROR(VLOOKUP(M701,illustrative_procedures!$A$1:$O$1000,15,FALSE),"")=0,"",IFERROR(VLOOKUP(M701,illustrative_procedures!$A$1:$O$1000,15,FALSE),""))</f>
        <v/>
      </c>
      <c r="M701" s="4" t="str">
        <f t="shared" si="10"/>
        <v/>
      </c>
      <c r="N701" s="4" t="str">
        <f>IF(assessment_report_column!K701=0,"",assessment_report_column!K701)</f>
        <v/>
      </c>
    </row>
    <row r="702" spans="1:14" s="6" customFormat="1" x14ac:dyDescent="0.25">
      <c r="A702" s="4" t="str">
        <f>IF(assessment_report_column!L702=0,"",assessment_report_column!L702)</f>
        <v/>
      </c>
      <c r="B702" s="4" t="str">
        <f>IF(IFERROR(VLOOKUP(N702,'Domain Names'!$A$2:$C$20,2,FALSE),"")=0,"",IFERROR(VLOOKUP(N702,'Domain Names'!$A$2:$C$20,2,FALSE),""))</f>
        <v/>
      </c>
      <c r="C702" s="4" t="str">
        <f>IF(IFERROR(VLOOKUP(N702,'Domain Names'!$A$2:$C$20,3,FALSE),"")=0,"",IFERROR(VLOOKUP(N702,'Domain Names'!$A$2:$C$20,3,FALSE),""))</f>
        <v/>
      </c>
      <c r="D702" s="4" t="str">
        <f>IF(assessment_report_column!P702=0,"",assessment_report_column!P702)</f>
        <v/>
      </c>
      <c r="E702" s="4" t="str">
        <f>IF(assessment_report_column!N702=0,"",assessment_report_column!N702)</f>
        <v/>
      </c>
      <c r="F702" s="4" t="str">
        <f>IF(assessment_report_column!O702=0,"",assessment_report_column!O702)</f>
        <v/>
      </c>
      <c r="G702" s="4" t="str">
        <f>IF(assessment_report_column!S702=0,"",assessment_report_column!S702)</f>
        <v/>
      </c>
      <c r="H702" s="4" t="str">
        <f>IF(IFERROR(VLOOKUP(M702,illustrative_procedures!$A$1:$O$1000,11,FALSE),"")=0,"",IFERROR(VLOOKUP(M702,illustrative_procedures!$A$1:$O$1000,11,FALSE),""))</f>
        <v/>
      </c>
      <c r="I702" s="4" t="str">
        <f>IF(IFERROR(VLOOKUP(M702,illustrative_procedures!$A$1:$O$1000,12,FALSE),"")=0,"",IFERROR(VLOOKUP(M702,illustrative_procedures!$A$1:$O$1000,12,FALSE),""))</f>
        <v/>
      </c>
      <c r="J702" s="4" t="str">
        <f>IF(IFERROR(VLOOKUP(M702,illustrative_procedures!$A$1:$O$1000,13,FALSE),"")=0,"",IFERROR(VLOOKUP(M702,illustrative_procedures!$A$1:$O$1000,13,FALSE),""))</f>
        <v/>
      </c>
      <c r="K702" s="4" t="str">
        <f>IF(IFERROR(VLOOKUP(M702,illustrative_procedures!$A$1:$O$1000,14,FALSE),"")=0,"",IFERROR(VLOOKUP(M702,illustrative_procedures!$A$1:$O$1000,14,FALSE),""))</f>
        <v/>
      </c>
      <c r="L702" s="4" t="str">
        <f>IF(IFERROR(VLOOKUP(M702,illustrative_procedures!$A$1:$O$1000,15,FALSE),"")=0,"",IFERROR(VLOOKUP(M702,illustrative_procedures!$A$1:$O$1000,15,FALSE),""))</f>
        <v/>
      </c>
      <c r="M702" s="4" t="str">
        <f t="shared" si="10"/>
        <v/>
      </c>
      <c r="N702" s="4" t="str">
        <f>IF(assessment_report_column!K702=0,"",assessment_report_column!K702)</f>
        <v/>
      </c>
    </row>
    <row r="703" spans="1:14" s="6" customFormat="1" x14ac:dyDescent="0.25">
      <c r="A703" s="4" t="str">
        <f>IF(assessment_report_column!L703=0,"",assessment_report_column!L703)</f>
        <v/>
      </c>
      <c r="B703" s="4" t="str">
        <f>IF(IFERROR(VLOOKUP(N703,'Domain Names'!$A$2:$C$20,2,FALSE),"")=0,"",IFERROR(VLOOKUP(N703,'Domain Names'!$A$2:$C$20,2,FALSE),""))</f>
        <v/>
      </c>
      <c r="C703" s="4" t="str">
        <f>IF(IFERROR(VLOOKUP(N703,'Domain Names'!$A$2:$C$20,3,FALSE),"")=0,"",IFERROR(VLOOKUP(N703,'Domain Names'!$A$2:$C$20,3,FALSE),""))</f>
        <v/>
      </c>
      <c r="D703" s="4" t="str">
        <f>IF(assessment_report_column!P703=0,"",assessment_report_column!P703)</f>
        <v/>
      </c>
      <c r="E703" s="4" t="str">
        <f>IF(assessment_report_column!N703=0,"",assessment_report_column!N703)</f>
        <v/>
      </c>
      <c r="F703" s="4" t="str">
        <f>IF(assessment_report_column!O703=0,"",assessment_report_column!O703)</f>
        <v/>
      </c>
      <c r="G703" s="4" t="str">
        <f>IF(assessment_report_column!S703=0,"",assessment_report_column!S703)</f>
        <v/>
      </c>
      <c r="H703" s="4" t="str">
        <f>IF(IFERROR(VLOOKUP(M703,illustrative_procedures!$A$1:$O$1000,11,FALSE),"")=0,"",IFERROR(VLOOKUP(M703,illustrative_procedures!$A$1:$O$1000,11,FALSE),""))</f>
        <v/>
      </c>
      <c r="I703" s="4" t="str">
        <f>IF(IFERROR(VLOOKUP(M703,illustrative_procedures!$A$1:$O$1000,12,FALSE),"")=0,"",IFERROR(VLOOKUP(M703,illustrative_procedures!$A$1:$O$1000,12,FALSE),""))</f>
        <v/>
      </c>
      <c r="J703" s="4" t="str">
        <f>IF(IFERROR(VLOOKUP(M703,illustrative_procedures!$A$1:$O$1000,13,FALSE),"")=0,"",IFERROR(VLOOKUP(M703,illustrative_procedures!$A$1:$O$1000,13,FALSE),""))</f>
        <v/>
      </c>
      <c r="K703" s="4" t="str">
        <f>IF(IFERROR(VLOOKUP(M703,illustrative_procedures!$A$1:$O$1000,14,FALSE),"")=0,"",IFERROR(VLOOKUP(M703,illustrative_procedures!$A$1:$O$1000,14,FALSE),""))</f>
        <v/>
      </c>
      <c r="L703" s="4" t="str">
        <f>IF(IFERROR(VLOOKUP(M703,illustrative_procedures!$A$1:$O$1000,15,FALSE),"")=0,"",IFERROR(VLOOKUP(M703,illustrative_procedures!$A$1:$O$1000,15,FALSE),""))</f>
        <v/>
      </c>
      <c r="M703" s="4" t="str">
        <f t="shared" si="10"/>
        <v/>
      </c>
      <c r="N703" s="4" t="str">
        <f>IF(assessment_report_column!K703=0,"",assessment_report_column!K703)</f>
        <v/>
      </c>
    </row>
    <row r="704" spans="1:14" s="6" customFormat="1" x14ac:dyDescent="0.25">
      <c r="A704" s="4" t="str">
        <f>IF(assessment_report_column!L704=0,"",assessment_report_column!L704)</f>
        <v/>
      </c>
      <c r="B704" s="4" t="str">
        <f>IF(IFERROR(VLOOKUP(N704,'Domain Names'!$A$2:$C$20,2,FALSE),"")=0,"",IFERROR(VLOOKUP(N704,'Domain Names'!$A$2:$C$20,2,FALSE),""))</f>
        <v/>
      </c>
      <c r="C704" s="4" t="str">
        <f>IF(IFERROR(VLOOKUP(N704,'Domain Names'!$A$2:$C$20,3,FALSE),"")=0,"",IFERROR(VLOOKUP(N704,'Domain Names'!$A$2:$C$20,3,FALSE),""))</f>
        <v/>
      </c>
      <c r="D704" s="4" t="str">
        <f>IF(assessment_report_column!P704=0,"",assessment_report_column!P704)</f>
        <v/>
      </c>
      <c r="E704" s="4" t="str">
        <f>IF(assessment_report_column!N704=0,"",assessment_report_column!N704)</f>
        <v/>
      </c>
      <c r="F704" s="4" t="str">
        <f>IF(assessment_report_column!O704=0,"",assessment_report_column!O704)</f>
        <v/>
      </c>
      <c r="G704" s="4" t="str">
        <f>IF(assessment_report_column!S704=0,"",assessment_report_column!S704)</f>
        <v/>
      </c>
      <c r="H704" s="4" t="str">
        <f>IF(IFERROR(VLOOKUP(M704,illustrative_procedures!$A$1:$O$1000,11,FALSE),"")=0,"",IFERROR(VLOOKUP(M704,illustrative_procedures!$A$1:$O$1000,11,FALSE),""))</f>
        <v/>
      </c>
      <c r="I704" s="4" t="str">
        <f>IF(IFERROR(VLOOKUP(M704,illustrative_procedures!$A$1:$O$1000,12,FALSE),"")=0,"",IFERROR(VLOOKUP(M704,illustrative_procedures!$A$1:$O$1000,12,FALSE),""))</f>
        <v/>
      </c>
      <c r="J704" s="4" t="str">
        <f>IF(IFERROR(VLOOKUP(M704,illustrative_procedures!$A$1:$O$1000,13,FALSE),"")=0,"",IFERROR(VLOOKUP(M704,illustrative_procedures!$A$1:$O$1000,13,FALSE),""))</f>
        <v/>
      </c>
      <c r="K704" s="4" t="str">
        <f>IF(IFERROR(VLOOKUP(M704,illustrative_procedures!$A$1:$O$1000,14,FALSE),"")=0,"",IFERROR(VLOOKUP(M704,illustrative_procedures!$A$1:$O$1000,14,FALSE),""))</f>
        <v/>
      </c>
      <c r="L704" s="4" t="str">
        <f>IF(IFERROR(VLOOKUP(M704,illustrative_procedures!$A$1:$O$1000,15,FALSE),"")=0,"",IFERROR(VLOOKUP(M704,illustrative_procedures!$A$1:$O$1000,15,FALSE),""))</f>
        <v/>
      </c>
      <c r="M704" s="4" t="str">
        <f t="shared" si="10"/>
        <v/>
      </c>
      <c r="N704" s="4" t="str">
        <f>IF(assessment_report_column!K704=0,"",assessment_report_column!K704)</f>
        <v/>
      </c>
    </row>
    <row r="705" spans="1:14" s="6" customFormat="1" x14ac:dyDescent="0.25">
      <c r="A705" s="4" t="str">
        <f>IF(assessment_report_column!L705=0,"",assessment_report_column!L705)</f>
        <v/>
      </c>
      <c r="B705" s="4" t="str">
        <f>IF(IFERROR(VLOOKUP(N705,'Domain Names'!$A$2:$C$20,2,FALSE),"")=0,"",IFERROR(VLOOKUP(N705,'Domain Names'!$A$2:$C$20,2,FALSE),""))</f>
        <v/>
      </c>
      <c r="C705" s="4" t="str">
        <f>IF(IFERROR(VLOOKUP(N705,'Domain Names'!$A$2:$C$20,3,FALSE),"")=0,"",IFERROR(VLOOKUP(N705,'Domain Names'!$A$2:$C$20,3,FALSE),""))</f>
        <v/>
      </c>
      <c r="D705" s="4" t="str">
        <f>IF(assessment_report_column!P705=0,"",assessment_report_column!P705)</f>
        <v/>
      </c>
      <c r="E705" s="4" t="str">
        <f>IF(assessment_report_column!N705=0,"",assessment_report_column!N705)</f>
        <v/>
      </c>
      <c r="F705" s="4" t="str">
        <f>IF(assessment_report_column!O705=0,"",assessment_report_column!O705)</f>
        <v/>
      </c>
      <c r="G705" s="4" t="str">
        <f>IF(assessment_report_column!S705=0,"",assessment_report_column!S705)</f>
        <v/>
      </c>
      <c r="H705" s="4" t="str">
        <f>IF(IFERROR(VLOOKUP(M705,illustrative_procedures!$A$1:$O$1000,11,FALSE),"")=0,"",IFERROR(VLOOKUP(M705,illustrative_procedures!$A$1:$O$1000,11,FALSE),""))</f>
        <v/>
      </c>
      <c r="I705" s="4" t="str">
        <f>IF(IFERROR(VLOOKUP(M705,illustrative_procedures!$A$1:$O$1000,12,FALSE),"")=0,"",IFERROR(VLOOKUP(M705,illustrative_procedures!$A$1:$O$1000,12,FALSE),""))</f>
        <v/>
      </c>
      <c r="J705" s="4" t="str">
        <f>IF(IFERROR(VLOOKUP(M705,illustrative_procedures!$A$1:$O$1000,13,FALSE),"")=0,"",IFERROR(VLOOKUP(M705,illustrative_procedures!$A$1:$O$1000,13,FALSE),""))</f>
        <v/>
      </c>
      <c r="K705" s="4" t="str">
        <f>IF(IFERROR(VLOOKUP(M705,illustrative_procedures!$A$1:$O$1000,14,FALSE),"")=0,"",IFERROR(VLOOKUP(M705,illustrative_procedures!$A$1:$O$1000,14,FALSE),""))</f>
        <v/>
      </c>
      <c r="L705" s="4" t="str">
        <f>IF(IFERROR(VLOOKUP(M705,illustrative_procedures!$A$1:$O$1000,15,FALSE),"")=0,"",IFERROR(VLOOKUP(M705,illustrative_procedures!$A$1:$O$1000,15,FALSE),""))</f>
        <v/>
      </c>
      <c r="M705" s="4" t="str">
        <f t="shared" si="10"/>
        <v/>
      </c>
      <c r="N705" s="4" t="str">
        <f>IF(assessment_report_column!K705=0,"",assessment_report_column!K705)</f>
        <v/>
      </c>
    </row>
    <row r="706" spans="1:14" s="6" customFormat="1" x14ac:dyDescent="0.25">
      <c r="A706" s="4" t="str">
        <f>IF(assessment_report_column!L706=0,"",assessment_report_column!L706)</f>
        <v/>
      </c>
      <c r="B706" s="4" t="str">
        <f>IF(IFERROR(VLOOKUP(N706,'Domain Names'!$A$2:$C$20,2,FALSE),"")=0,"",IFERROR(VLOOKUP(N706,'Domain Names'!$A$2:$C$20,2,FALSE),""))</f>
        <v/>
      </c>
      <c r="C706" s="4" t="str">
        <f>IF(IFERROR(VLOOKUP(N706,'Domain Names'!$A$2:$C$20,3,FALSE),"")=0,"",IFERROR(VLOOKUP(N706,'Domain Names'!$A$2:$C$20,3,FALSE),""))</f>
        <v/>
      </c>
      <c r="D706" s="4" t="str">
        <f>IF(assessment_report_column!P706=0,"",assessment_report_column!P706)</f>
        <v/>
      </c>
      <c r="E706" s="4" t="str">
        <f>IF(assessment_report_column!N706=0,"",assessment_report_column!N706)</f>
        <v/>
      </c>
      <c r="F706" s="4" t="str">
        <f>IF(assessment_report_column!O706=0,"",assessment_report_column!O706)</f>
        <v/>
      </c>
      <c r="G706" s="4" t="str">
        <f>IF(assessment_report_column!S706=0,"",assessment_report_column!S706)</f>
        <v/>
      </c>
      <c r="H706" s="4" t="str">
        <f>IF(IFERROR(VLOOKUP(M706,illustrative_procedures!$A$1:$O$1000,11,FALSE),"")=0,"",IFERROR(VLOOKUP(M706,illustrative_procedures!$A$1:$O$1000,11,FALSE),""))</f>
        <v/>
      </c>
      <c r="I706" s="4" t="str">
        <f>IF(IFERROR(VLOOKUP(M706,illustrative_procedures!$A$1:$O$1000,12,FALSE),"")=0,"",IFERROR(VLOOKUP(M706,illustrative_procedures!$A$1:$O$1000,12,FALSE),""))</f>
        <v/>
      </c>
      <c r="J706" s="4" t="str">
        <f>IF(IFERROR(VLOOKUP(M706,illustrative_procedures!$A$1:$O$1000,13,FALSE),"")=0,"",IFERROR(VLOOKUP(M706,illustrative_procedures!$A$1:$O$1000,13,FALSE),""))</f>
        <v/>
      </c>
      <c r="K706" s="4" t="str">
        <f>IF(IFERROR(VLOOKUP(M706,illustrative_procedures!$A$1:$O$1000,14,FALSE),"")=0,"",IFERROR(VLOOKUP(M706,illustrative_procedures!$A$1:$O$1000,14,FALSE),""))</f>
        <v/>
      </c>
      <c r="L706" s="4" t="str">
        <f>IF(IFERROR(VLOOKUP(M706,illustrative_procedures!$A$1:$O$1000,15,FALSE),"")=0,"",IFERROR(VLOOKUP(M706,illustrative_procedures!$A$1:$O$1000,15,FALSE),""))</f>
        <v/>
      </c>
      <c r="M706" s="4" t="str">
        <f t="shared" si="10"/>
        <v/>
      </c>
      <c r="N706" s="4" t="str">
        <f>IF(assessment_report_column!K706=0,"",assessment_report_column!K706)</f>
        <v/>
      </c>
    </row>
    <row r="707" spans="1:14" s="6" customFormat="1" x14ac:dyDescent="0.25">
      <c r="A707" s="4" t="str">
        <f>IF(assessment_report_column!L707=0,"",assessment_report_column!L707)</f>
        <v/>
      </c>
      <c r="B707" s="4" t="str">
        <f>IF(IFERROR(VLOOKUP(N707,'Domain Names'!$A$2:$C$20,2,FALSE),"")=0,"",IFERROR(VLOOKUP(N707,'Domain Names'!$A$2:$C$20,2,FALSE),""))</f>
        <v/>
      </c>
      <c r="C707" s="4" t="str">
        <f>IF(IFERROR(VLOOKUP(N707,'Domain Names'!$A$2:$C$20,3,FALSE),"")=0,"",IFERROR(VLOOKUP(N707,'Domain Names'!$A$2:$C$20,3,FALSE),""))</f>
        <v/>
      </c>
      <c r="D707" s="4" t="str">
        <f>IF(assessment_report_column!P707=0,"",assessment_report_column!P707)</f>
        <v/>
      </c>
      <c r="E707" s="4" t="str">
        <f>IF(assessment_report_column!N707=0,"",assessment_report_column!N707)</f>
        <v/>
      </c>
      <c r="F707" s="4" t="str">
        <f>IF(assessment_report_column!O707=0,"",assessment_report_column!O707)</f>
        <v/>
      </c>
      <c r="G707" s="4" t="str">
        <f>IF(assessment_report_column!S707=0,"",assessment_report_column!S707)</f>
        <v/>
      </c>
      <c r="H707" s="4" t="str">
        <f>IF(IFERROR(VLOOKUP(M707,illustrative_procedures!$A$1:$O$1000,11,FALSE),"")=0,"",IFERROR(VLOOKUP(M707,illustrative_procedures!$A$1:$O$1000,11,FALSE),""))</f>
        <v/>
      </c>
      <c r="I707" s="4" t="str">
        <f>IF(IFERROR(VLOOKUP(M707,illustrative_procedures!$A$1:$O$1000,12,FALSE),"")=0,"",IFERROR(VLOOKUP(M707,illustrative_procedures!$A$1:$O$1000,12,FALSE),""))</f>
        <v/>
      </c>
      <c r="J707" s="4" t="str">
        <f>IF(IFERROR(VLOOKUP(M707,illustrative_procedures!$A$1:$O$1000,13,FALSE),"")=0,"",IFERROR(VLOOKUP(M707,illustrative_procedures!$A$1:$O$1000,13,FALSE),""))</f>
        <v/>
      </c>
      <c r="K707" s="4" t="str">
        <f>IF(IFERROR(VLOOKUP(M707,illustrative_procedures!$A$1:$O$1000,14,FALSE),"")=0,"",IFERROR(VLOOKUP(M707,illustrative_procedures!$A$1:$O$1000,14,FALSE),""))</f>
        <v/>
      </c>
      <c r="L707" s="4" t="str">
        <f>IF(IFERROR(VLOOKUP(M707,illustrative_procedures!$A$1:$O$1000,15,FALSE),"")=0,"",IFERROR(VLOOKUP(M707,illustrative_procedures!$A$1:$O$1000,15,FALSE),""))</f>
        <v/>
      </c>
      <c r="M707" s="4" t="str">
        <f t="shared" ref="M707:M770" si="11">LEFT(G707,140)</f>
        <v/>
      </c>
      <c r="N707" s="4" t="str">
        <f>IF(assessment_report_column!K707=0,"",assessment_report_column!K707)</f>
        <v/>
      </c>
    </row>
    <row r="708" spans="1:14" s="6" customFormat="1" x14ac:dyDescent="0.25">
      <c r="A708" s="4" t="str">
        <f>IF(assessment_report_column!L708=0,"",assessment_report_column!L708)</f>
        <v/>
      </c>
      <c r="B708" s="4" t="str">
        <f>IF(IFERROR(VLOOKUP(N708,'Domain Names'!$A$2:$C$20,2,FALSE),"")=0,"",IFERROR(VLOOKUP(N708,'Domain Names'!$A$2:$C$20,2,FALSE),""))</f>
        <v/>
      </c>
      <c r="C708" s="4" t="str">
        <f>IF(IFERROR(VLOOKUP(N708,'Domain Names'!$A$2:$C$20,3,FALSE),"")=0,"",IFERROR(VLOOKUP(N708,'Domain Names'!$A$2:$C$20,3,FALSE),""))</f>
        <v/>
      </c>
      <c r="D708" s="4" t="str">
        <f>IF(assessment_report_column!P708=0,"",assessment_report_column!P708)</f>
        <v/>
      </c>
      <c r="E708" s="4" t="str">
        <f>IF(assessment_report_column!N708=0,"",assessment_report_column!N708)</f>
        <v/>
      </c>
      <c r="F708" s="4" t="str">
        <f>IF(assessment_report_column!O708=0,"",assessment_report_column!O708)</f>
        <v/>
      </c>
      <c r="G708" s="4" t="str">
        <f>IF(assessment_report_column!S708=0,"",assessment_report_column!S708)</f>
        <v/>
      </c>
      <c r="H708" s="4" t="str">
        <f>IF(IFERROR(VLOOKUP(M708,illustrative_procedures!$A$1:$O$1000,11,FALSE),"")=0,"",IFERROR(VLOOKUP(M708,illustrative_procedures!$A$1:$O$1000,11,FALSE),""))</f>
        <v/>
      </c>
      <c r="I708" s="4" t="str">
        <f>IF(IFERROR(VLOOKUP(M708,illustrative_procedures!$A$1:$O$1000,12,FALSE),"")=0,"",IFERROR(VLOOKUP(M708,illustrative_procedures!$A$1:$O$1000,12,FALSE),""))</f>
        <v/>
      </c>
      <c r="J708" s="4" t="str">
        <f>IF(IFERROR(VLOOKUP(M708,illustrative_procedures!$A$1:$O$1000,13,FALSE),"")=0,"",IFERROR(VLOOKUP(M708,illustrative_procedures!$A$1:$O$1000,13,FALSE),""))</f>
        <v/>
      </c>
      <c r="K708" s="4" t="str">
        <f>IF(IFERROR(VLOOKUP(M708,illustrative_procedures!$A$1:$O$1000,14,FALSE),"")=0,"",IFERROR(VLOOKUP(M708,illustrative_procedures!$A$1:$O$1000,14,FALSE),""))</f>
        <v/>
      </c>
      <c r="L708" s="4" t="str">
        <f>IF(IFERROR(VLOOKUP(M708,illustrative_procedures!$A$1:$O$1000,15,FALSE),"")=0,"",IFERROR(VLOOKUP(M708,illustrative_procedures!$A$1:$O$1000,15,FALSE),""))</f>
        <v/>
      </c>
      <c r="M708" s="4" t="str">
        <f t="shared" si="11"/>
        <v/>
      </c>
      <c r="N708" s="4" t="str">
        <f>IF(assessment_report_column!K708=0,"",assessment_report_column!K708)</f>
        <v/>
      </c>
    </row>
    <row r="709" spans="1:14" s="6" customFormat="1" x14ac:dyDescent="0.25">
      <c r="A709" s="4" t="str">
        <f>IF(assessment_report_column!L709=0,"",assessment_report_column!L709)</f>
        <v/>
      </c>
      <c r="B709" s="4" t="str">
        <f>IF(IFERROR(VLOOKUP(N709,'Domain Names'!$A$2:$C$20,2,FALSE),"")=0,"",IFERROR(VLOOKUP(N709,'Domain Names'!$A$2:$C$20,2,FALSE),""))</f>
        <v/>
      </c>
      <c r="C709" s="4" t="str">
        <f>IF(IFERROR(VLOOKUP(N709,'Domain Names'!$A$2:$C$20,3,FALSE),"")=0,"",IFERROR(VLOOKUP(N709,'Domain Names'!$A$2:$C$20,3,FALSE),""))</f>
        <v/>
      </c>
      <c r="D709" s="4" t="str">
        <f>IF(assessment_report_column!P709=0,"",assessment_report_column!P709)</f>
        <v/>
      </c>
      <c r="E709" s="4" t="str">
        <f>IF(assessment_report_column!N709=0,"",assessment_report_column!N709)</f>
        <v/>
      </c>
      <c r="F709" s="4" t="str">
        <f>IF(assessment_report_column!O709=0,"",assessment_report_column!O709)</f>
        <v/>
      </c>
      <c r="G709" s="4" t="str">
        <f>IF(assessment_report_column!S709=0,"",assessment_report_column!S709)</f>
        <v/>
      </c>
      <c r="H709" s="4" t="str">
        <f>IF(IFERROR(VLOOKUP(M709,illustrative_procedures!$A$1:$O$1000,11,FALSE),"")=0,"",IFERROR(VLOOKUP(M709,illustrative_procedures!$A$1:$O$1000,11,FALSE),""))</f>
        <v/>
      </c>
      <c r="I709" s="4" t="str">
        <f>IF(IFERROR(VLOOKUP(M709,illustrative_procedures!$A$1:$O$1000,12,FALSE),"")=0,"",IFERROR(VLOOKUP(M709,illustrative_procedures!$A$1:$O$1000,12,FALSE),""))</f>
        <v/>
      </c>
      <c r="J709" s="4" t="str">
        <f>IF(IFERROR(VLOOKUP(M709,illustrative_procedures!$A$1:$O$1000,13,FALSE),"")=0,"",IFERROR(VLOOKUP(M709,illustrative_procedures!$A$1:$O$1000,13,FALSE),""))</f>
        <v/>
      </c>
      <c r="K709" s="4" t="str">
        <f>IF(IFERROR(VLOOKUP(M709,illustrative_procedures!$A$1:$O$1000,14,FALSE),"")=0,"",IFERROR(VLOOKUP(M709,illustrative_procedures!$A$1:$O$1000,14,FALSE),""))</f>
        <v/>
      </c>
      <c r="L709" s="4" t="str">
        <f>IF(IFERROR(VLOOKUP(M709,illustrative_procedures!$A$1:$O$1000,15,FALSE),"")=0,"",IFERROR(VLOOKUP(M709,illustrative_procedures!$A$1:$O$1000,15,FALSE),""))</f>
        <v/>
      </c>
      <c r="M709" s="4" t="str">
        <f t="shared" si="11"/>
        <v/>
      </c>
      <c r="N709" s="4" t="str">
        <f>IF(assessment_report_column!K709=0,"",assessment_report_column!K709)</f>
        <v/>
      </c>
    </row>
    <row r="710" spans="1:14" s="6" customFormat="1" x14ac:dyDescent="0.25">
      <c r="A710" s="4" t="str">
        <f>IF(assessment_report_column!L710=0,"",assessment_report_column!L710)</f>
        <v/>
      </c>
      <c r="B710" s="4" t="str">
        <f>IF(IFERROR(VLOOKUP(N710,'Domain Names'!$A$2:$C$20,2,FALSE),"")=0,"",IFERROR(VLOOKUP(N710,'Domain Names'!$A$2:$C$20,2,FALSE),""))</f>
        <v/>
      </c>
      <c r="C710" s="4" t="str">
        <f>IF(IFERROR(VLOOKUP(N710,'Domain Names'!$A$2:$C$20,3,FALSE),"")=0,"",IFERROR(VLOOKUP(N710,'Domain Names'!$A$2:$C$20,3,FALSE),""))</f>
        <v/>
      </c>
      <c r="D710" s="4" t="str">
        <f>IF(assessment_report_column!P710=0,"",assessment_report_column!P710)</f>
        <v/>
      </c>
      <c r="E710" s="4" t="str">
        <f>IF(assessment_report_column!N710=0,"",assessment_report_column!N710)</f>
        <v/>
      </c>
      <c r="F710" s="4" t="str">
        <f>IF(assessment_report_column!O710=0,"",assessment_report_column!O710)</f>
        <v/>
      </c>
      <c r="G710" s="4" t="str">
        <f>IF(assessment_report_column!S710=0,"",assessment_report_column!S710)</f>
        <v/>
      </c>
      <c r="H710" s="4" t="str">
        <f>IF(IFERROR(VLOOKUP(M710,illustrative_procedures!$A$1:$O$1000,11,FALSE),"")=0,"",IFERROR(VLOOKUP(M710,illustrative_procedures!$A$1:$O$1000,11,FALSE),""))</f>
        <v/>
      </c>
      <c r="I710" s="4" t="str">
        <f>IF(IFERROR(VLOOKUP(M710,illustrative_procedures!$A$1:$O$1000,12,FALSE),"")=0,"",IFERROR(VLOOKUP(M710,illustrative_procedures!$A$1:$O$1000,12,FALSE),""))</f>
        <v/>
      </c>
      <c r="J710" s="4" t="str">
        <f>IF(IFERROR(VLOOKUP(M710,illustrative_procedures!$A$1:$O$1000,13,FALSE),"")=0,"",IFERROR(VLOOKUP(M710,illustrative_procedures!$A$1:$O$1000,13,FALSE),""))</f>
        <v/>
      </c>
      <c r="K710" s="4" t="str">
        <f>IF(IFERROR(VLOOKUP(M710,illustrative_procedures!$A$1:$O$1000,14,FALSE),"")=0,"",IFERROR(VLOOKUP(M710,illustrative_procedures!$A$1:$O$1000,14,FALSE),""))</f>
        <v/>
      </c>
      <c r="L710" s="4" t="str">
        <f>IF(IFERROR(VLOOKUP(M710,illustrative_procedures!$A$1:$O$1000,15,FALSE),"")=0,"",IFERROR(VLOOKUP(M710,illustrative_procedures!$A$1:$O$1000,15,FALSE),""))</f>
        <v/>
      </c>
      <c r="M710" s="4" t="str">
        <f t="shared" si="11"/>
        <v/>
      </c>
      <c r="N710" s="4" t="str">
        <f>IF(assessment_report_column!K710=0,"",assessment_report_column!K710)</f>
        <v/>
      </c>
    </row>
    <row r="711" spans="1:14" s="6" customFormat="1" x14ac:dyDescent="0.25">
      <c r="A711" s="4" t="str">
        <f>IF(assessment_report_column!L711=0,"",assessment_report_column!L711)</f>
        <v/>
      </c>
      <c r="B711" s="4" t="str">
        <f>IF(IFERROR(VLOOKUP(N711,'Domain Names'!$A$2:$C$20,2,FALSE),"")=0,"",IFERROR(VLOOKUP(N711,'Domain Names'!$A$2:$C$20,2,FALSE),""))</f>
        <v/>
      </c>
      <c r="C711" s="4" t="str">
        <f>IF(IFERROR(VLOOKUP(N711,'Domain Names'!$A$2:$C$20,3,FALSE),"")=0,"",IFERROR(VLOOKUP(N711,'Domain Names'!$A$2:$C$20,3,FALSE),""))</f>
        <v/>
      </c>
      <c r="D711" s="4" t="str">
        <f>IF(assessment_report_column!P711=0,"",assessment_report_column!P711)</f>
        <v/>
      </c>
      <c r="E711" s="4" t="str">
        <f>IF(assessment_report_column!N711=0,"",assessment_report_column!N711)</f>
        <v/>
      </c>
      <c r="F711" s="4" t="str">
        <f>IF(assessment_report_column!O711=0,"",assessment_report_column!O711)</f>
        <v/>
      </c>
      <c r="G711" s="4" t="str">
        <f>IF(assessment_report_column!S711=0,"",assessment_report_column!S711)</f>
        <v/>
      </c>
      <c r="H711" s="4" t="str">
        <f>IF(IFERROR(VLOOKUP(M711,illustrative_procedures!$A$1:$O$1000,11,FALSE),"")=0,"",IFERROR(VLOOKUP(M711,illustrative_procedures!$A$1:$O$1000,11,FALSE),""))</f>
        <v/>
      </c>
      <c r="I711" s="4" t="str">
        <f>IF(IFERROR(VLOOKUP(M711,illustrative_procedures!$A$1:$O$1000,12,FALSE),"")=0,"",IFERROR(VLOOKUP(M711,illustrative_procedures!$A$1:$O$1000,12,FALSE),""))</f>
        <v/>
      </c>
      <c r="J711" s="4" t="str">
        <f>IF(IFERROR(VLOOKUP(M711,illustrative_procedures!$A$1:$O$1000,13,FALSE),"")=0,"",IFERROR(VLOOKUP(M711,illustrative_procedures!$A$1:$O$1000,13,FALSE),""))</f>
        <v/>
      </c>
      <c r="K711" s="4" t="str">
        <f>IF(IFERROR(VLOOKUP(M711,illustrative_procedures!$A$1:$O$1000,14,FALSE),"")=0,"",IFERROR(VLOOKUP(M711,illustrative_procedures!$A$1:$O$1000,14,FALSE),""))</f>
        <v/>
      </c>
      <c r="L711" s="4" t="str">
        <f>IF(IFERROR(VLOOKUP(M711,illustrative_procedures!$A$1:$O$1000,15,FALSE),"")=0,"",IFERROR(VLOOKUP(M711,illustrative_procedures!$A$1:$O$1000,15,FALSE),""))</f>
        <v/>
      </c>
      <c r="M711" s="4" t="str">
        <f t="shared" si="11"/>
        <v/>
      </c>
      <c r="N711" s="4" t="str">
        <f>IF(assessment_report_column!K711=0,"",assessment_report_column!K711)</f>
        <v/>
      </c>
    </row>
    <row r="712" spans="1:14" s="6" customFormat="1" x14ac:dyDescent="0.25">
      <c r="A712" s="4" t="str">
        <f>IF(assessment_report_column!L712=0,"",assessment_report_column!L712)</f>
        <v/>
      </c>
      <c r="B712" s="4" t="str">
        <f>IF(IFERROR(VLOOKUP(N712,'Domain Names'!$A$2:$C$20,2,FALSE),"")=0,"",IFERROR(VLOOKUP(N712,'Domain Names'!$A$2:$C$20,2,FALSE),""))</f>
        <v/>
      </c>
      <c r="C712" s="4" t="str">
        <f>IF(IFERROR(VLOOKUP(N712,'Domain Names'!$A$2:$C$20,3,FALSE),"")=0,"",IFERROR(VLOOKUP(N712,'Domain Names'!$A$2:$C$20,3,FALSE),""))</f>
        <v/>
      </c>
      <c r="D712" s="4" t="str">
        <f>IF(assessment_report_column!P712=0,"",assessment_report_column!P712)</f>
        <v/>
      </c>
      <c r="E712" s="4" t="str">
        <f>IF(assessment_report_column!N712=0,"",assessment_report_column!N712)</f>
        <v/>
      </c>
      <c r="F712" s="4" t="str">
        <f>IF(assessment_report_column!O712=0,"",assessment_report_column!O712)</f>
        <v/>
      </c>
      <c r="G712" s="4" t="str">
        <f>IF(assessment_report_column!S712=0,"",assessment_report_column!S712)</f>
        <v/>
      </c>
      <c r="H712" s="4" t="str">
        <f>IF(IFERROR(VLOOKUP(M712,illustrative_procedures!$A$1:$O$1000,11,FALSE),"")=0,"",IFERROR(VLOOKUP(M712,illustrative_procedures!$A$1:$O$1000,11,FALSE),""))</f>
        <v/>
      </c>
      <c r="I712" s="4" t="str">
        <f>IF(IFERROR(VLOOKUP(M712,illustrative_procedures!$A$1:$O$1000,12,FALSE),"")=0,"",IFERROR(VLOOKUP(M712,illustrative_procedures!$A$1:$O$1000,12,FALSE),""))</f>
        <v/>
      </c>
      <c r="J712" s="4" t="str">
        <f>IF(IFERROR(VLOOKUP(M712,illustrative_procedures!$A$1:$O$1000,13,FALSE),"")=0,"",IFERROR(VLOOKUP(M712,illustrative_procedures!$A$1:$O$1000,13,FALSE),""))</f>
        <v/>
      </c>
      <c r="K712" s="4" t="str">
        <f>IF(IFERROR(VLOOKUP(M712,illustrative_procedures!$A$1:$O$1000,14,FALSE),"")=0,"",IFERROR(VLOOKUP(M712,illustrative_procedures!$A$1:$O$1000,14,FALSE),""))</f>
        <v/>
      </c>
      <c r="L712" s="4" t="str">
        <f>IF(IFERROR(VLOOKUP(M712,illustrative_procedures!$A$1:$O$1000,15,FALSE),"")=0,"",IFERROR(VLOOKUP(M712,illustrative_procedures!$A$1:$O$1000,15,FALSE),""))</f>
        <v/>
      </c>
      <c r="M712" s="4" t="str">
        <f t="shared" si="11"/>
        <v/>
      </c>
      <c r="N712" s="4" t="str">
        <f>IF(assessment_report_column!K712=0,"",assessment_report_column!K712)</f>
        <v/>
      </c>
    </row>
    <row r="713" spans="1:14" s="6" customFormat="1" x14ac:dyDescent="0.25">
      <c r="A713" s="4" t="str">
        <f>IF(assessment_report_column!L713=0,"",assessment_report_column!L713)</f>
        <v/>
      </c>
      <c r="B713" s="4" t="str">
        <f>IF(IFERROR(VLOOKUP(N713,'Domain Names'!$A$2:$C$20,2,FALSE),"")=0,"",IFERROR(VLOOKUP(N713,'Domain Names'!$A$2:$C$20,2,FALSE),""))</f>
        <v/>
      </c>
      <c r="C713" s="4" t="str">
        <f>IF(IFERROR(VLOOKUP(N713,'Domain Names'!$A$2:$C$20,3,FALSE),"")=0,"",IFERROR(VLOOKUP(N713,'Domain Names'!$A$2:$C$20,3,FALSE),""))</f>
        <v/>
      </c>
      <c r="D713" s="4" t="str">
        <f>IF(assessment_report_column!P713=0,"",assessment_report_column!P713)</f>
        <v/>
      </c>
      <c r="E713" s="4" t="str">
        <f>IF(assessment_report_column!N713=0,"",assessment_report_column!N713)</f>
        <v/>
      </c>
      <c r="F713" s="4" t="str">
        <f>IF(assessment_report_column!O713=0,"",assessment_report_column!O713)</f>
        <v/>
      </c>
      <c r="G713" s="4" t="str">
        <f>IF(assessment_report_column!S713=0,"",assessment_report_column!S713)</f>
        <v/>
      </c>
      <c r="H713" s="4" t="str">
        <f>IF(IFERROR(VLOOKUP(M713,illustrative_procedures!$A$1:$O$1000,11,FALSE),"")=0,"",IFERROR(VLOOKUP(M713,illustrative_procedures!$A$1:$O$1000,11,FALSE),""))</f>
        <v/>
      </c>
      <c r="I713" s="4" t="str">
        <f>IF(IFERROR(VLOOKUP(M713,illustrative_procedures!$A$1:$O$1000,12,FALSE),"")=0,"",IFERROR(VLOOKUP(M713,illustrative_procedures!$A$1:$O$1000,12,FALSE),""))</f>
        <v/>
      </c>
      <c r="J713" s="4" t="str">
        <f>IF(IFERROR(VLOOKUP(M713,illustrative_procedures!$A$1:$O$1000,13,FALSE),"")=0,"",IFERROR(VLOOKUP(M713,illustrative_procedures!$A$1:$O$1000,13,FALSE),""))</f>
        <v/>
      </c>
      <c r="K713" s="4" t="str">
        <f>IF(IFERROR(VLOOKUP(M713,illustrative_procedures!$A$1:$O$1000,14,FALSE),"")=0,"",IFERROR(VLOOKUP(M713,illustrative_procedures!$A$1:$O$1000,14,FALSE),""))</f>
        <v/>
      </c>
      <c r="L713" s="4" t="str">
        <f>IF(IFERROR(VLOOKUP(M713,illustrative_procedures!$A$1:$O$1000,15,FALSE),"")=0,"",IFERROR(VLOOKUP(M713,illustrative_procedures!$A$1:$O$1000,15,FALSE),""))</f>
        <v/>
      </c>
      <c r="M713" s="4" t="str">
        <f t="shared" si="11"/>
        <v/>
      </c>
      <c r="N713" s="4" t="str">
        <f>IF(assessment_report_column!K713=0,"",assessment_report_column!K713)</f>
        <v/>
      </c>
    </row>
    <row r="714" spans="1:14" s="6" customFormat="1" x14ac:dyDescent="0.25">
      <c r="A714" s="4" t="str">
        <f>IF(assessment_report_column!L714=0,"",assessment_report_column!L714)</f>
        <v/>
      </c>
      <c r="B714" s="4" t="str">
        <f>IF(IFERROR(VLOOKUP(N714,'Domain Names'!$A$2:$C$20,2,FALSE),"")=0,"",IFERROR(VLOOKUP(N714,'Domain Names'!$A$2:$C$20,2,FALSE),""))</f>
        <v/>
      </c>
      <c r="C714" s="4" t="str">
        <f>IF(IFERROR(VLOOKUP(N714,'Domain Names'!$A$2:$C$20,3,FALSE),"")=0,"",IFERROR(VLOOKUP(N714,'Domain Names'!$A$2:$C$20,3,FALSE),""))</f>
        <v/>
      </c>
      <c r="D714" s="4" t="str">
        <f>IF(assessment_report_column!P714=0,"",assessment_report_column!P714)</f>
        <v/>
      </c>
      <c r="E714" s="4" t="str">
        <f>IF(assessment_report_column!N714=0,"",assessment_report_column!N714)</f>
        <v/>
      </c>
      <c r="F714" s="4" t="str">
        <f>IF(assessment_report_column!O714=0,"",assessment_report_column!O714)</f>
        <v/>
      </c>
      <c r="G714" s="4" t="str">
        <f>IF(assessment_report_column!S714=0,"",assessment_report_column!S714)</f>
        <v/>
      </c>
      <c r="H714" s="4" t="str">
        <f>IF(IFERROR(VLOOKUP(M714,illustrative_procedures!$A$1:$O$1000,11,FALSE),"")=0,"",IFERROR(VLOOKUP(M714,illustrative_procedures!$A$1:$O$1000,11,FALSE),""))</f>
        <v/>
      </c>
      <c r="I714" s="4" t="str">
        <f>IF(IFERROR(VLOOKUP(M714,illustrative_procedures!$A$1:$O$1000,12,FALSE),"")=0,"",IFERROR(VLOOKUP(M714,illustrative_procedures!$A$1:$O$1000,12,FALSE),""))</f>
        <v/>
      </c>
      <c r="J714" s="4" t="str">
        <f>IF(IFERROR(VLOOKUP(M714,illustrative_procedures!$A$1:$O$1000,13,FALSE),"")=0,"",IFERROR(VLOOKUP(M714,illustrative_procedures!$A$1:$O$1000,13,FALSE),""))</f>
        <v/>
      </c>
      <c r="K714" s="4" t="str">
        <f>IF(IFERROR(VLOOKUP(M714,illustrative_procedures!$A$1:$O$1000,14,FALSE),"")=0,"",IFERROR(VLOOKUP(M714,illustrative_procedures!$A$1:$O$1000,14,FALSE),""))</f>
        <v/>
      </c>
      <c r="L714" s="4" t="str">
        <f>IF(IFERROR(VLOOKUP(M714,illustrative_procedures!$A$1:$O$1000,15,FALSE),"")=0,"",IFERROR(VLOOKUP(M714,illustrative_procedures!$A$1:$O$1000,15,FALSE),""))</f>
        <v/>
      </c>
      <c r="M714" s="4" t="str">
        <f t="shared" si="11"/>
        <v/>
      </c>
      <c r="N714" s="4" t="str">
        <f>IF(assessment_report_column!K714=0,"",assessment_report_column!K714)</f>
        <v/>
      </c>
    </row>
    <row r="715" spans="1:14" s="6" customFormat="1" x14ac:dyDescent="0.25">
      <c r="A715" s="4" t="str">
        <f>IF(assessment_report_column!L715=0,"",assessment_report_column!L715)</f>
        <v/>
      </c>
      <c r="B715" s="4" t="str">
        <f>IF(IFERROR(VLOOKUP(N715,'Domain Names'!$A$2:$C$20,2,FALSE),"")=0,"",IFERROR(VLOOKUP(N715,'Domain Names'!$A$2:$C$20,2,FALSE),""))</f>
        <v/>
      </c>
      <c r="C715" s="4" t="str">
        <f>IF(IFERROR(VLOOKUP(N715,'Domain Names'!$A$2:$C$20,3,FALSE),"")=0,"",IFERROR(VLOOKUP(N715,'Domain Names'!$A$2:$C$20,3,FALSE),""))</f>
        <v/>
      </c>
      <c r="D715" s="4" t="str">
        <f>IF(assessment_report_column!P715=0,"",assessment_report_column!P715)</f>
        <v/>
      </c>
      <c r="E715" s="4" t="str">
        <f>IF(assessment_report_column!N715=0,"",assessment_report_column!N715)</f>
        <v/>
      </c>
      <c r="F715" s="4" t="str">
        <f>IF(assessment_report_column!O715=0,"",assessment_report_column!O715)</f>
        <v/>
      </c>
      <c r="G715" s="4" t="str">
        <f>IF(assessment_report_column!S715=0,"",assessment_report_column!S715)</f>
        <v/>
      </c>
      <c r="H715" s="4" t="str">
        <f>IF(IFERROR(VLOOKUP(M715,illustrative_procedures!$A$1:$O$1000,11,FALSE),"")=0,"",IFERROR(VLOOKUP(M715,illustrative_procedures!$A$1:$O$1000,11,FALSE),""))</f>
        <v/>
      </c>
      <c r="I715" s="4" t="str">
        <f>IF(IFERROR(VLOOKUP(M715,illustrative_procedures!$A$1:$O$1000,12,FALSE),"")=0,"",IFERROR(VLOOKUP(M715,illustrative_procedures!$A$1:$O$1000,12,FALSE),""))</f>
        <v/>
      </c>
      <c r="J715" s="4" t="str">
        <f>IF(IFERROR(VLOOKUP(M715,illustrative_procedures!$A$1:$O$1000,13,FALSE),"")=0,"",IFERROR(VLOOKUP(M715,illustrative_procedures!$A$1:$O$1000,13,FALSE),""))</f>
        <v/>
      </c>
      <c r="K715" s="4" t="str">
        <f>IF(IFERROR(VLOOKUP(M715,illustrative_procedures!$A$1:$O$1000,14,FALSE),"")=0,"",IFERROR(VLOOKUP(M715,illustrative_procedures!$A$1:$O$1000,14,FALSE),""))</f>
        <v/>
      </c>
      <c r="L715" s="4" t="str">
        <f>IF(IFERROR(VLOOKUP(M715,illustrative_procedures!$A$1:$O$1000,15,FALSE),"")=0,"",IFERROR(VLOOKUP(M715,illustrative_procedures!$A$1:$O$1000,15,FALSE),""))</f>
        <v/>
      </c>
      <c r="M715" s="4" t="str">
        <f t="shared" si="11"/>
        <v/>
      </c>
      <c r="N715" s="4" t="str">
        <f>IF(assessment_report_column!K715=0,"",assessment_report_column!K715)</f>
        <v/>
      </c>
    </row>
    <row r="716" spans="1:14" s="6" customFormat="1" x14ac:dyDescent="0.25">
      <c r="A716" s="4" t="str">
        <f>IF(assessment_report_column!L716=0,"",assessment_report_column!L716)</f>
        <v/>
      </c>
      <c r="B716" s="4" t="str">
        <f>IF(IFERROR(VLOOKUP(N716,'Domain Names'!$A$2:$C$20,2,FALSE),"")=0,"",IFERROR(VLOOKUP(N716,'Domain Names'!$A$2:$C$20,2,FALSE),""))</f>
        <v/>
      </c>
      <c r="C716" s="4" t="str">
        <f>IF(IFERROR(VLOOKUP(N716,'Domain Names'!$A$2:$C$20,3,FALSE),"")=0,"",IFERROR(VLOOKUP(N716,'Domain Names'!$A$2:$C$20,3,FALSE),""))</f>
        <v/>
      </c>
      <c r="D716" s="4" t="str">
        <f>IF(assessment_report_column!P716=0,"",assessment_report_column!P716)</f>
        <v/>
      </c>
      <c r="E716" s="4" t="str">
        <f>IF(assessment_report_column!N716=0,"",assessment_report_column!N716)</f>
        <v/>
      </c>
      <c r="F716" s="4" t="str">
        <f>IF(assessment_report_column!O716=0,"",assessment_report_column!O716)</f>
        <v/>
      </c>
      <c r="G716" s="4" t="str">
        <f>IF(assessment_report_column!S716=0,"",assessment_report_column!S716)</f>
        <v/>
      </c>
      <c r="H716" s="4" t="str">
        <f>IF(IFERROR(VLOOKUP(M716,illustrative_procedures!$A$1:$O$1000,11,FALSE),"")=0,"",IFERROR(VLOOKUP(M716,illustrative_procedures!$A$1:$O$1000,11,FALSE),""))</f>
        <v/>
      </c>
      <c r="I716" s="4" t="str">
        <f>IF(IFERROR(VLOOKUP(M716,illustrative_procedures!$A$1:$O$1000,12,FALSE),"")=0,"",IFERROR(VLOOKUP(M716,illustrative_procedures!$A$1:$O$1000,12,FALSE),""))</f>
        <v/>
      </c>
      <c r="J716" s="4" t="str">
        <f>IF(IFERROR(VLOOKUP(M716,illustrative_procedures!$A$1:$O$1000,13,FALSE),"")=0,"",IFERROR(VLOOKUP(M716,illustrative_procedures!$A$1:$O$1000,13,FALSE),""))</f>
        <v/>
      </c>
      <c r="K716" s="4" t="str">
        <f>IF(IFERROR(VLOOKUP(M716,illustrative_procedures!$A$1:$O$1000,14,FALSE),"")=0,"",IFERROR(VLOOKUP(M716,illustrative_procedures!$A$1:$O$1000,14,FALSE),""))</f>
        <v/>
      </c>
      <c r="L716" s="4" t="str">
        <f>IF(IFERROR(VLOOKUP(M716,illustrative_procedures!$A$1:$O$1000,15,FALSE),"")=0,"",IFERROR(VLOOKUP(M716,illustrative_procedures!$A$1:$O$1000,15,FALSE),""))</f>
        <v/>
      </c>
      <c r="M716" s="4" t="str">
        <f t="shared" si="11"/>
        <v/>
      </c>
      <c r="N716" s="4" t="str">
        <f>IF(assessment_report_column!K716=0,"",assessment_report_column!K716)</f>
        <v/>
      </c>
    </row>
    <row r="717" spans="1:14" s="6" customFormat="1" x14ac:dyDescent="0.25">
      <c r="A717" s="4" t="str">
        <f>IF(assessment_report_column!L717=0,"",assessment_report_column!L717)</f>
        <v/>
      </c>
      <c r="B717" s="4" t="str">
        <f>IF(IFERROR(VLOOKUP(N717,'Domain Names'!$A$2:$C$20,2,FALSE),"")=0,"",IFERROR(VLOOKUP(N717,'Domain Names'!$A$2:$C$20,2,FALSE),""))</f>
        <v/>
      </c>
      <c r="C717" s="4" t="str">
        <f>IF(IFERROR(VLOOKUP(N717,'Domain Names'!$A$2:$C$20,3,FALSE),"")=0,"",IFERROR(VLOOKUP(N717,'Domain Names'!$A$2:$C$20,3,FALSE),""))</f>
        <v/>
      </c>
      <c r="D717" s="4" t="str">
        <f>IF(assessment_report_column!P717=0,"",assessment_report_column!P717)</f>
        <v/>
      </c>
      <c r="E717" s="4" t="str">
        <f>IF(assessment_report_column!N717=0,"",assessment_report_column!N717)</f>
        <v/>
      </c>
      <c r="F717" s="4" t="str">
        <f>IF(assessment_report_column!O717=0,"",assessment_report_column!O717)</f>
        <v/>
      </c>
      <c r="G717" s="4" t="str">
        <f>IF(assessment_report_column!S717=0,"",assessment_report_column!S717)</f>
        <v/>
      </c>
      <c r="H717" s="4" t="str">
        <f>IF(IFERROR(VLOOKUP(M717,illustrative_procedures!$A$1:$O$1000,11,FALSE),"")=0,"",IFERROR(VLOOKUP(M717,illustrative_procedures!$A$1:$O$1000,11,FALSE),""))</f>
        <v/>
      </c>
      <c r="I717" s="4" t="str">
        <f>IF(IFERROR(VLOOKUP(M717,illustrative_procedures!$A$1:$O$1000,12,FALSE),"")=0,"",IFERROR(VLOOKUP(M717,illustrative_procedures!$A$1:$O$1000,12,FALSE),""))</f>
        <v/>
      </c>
      <c r="J717" s="4" t="str">
        <f>IF(IFERROR(VLOOKUP(M717,illustrative_procedures!$A$1:$O$1000,13,FALSE),"")=0,"",IFERROR(VLOOKUP(M717,illustrative_procedures!$A$1:$O$1000,13,FALSE),""))</f>
        <v/>
      </c>
      <c r="K717" s="4" t="str">
        <f>IF(IFERROR(VLOOKUP(M717,illustrative_procedures!$A$1:$O$1000,14,FALSE),"")=0,"",IFERROR(VLOOKUP(M717,illustrative_procedures!$A$1:$O$1000,14,FALSE),""))</f>
        <v/>
      </c>
      <c r="L717" s="4" t="str">
        <f>IF(IFERROR(VLOOKUP(M717,illustrative_procedures!$A$1:$O$1000,15,FALSE),"")=0,"",IFERROR(VLOOKUP(M717,illustrative_procedures!$A$1:$O$1000,15,FALSE),""))</f>
        <v/>
      </c>
      <c r="M717" s="4" t="str">
        <f t="shared" si="11"/>
        <v/>
      </c>
      <c r="N717" s="4" t="str">
        <f>IF(assessment_report_column!K717=0,"",assessment_report_column!K717)</f>
        <v/>
      </c>
    </row>
    <row r="718" spans="1:14" s="6" customFormat="1" x14ac:dyDescent="0.25">
      <c r="A718" s="4" t="str">
        <f>IF(assessment_report_column!L718=0,"",assessment_report_column!L718)</f>
        <v/>
      </c>
      <c r="B718" s="4" t="str">
        <f>IF(IFERROR(VLOOKUP(N718,'Domain Names'!$A$2:$C$20,2,FALSE),"")=0,"",IFERROR(VLOOKUP(N718,'Domain Names'!$A$2:$C$20,2,FALSE),""))</f>
        <v/>
      </c>
      <c r="C718" s="4" t="str">
        <f>IF(IFERROR(VLOOKUP(N718,'Domain Names'!$A$2:$C$20,3,FALSE),"")=0,"",IFERROR(VLOOKUP(N718,'Domain Names'!$A$2:$C$20,3,FALSE),""))</f>
        <v/>
      </c>
      <c r="D718" s="4" t="str">
        <f>IF(assessment_report_column!P718=0,"",assessment_report_column!P718)</f>
        <v/>
      </c>
      <c r="E718" s="4" t="str">
        <f>IF(assessment_report_column!N718=0,"",assessment_report_column!N718)</f>
        <v/>
      </c>
      <c r="F718" s="4" t="str">
        <f>IF(assessment_report_column!O718=0,"",assessment_report_column!O718)</f>
        <v/>
      </c>
      <c r="G718" s="4" t="str">
        <f>IF(assessment_report_column!S718=0,"",assessment_report_column!S718)</f>
        <v/>
      </c>
      <c r="H718" s="4" t="str">
        <f>IF(IFERROR(VLOOKUP(M718,illustrative_procedures!$A$1:$O$1000,11,FALSE),"")=0,"",IFERROR(VLOOKUP(M718,illustrative_procedures!$A$1:$O$1000,11,FALSE),""))</f>
        <v/>
      </c>
      <c r="I718" s="4" t="str">
        <f>IF(IFERROR(VLOOKUP(M718,illustrative_procedures!$A$1:$O$1000,12,FALSE),"")=0,"",IFERROR(VLOOKUP(M718,illustrative_procedures!$A$1:$O$1000,12,FALSE),""))</f>
        <v/>
      </c>
      <c r="J718" s="4" t="str">
        <f>IF(IFERROR(VLOOKUP(M718,illustrative_procedures!$A$1:$O$1000,13,FALSE),"")=0,"",IFERROR(VLOOKUP(M718,illustrative_procedures!$A$1:$O$1000,13,FALSE),""))</f>
        <v/>
      </c>
      <c r="K718" s="4" t="str">
        <f>IF(IFERROR(VLOOKUP(M718,illustrative_procedures!$A$1:$O$1000,14,FALSE),"")=0,"",IFERROR(VLOOKUP(M718,illustrative_procedures!$A$1:$O$1000,14,FALSE),""))</f>
        <v/>
      </c>
      <c r="L718" s="4" t="str">
        <f>IF(IFERROR(VLOOKUP(M718,illustrative_procedures!$A$1:$O$1000,15,FALSE),"")=0,"",IFERROR(VLOOKUP(M718,illustrative_procedures!$A$1:$O$1000,15,FALSE),""))</f>
        <v/>
      </c>
      <c r="M718" s="4" t="str">
        <f t="shared" si="11"/>
        <v/>
      </c>
      <c r="N718" s="4" t="str">
        <f>IF(assessment_report_column!K718=0,"",assessment_report_column!K718)</f>
        <v/>
      </c>
    </row>
    <row r="719" spans="1:14" s="6" customFormat="1" x14ac:dyDescent="0.25">
      <c r="A719" s="4" t="str">
        <f>IF(assessment_report_column!L719=0,"",assessment_report_column!L719)</f>
        <v/>
      </c>
      <c r="B719" s="4" t="str">
        <f>IF(IFERROR(VLOOKUP(N719,'Domain Names'!$A$2:$C$20,2,FALSE),"")=0,"",IFERROR(VLOOKUP(N719,'Domain Names'!$A$2:$C$20,2,FALSE),""))</f>
        <v/>
      </c>
      <c r="C719" s="4" t="str">
        <f>IF(IFERROR(VLOOKUP(N719,'Domain Names'!$A$2:$C$20,3,FALSE),"")=0,"",IFERROR(VLOOKUP(N719,'Domain Names'!$A$2:$C$20,3,FALSE),""))</f>
        <v/>
      </c>
      <c r="D719" s="4" t="str">
        <f>IF(assessment_report_column!P719=0,"",assessment_report_column!P719)</f>
        <v/>
      </c>
      <c r="E719" s="4" t="str">
        <f>IF(assessment_report_column!N719=0,"",assessment_report_column!N719)</f>
        <v/>
      </c>
      <c r="F719" s="4" t="str">
        <f>IF(assessment_report_column!O719=0,"",assessment_report_column!O719)</f>
        <v/>
      </c>
      <c r="G719" s="4" t="str">
        <f>IF(assessment_report_column!S719=0,"",assessment_report_column!S719)</f>
        <v/>
      </c>
      <c r="H719" s="4" t="str">
        <f>IF(IFERROR(VLOOKUP(M719,illustrative_procedures!$A$1:$O$1000,11,FALSE),"")=0,"",IFERROR(VLOOKUP(M719,illustrative_procedures!$A$1:$O$1000,11,FALSE),""))</f>
        <v/>
      </c>
      <c r="I719" s="4" t="str">
        <f>IF(IFERROR(VLOOKUP(M719,illustrative_procedures!$A$1:$O$1000,12,FALSE),"")=0,"",IFERROR(VLOOKUP(M719,illustrative_procedures!$A$1:$O$1000,12,FALSE),""))</f>
        <v/>
      </c>
      <c r="J719" s="4" t="str">
        <f>IF(IFERROR(VLOOKUP(M719,illustrative_procedures!$A$1:$O$1000,13,FALSE),"")=0,"",IFERROR(VLOOKUP(M719,illustrative_procedures!$A$1:$O$1000,13,FALSE),""))</f>
        <v/>
      </c>
      <c r="K719" s="4" t="str">
        <f>IF(IFERROR(VLOOKUP(M719,illustrative_procedures!$A$1:$O$1000,14,FALSE),"")=0,"",IFERROR(VLOOKUP(M719,illustrative_procedures!$A$1:$O$1000,14,FALSE),""))</f>
        <v/>
      </c>
      <c r="L719" s="4" t="str">
        <f>IF(IFERROR(VLOOKUP(M719,illustrative_procedures!$A$1:$O$1000,15,FALSE),"")=0,"",IFERROR(VLOOKUP(M719,illustrative_procedures!$A$1:$O$1000,15,FALSE),""))</f>
        <v/>
      </c>
      <c r="M719" s="4" t="str">
        <f t="shared" si="11"/>
        <v/>
      </c>
      <c r="N719" s="4" t="str">
        <f>IF(assessment_report_column!K719=0,"",assessment_report_column!K719)</f>
        <v/>
      </c>
    </row>
    <row r="720" spans="1:14" s="6" customFormat="1" x14ac:dyDescent="0.25">
      <c r="A720" s="4" t="str">
        <f>IF(assessment_report_column!L720=0,"",assessment_report_column!L720)</f>
        <v/>
      </c>
      <c r="B720" s="4" t="str">
        <f>IF(IFERROR(VLOOKUP(N720,'Domain Names'!$A$2:$C$20,2,FALSE),"")=0,"",IFERROR(VLOOKUP(N720,'Domain Names'!$A$2:$C$20,2,FALSE),""))</f>
        <v/>
      </c>
      <c r="C720" s="4" t="str">
        <f>IF(IFERROR(VLOOKUP(N720,'Domain Names'!$A$2:$C$20,3,FALSE),"")=0,"",IFERROR(VLOOKUP(N720,'Domain Names'!$A$2:$C$20,3,FALSE),""))</f>
        <v/>
      </c>
      <c r="D720" s="4" t="str">
        <f>IF(assessment_report_column!P720=0,"",assessment_report_column!P720)</f>
        <v/>
      </c>
      <c r="E720" s="4" t="str">
        <f>IF(assessment_report_column!N720=0,"",assessment_report_column!N720)</f>
        <v/>
      </c>
      <c r="F720" s="4" t="str">
        <f>IF(assessment_report_column!O720=0,"",assessment_report_column!O720)</f>
        <v/>
      </c>
      <c r="G720" s="4" t="str">
        <f>IF(assessment_report_column!S720=0,"",assessment_report_column!S720)</f>
        <v/>
      </c>
      <c r="H720" s="4" t="str">
        <f>IF(IFERROR(VLOOKUP(M720,illustrative_procedures!$A$1:$O$1000,11,FALSE),"")=0,"",IFERROR(VLOOKUP(M720,illustrative_procedures!$A$1:$O$1000,11,FALSE),""))</f>
        <v/>
      </c>
      <c r="I720" s="4" t="str">
        <f>IF(IFERROR(VLOOKUP(M720,illustrative_procedures!$A$1:$O$1000,12,FALSE),"")=0,"",IFERROR(VLOOKUP(M720,illustrative_procedures!$A$1:$O$1000,12,FALSE),""))</f>
        <v/>
      </c>
      <c r="J720" s="4" t="str">
        <f>IF(IFERROR(VLOOKUP(M720,illustrative_procedures!$A$1:$O$1000,13,FALSE),"")=0,"",IFERROR(VLOOKUP(M720,illustrative_procedures!$A$1:$O$1000,13,FALSE),""))</f>
        <v/>
      </c>
      <c r="K720" s="4" t="str">
        <f>IF(IFERROR(VLOOKUP(M720,illustrative_procedures!$A$1:$O$1000,14,FALSE),"")=0,"",IFERROR(VLOOKUP(M720,illustrative_procedures!$A$1:$O$1000,14,FALSE),""))</f>
        <v/>
      </c>
      <c r="L720" s="4" t="str">
        <f>IF(IFERROR(VLOOKUP(M720,illustrative_procedures!$A$1:$O$1000,15,FALSE),"")=0,"",IFERROR(VLOOKUP(M720,illustrative_procedures!$A$1:$O$1000,15,FALSE),""))</f>
        <v/>
      </c>
      <c r="M720" s="4" t="str">
        <f t="shared" si="11"/>
        <v/>
      </c>
      <c r="N720" s="4" t="str">
        <f>IF(assessment_report_column!K720=0,"",assessment_report_column!K720)</f>
        <v/>
      </c>
    </row>
    <row r="721" spans="1:14" s="6" customFormat="1" x14ac:dyDescent="0.25">
      <c r="A721" s="4" t="str">
        <f>IF(assessment_report_column!L721=0,"",assessment_report_column!L721)</f>
        <v/>
      </c>
      <c r="B721" s="4" t="str">
        <f>IF(IFERROR(VLOOKUP(N721,'Domain Names'!$A$2:$C$20,2,FALSE),"")=0,"",IFERROR(VLOOKUP(N721,'Domain Names'!$A$2:$C$20,2,FALSE),""))</f>
        <v/>
      </c>
      <c r="C721" s="4" t="str">
        <f>IF(IFERROR(VLOOKUP(N721,'Domain Names'!$A$2:$C$20,3,FALSE),"")=0,"",IFERROR(VLOOKUP(N721,'Domain Names'!$A$2:$C$20,3,FALSE),""))</f>
        <v/>
      </c>
      <c r="D721" s="4" t="str">
        <f>IF(assessment_report_column!P721=0,"",assessment_report_column!P721)</f>
        <v/>
      </c>
      <c r="E721" s="4" t="str">
        <f>IF(assessment_report_column!N721=0,"",assessment_report_column!N721)</f>
        <v/>
      </c>
      <c r="F721" s="4" t="str">
        <f>IF(assessment_report_column!O721=0,"",assessment_report_column!O721)</f>
        <v/>
      </c>
      <c r="G721" s="4" t="str">
        <f>IF(assessment_report_column!S721=0,"",assessment_report_column!S721)</f>
        <v/>
      </c>
      <c r="H721" s="4" t="str">
        <f>IF(IFERROR(VLOOKUP(M721,illustrative_procedures!$A$1:$O$1000,11,FALSE),"")=0,"",IFERROR(VLOOKUP(M721,illustrative_procedures!$A$1:$O$1000,11,FALSE),""))</f>
        <v/>
      </c>
      <c r="I721" s="4" t="str">
        <f>IF(IFERROR(VLOOKUP(M721,illustrative_procedures!$A$1:$O$1000,12,FALSE),"")=0,"",IFERROR(VLOOKUP(M721,illustrative_procedures!$A$1:$O$1000,12,FALSE),""))</f>
        <v/>
      </c>
      <c r="J721" s="4" t="str">
        <f>IF(IFERROR(VLOOKUP(M721,illustrative_procedures!$A$1:$O$1000,13,FALSE),"")=0,"",IFERROR(VLOOKUP(M721,illustrative_procedures!$A$1:$O$1000,13,FALSE),""))</f>
        <v/>
      </c>
      <c r="K721" s="4" t="str">
        <f>IF(IFERROR(VLOOKUP(M721,illustrative_procedures!$A$1:$O$1000,14,FALSE),"")=0,"",IFERROR(VLOOKUP(M721,illustrative_procedures!$A$1:$O$1000,14,FALSE),""))</f>
        <v/>
      </c>
      <c r="L721" s="4" t="str">
        <f>IF(IFERROR(VLOOKUP(M721,illustrative_procedures!$A$1:$O$1000,15,FALSE),"")=0,"",IFERROR(VLOOKUP(M721,illustrative_procedures!$A$1:$O$1000,15,FALSE),""))</f>
        <v/>
      </c>
      <c r="M721" s="4" t="str">
        <f t="shared" si="11"/>
        <v/>
      </c>
      <c r="N721" s="4" t="str">
        <f>IF(assessment_report_column!K721=0,"",assessment_report_column!K721)</f>
        <v/>
      </c>
    </row>
    <row r="722" spans="1:14" s="6" customFormat="1" x14ac:dyDescent="0.25">
      <c r="A722" s="4" t="str">
        <f>IF(assessment_report_column!L722=0,"",assessment_report_column!L722)</f>
        <v/>
      </c>
      <c r="B722" s="4" t="str">
        <f>IF(IFERROR(VLOOKUP(N722,'Domain Names'!$A$2:$C$20,2,FALSE),"")=0,"",IFERROR(VLOOKUP(N722,'Domain Names'!$A$2:$C$20,2,FALSE),""))</f>
        <v/>
      </c>
      <c r="C722" s="4" t="str">
        <f>IF(IFERROR(VLOOKUP(N722,'Domain Names'!$A$2:$C$20,3,FALSE),"")=0,"",IFERROR(VLOOKUP(N722,'Domain Names'!$A$2:$C$20,3,FALSE),""))</f>
        <v/>
      </c>
      <c r="D722" s="4" t="str">
        <f>IF(assessment_report_column!P722=0,"",assessment_report_column!P722)</f>
        <v/>
      </c>
      <c r="E722" s="4" t="str">
        <f>IF(assessment_report_column!N722=0,"",assessment_report_column!N722)</f>
        <v/>
      </c>
      <c r="F722" s="4" t="str">
        <f>IF(assessment_report_column!O722=0,"",assessment_report_column!O722)</f>
        <v/>
      </c>
      <c r="G722" s="4" t="str">
        <f>IF(assessment_report_column!S722=0,"",assessment_report_column!S722)</f>
        <v/>
      </c>
      <c r="H722" s="4" t="str">
        <f>IF(IFERROR(VLOOKUP(M722,illustrative_procedures!$A$1:$O$1000,11,FALSE),"")=0,"",IFERROR(VLOOKUP(M722,illustrative_procedures!$A$1:$O$1000,11,FALSE),""))</f>
        <v/>
      </c>
      <c r="I722" s="4" t="str">
        <f>IF(IFERROR(VLOOKUP(M722,illustrative_procedures!$A$1:$O$1000,12,FALSE),"")=0,"",IFERROR(VLOOKUP(M722,illustrative_procedures!$A$1:$O$1000,12,FALSE),""))</f>
        <v/>
      </c>
      <c r="J722" s="4" t="str">
        <f>IF(IFERROR(VLOOKUP(M722,illustrative_procedures!$A$1:$O$1000,13,FALSE),"")=0,"",IFERROR(VLOOKUP(M722,illustrative_procedures!$A$1:$O$1000,13,FALSE),""))</f>
        <v/>
      </c>
      <c r="K722" s="4" t="str">
        <f>IF(IFERROR(VLOOKUP(M722,illustrative_procedures!$A$1:$O$1000,14,FALSE),"")=0,"",IFERROR(VLOOKUP(M722,illustrative_procedures!$A$1:$O$1000,14,FALSE),""))</f>
        <v/>
      </c>
      <c r="L722" s="4" t="str">
        <f>IF(IFERROR(VLOOKUP(M722,illustrative_procedures!$A$1:$O$1000,15,FALSE),"")=0,"",IFERROR(VLOOKUP(M722,illustrative_procedures!$A$1:$O$1000,15,FALSE),""))</f>
        <v/>
      </c>
      <c r="M722" s="4" t="str">
        <f t="shared" si="11"/>
        <v/>
      </c>
      <c r="N722" s="4" t="str">
        <f>IF(assessment_report_column!K722=0,"",assessment_report_column!K722)</f>
        <v/>
      </c>
    </row>
    <row r="723" spans="1:14" s="6" customFormat="1" x14ac:dyDescent="0.25">
      <c r="A723" s="4" t="str">
        <f>IF(assessment_report_column!L723=0,"",assessment_report_column!L723)</f>
        <v/>
      </c>
      <c r="B723" s="4" t="str">
        <f>IF(IFERROR(VLOOKUP(N723,'Domain Names'!$A$2:$C$20,2,FALSE),"")=0,"",IFERROR(VLOOKUP(N723,'Domain Names'!$A$2:$C$20,2,FALSE),""))</f>
        <v/>
      </c>
      <c r="C723" s="4" t="str">
        <f>IF(IFERROR(VLOOKUP(N723,'Domain Names'!$A$2:$C$20,3,FALSE),"")=0,"",IFERROR(VLOOKUP(N723,'Domain Names'!$A$2:$C$20,3,FALSE),""))</f>
        <v/>
      </c>
      <c r="D723" s="4" t="str">
        <f>IF(assessment_report_column!P723=0,"",assessment_report_column!P723)</f>
        <v/>
      </c>
      <c r="E723" s="4" t="str">
        <f>IF(assessment_report_column!N723=0,"",assessment_report_column!N723)</f>
        <v/>
      </c>
      <c r="F723" s="4" t="str">
        <f>IF(assessment_report_column!O723=0,"",assessment_report_column!O723)</f>
        <v/>
      </c>
      <c r="G723" s="4" t="str">
        <f>IF(assessment_report_column!S723=0,"",assessment_report_column!S723)</f>
        <v/>
      </c>
      <c r="H723" s="4" t="str">
        <f>IF(IFERROR(VLOOKUP(M723,illustrative_procedures!$A$1:$O$1000,11,FALSE),"")=0,"",IFERROR(VLOOKUP(M723,illustrative_procedures!$A$1:$O$1000,11,FALSE),""))</f>
        <v/>
      </c>
      <c r="I723" s="4" t="str">
        <f>IF(IFERROR(VLOOKUP(M723,illustrative_procedures!$A$1:$O$1000,12,FALSE),"")=0,"",IFERROR(VLOOKUP(M723,illustrative_procedures!$A$1:$O$1000,12,FALSE),""))</f>
        <v/>
      </c>
      <c r="J723" s="4" t="str">
        <f>IF(IFERROR(VLOOKUP(M723,illustrative_procedures!$A$1:$O$1000,13,FALSE),"")=0,"",IFERROR(VLOOKUP(M723,illustrative_procedures!$A$1:$O$1000,13,FALSE),""))</f>
        <v/>
      </c>
      <c r="K723" s="4" t="str">
        <f>IF(IFERROR(VLOOKUP(M723,illustrative_procedures!$A$1:$O$1000,14,FALSE),"")=0,"",IFERROR(VLOOKUP(M723,illustrative_procedures!$A$1:$O$1000,14,FALSE),""))</f>
        <v/>
      </c>
      <c r="L723" s="4" t="str">
        <f>IF(IFERROR(VLOOKUP(M723,illustrative_procedures!$A$1:$O$1000,15,FALSE),"")=0,"",IFERROR(VLOOKUP(M723,illustrative_procedures!$A$1:$O$1000,15,FALSE),""))</f>
        <v/>
      </c>
      <c r="M723" s="4" t="str">
        <f t="shared" si="11"/>
        <v/>
      </c>
      <c r="N723" s="4" t="str">
        <f>IF(assessment_report_column!K723=0,"",assessment_report_column!K723)</f>
        <v/>
      </c>
    </row>
    <row r="724" spans="1:14" s="6" customFormat="1" x14ac:dyDescent="0.25">
      <c r="A724" s="4" t="str">
        <f>IF(assessment_report_column!L724=0,"",assessment_report_column!L724)</f>
        <v/>
      </c>
      <c r="B724" s="4" t="str">
        <f>IF(IFERROR(VLOOKUP(N724,'Domain Names'!$A$2:$C$20,2,FALSE),"")=0,"",IFERROR(VLOOKUP(N724,'Domain Names'!$A$2:$C$20,2,FALSE),""))</f>
        <v/>
      </c>
      <c r="C724" s="4" t="str">
        <f>IF(IFERROR(VLOOKUP(N724,'Domain Names'!$A$2:$C$20,3,FALSE),"")=0,"",IFERROR(VLOOKUP(N724,'Domain Names'!$A$2:$C$20,3,FALSE),""))</f>
        <v/>
      </c>
      <c r="D724" s="4" t="str">
        <f>IF(assessment_report_column!P724=0,"",assessment_report_column!P724)</f>
        <v/>
      </c>
      <c r="E724" s="4" t="str">
        <f>IF(assessment_report_column!N724=0,"",assessment_report_column!N724)</f>
        <v/>
      </c>
      <c r="F724" s="4" t="str">
        <f>IF(assessment_report_column!O724=0,"",assessment_report_column!O724)</f>
        <v/>
      </c>
      <c r="G724" s="4" t="str">
        <f>IF(assessment_report_column!S724=0,"",assessment_report_column!S724)</f>
        <v/>
      </c>
      <c r="H724" s="4" t="str">
        <f>IF(IFERROR(VLOOKUP(M724,illustrative_procedures!$A$1:$O$1000,11,FALSE),"")=0,"",IFERROR(VLOOKUP(M724,illustrative_procedures!$A$1:$O$1000,11,FALSE),""))</f>
        <v/>
      </c>
      <c r="I724" s="4" t="str">
        <f>IF(IFERROR(VLOOKUP(M724,illustrative_procedures!$A$1:$O$1000,12,FALSE),"")=0,"",IFERROR(VLOOKUP(M724,illustrative_procedures!$A$1:$O$1000,12,FALSE),""))</f>
        <v/>
      </c>
      <c r="J724" s="4" t="str">
        <f>IF(IFERROR(VLOOKUP(M724,illustrative_procedures!$A$1:$O$1000,13,FALSE),"")=0,"",IFERROR(VLOOKUP(M724,illustrative_procedures!$A$1:$O$1000,13,FALSE),""))</f>
        <v/>
      </c>
      <c r="K724" s="4" t="str">
        <f>IF(IFERROR(VLOOKUP(M724,illustrative_procedures!$A$1:$O$1000,14,FALSE),"")=0,"",IFERROR(VLOOKUP(M724,illustrative_procedures!$A$1:$O$1000,14,FALSE),""))</f>
        <v/>
      </c>
      <c r="L724" s="4" t="str">
        <f>IF(IFERROR(VLOOKUP(M724,illustrative_procedures!$A$1:$O$1000,15,FALSE),"")=0,"",IFERROR(VLOOKUP(M724,illustrative_procedures!$A$1:$O$1000,15,FALSE),""))</f>
        <v/>
      </c>
      <c r="M724" s="4" t="str">
        <f t="shared" si="11"/>
        <v/>
      </c>
      <c r="N724" s="4" t="str">
        <f>IF(assessment_report_column!K724=0,"",assessment_report_column!K724)</f>
        <v/>
      </c>
    </row>
    <row r="725" spans="1:14" s="6" customFormat="1" x14ac:dyDescent="0.25">
      <c r="A725" s="4" t="str">
        <f>IF(assessment_report_column!L725=0,"",assessment_report_column!L725)</f>
        <v/>
      </c>
      <c r="B725" s="4" t="str">
        <f>IF(IFERROR(VLOOKUP(N725,'Domain Names'!$A$2:$C$20,2,FALSE),"")=0,"",IFERROR(VLOOKUP(N725,'Domain Names'!$A$2:$C$20,2,FALSE),""))</f>
        <v/>
      </c>
      <c r="C725" s="4" t="str">
        <f>IF(IFERROR(VLOOKUP(N725,'Domain Names'!$A$2:$C$20,3,FALSE),"")=0,"",IFERROR(VLOOKUP(N725,'Domain Names'!$A$2:$C$20,3,FALSE),""))</f>
        <v/>
      </c>
      <c r="D725" s="4" t="str">
        <f>IF(assessment_report_column!P725=0,"",assessment_report_column!P725)</f>
        <v/>
      </c>
      <c r="E725" s="4" t="str">
        <f>IF(assessment_report_column!N725=0,"",assessment_report_column!N725)</f>
        <v/>
      </c>
      <c r="F725" s="4" t="str">
        <f>IF(assessment_report_column!O725=0,"",assessment_report_column!O725)</f>
        <v/>
      </c>
      <c r="G725" s="4" t="str">
        <f>IF(assessment_report_column!S725=0,"",assessment_report_column!S725)</f>
        <v/>
      </c>
      <c r="H725" s="4" t="str">
        <f>IF(IFERROR(VLOOKUP(M725,illustrative_procedures!$A$1:$O$1000,11,FALSE),"")=0,"",IFERROR(VLOOKUP(M725,illustrative_procedures!$A$1:$O$1000,11,FALSE),""))</f>
        <v/>
      </c>
      <c r="I725" s="4" t="str">
        <f>IF(IFERROR(VLOOKUP(M725,illustrative_procedures!$A$1:$O$1000,12,FALSE),"")=0,"",IFERROR(VLOOKUP(M725,illustrative_procedures!$A$1:$O$1000,12,FALSE),""))</f>
        <v/>
      </c>
      <c r="J725" s="4" t="str">
        <f>IF(IFERROR(VLOOKUP(M725,illustrative_procedures!$A$1:$O$1000,13,FALSE),"")=0,"",IFERROR(VLOOKUP(M725,illustrative_procedures!$A$1:$O$1000,13,FALSE),""))</f>
        <v/>
      </c>
      <c r="K725" s="4" t="str">
        <f>IF(IFERROR(VLOOKUP(M725,illustrative_procedures!$A$1:$O$1000,14,FALSE),"")=0,"",IFERROR(VLOOKUP(M725,illustrative_procedures!$A$1:$O$1000,14,FALSE),""))</f>
        <v/>
      </c>
      <c r="L725" s="4" t="str">
        <f>IF(IFERROR(VLOOKUP(M725,illustrative_procedures!$A$1:$O$1000,15,FALSE),"")=0,"",IFERROR(VLOOKUP(M725,illustrative_procedures!$A$1:$O$1000,15,FALSE),""))</f>
        <v/>
      </c>
      <c r="M725" s="4" t="str">
        <f t="shared" si="11"/>
        <v/>
      </c>
      <c r="N725" s="4" t="str">
        <f>IF(assessment_report_column!K725=0,"",assessment_report_column!K725)</f>
        <v/>
      </c>
    </row>
    <row r="726" spans="1:14" s="6" customFormat="1" x14ac:dyDescent="0.25">
      <c r="A726" s="4" t="str">
        <f>IF(assessment_report_column!L726=0,"",assessment_report_column!L726)</f>
        <v/>
      </c>
      <c r="B726" s="4" t="str">
        <f>IF(IFERROR(VLOOKUP(N726,'Domain Names'!$A$2:$C$20,2,FALSE),"")=0,"",IFERROR(VLOOKUP(N726,'Domain Names'!$A$2:$C$20,2,FALSE),""))</f>
        <v/>
      </c>
      <c r="C726" s="4" t="str">
        <f>IF(IFERROR(VLOOKUP(N726,'Domain Names'!$A$2:$C$20,3,FALSE),"")=0,"",IFERROR(VLOOKUP(N726,'Domain Names'!$A$2:$C$20,3,FALSE),""))</f>
        <v/>
      </c>
      <c r="D726" s="4" t="str">
        <f>IF(assessment_report_column!P726=0,"",assessment_report_column!P726)</f>
        <v/>
      </c>
      <c r="E726" s="4" t="str">
        <f>IF(assessment_report_column!N726=0,"",assessment_report_column!N726)</f>
        <v/>
      </c>
      <c r="F726" s="4" t="str">
        <f>IF(assessment_report_column!O726=0,"",assessment_report_column!O726)</f>
        <v/>
      </c>
      <c r="G726" s="4" t="str">
        <f>IF(assessment_report_column!S726=0,"",assessment_report_column!S726)</f>
        <v/>
      </c>
      <c r="H726" s="4" t="str">
        <f>IF(IFERROR(VLOOKUP(M726,illustrative_procedures!$A$1:$O$1000,11,FALSE),"")=0,"",IFERROR(VLOOKUP(M726,illustrative_procedures!$A$1:$O$1000,11,FALSE),""))</f>
        <v/>
      </c>
      <c r="I726" s="4" t="str">
        <f>IF(IFERROR(VLOOKUP(M726,illustrative_procedures!$A$1:$O$1000,12,FALSE),"")=0,"",IFERROR(VLOOKUP(M726,illustrative_procedures!$A$1:$O$1000,12,FALSE),""))</f>
        <v/>
      </c>
      <c r="J726" s="4" t="str">
        <f>IF(IFERROR(VLOOKUP(M726,illustrative_procedures!$A$1:$O$1000,13,FALSE),"")=0,"",IFERROR(VLOOKUP(M726,illustrative_procedures!$A$1:$O$1000,13,FALSE),""))</f>
        <v/>
      </c>
      <c r="K726" s="4" t="str">
        <f>IF(IFERROR(VLOOKUP(M726,illustrative_procedures!$A$1:$O$1000,14,FALSE),"")=0,"",IFERROR(VLOOKUP(M726,illustrative_procedures!$A$1:$O$1000,14,FALSE),""))</f>
        <v/>
      </c>
      <c r="L726" s="4" t="str">
        <f>IF(IFERROR(VLOOKUP(M726,illustrative_procedures!$A$1:$O$1000,15,FALSE),"")=0,"",IFERROR(VLOOKUP(M726,illustrative_procedures!$A$1:$O$1000,15,FALSE),""))</f>
        <v/>
      </c>
      <c r="M726" s="4" t="str">
        <f t="shared" si="11"/>
        <v/>
      </c>
      <c r="N726" s="4" t="str">
        <f>IF(assessment_report_column!K726=0,"",assessment_report_column!K726)</f>
        <v/>
      </c>
    </row>
    <row r="727" spans="1:14" s="6" customFormat="1" x14ac:dyDescent="0.25">
      <c r="A727" s="4" t="str">
        <f>IF(assessment_report_column!L727=0,"",assessment_report_column!L727)</f>
        <v/>
      </c>
      <c r="B727" s="4" t="str">
        <f>IF(IFERROR(VLOOKUP(N727,'Domain Names'!$A$2:$C$20,2,FALSE),"")=0,"",IFERROR(VLOOKUP(N727,'Domain Names'!$A$2:$C$20,2,FALSE),""))</f>
        <v/>
      </c>
      <c r="C727" s="4" t="str">
        <f>IF(IFERROR(VLOOKUP(N727,'Domain Names'!$A$2:$C$20,3,FALSE),"")=0,"",IFERROR(VLOOKUP(N727,'Domain Names'!$A$2:$C$20,3,FALSE),""))</f>
        <v/>
      </c>
      <c r="D727" s="4" t="str">
        <f>IF(assessment_report_column!P727=0,"",assessment_report_column!P727)</f>
        <v/>
      </c>
      <c r="E727" s="4" t="str">
        <f>IF(assessment_report_column!N727=0,"",assessment_report_column!N727)</f>
        <v/>
      </c>
      <c r="F727" s="4" t="str">
        <f>IF(assessment_report_column!O727=0,"",assessment_report_column!O727)</f>
        <v/>
      </c>
      <c r="G727" s="4" t="str">
        <f>IF(assessment_report_column!S727=0,"",assessment_report_column!S727)</f>
        <v/>
      </c>
      <c r="H727" s="4" t="str">
        <f>IF(IFERROR(VLOOKUP(M727,illustrative_procedures!$A$1:$O$1000,11,FALSE),"")=0,"",IFERROR(VLOOKUP(M727,illustrative_procedures!$A$1:$O$1000,11,FALSE),""))</f>
        <v/>
      </c>
      <c r="I727" s="4" t="str">
        <f>IF(IFERROR(VLOOKUP(M727,illustrative_procedures!$A$1:$O$1000,12,FALSE),"")=0,"",IFERROR(VLOOKUP(M727,illustrative_procedures!$A$1:$O$1000,12,FALSE),""))</f>
        <v/>
      </c>
      <c r="J727" s="4" t="str">
        <f>IF(IFERROR(VLOOKUP(M727,illustrative_procedures!$A$1:$O$1000,13,FALSE),"")=0,"",IFERROR(VLOOKUP(M727,illustrative_procedures!$A$1:$O$1000,13,FALSE),""))</f>
        <v/>
      </c>
      <c r="K727" s="4" t="str">
        <f>IF(IFERROR(VLOOKUP(M727,illustrative_procedures!$A$1:$O$1000,14,FALSE),"")=0,"",IFERROR(VLOOKUP(M727,illustrative_procedures!$A$1:$O$1000,14,FALSE),""))</f>
        <v/>
      </c>
      <c r="L727" s="4" t="str">
        <f>IF(IFERROR(VLOOKUP(M727,illustrative_procedures!$A$1:$O$1000,15,FALSE),"")=0,"",IFERROR(VLOOKUP(M727,illustrative_procedures!$A$1:$O$1000,15,FALSE),""))</f>
        <v/>
      </c>
      <c r="M727" s="4" t="str">
        <f t="shared" si="11"/>
        <v/>
      </c>
      <c r="N727" s="4" t="str">
        <f>IF(assessment_report_column!K727=0,"",assessment_report_column!K727)</f>
        <v/>
      </c>
    </row>
    <row r="728" spans="1:14" s="6" customFormat="1" x14ac:dyDescent="0.25">
      <c r="A728" s="4" t="str">
        <f>IF(assessment_report_column!L728=0,"",assessment_report_column!L728)</f>
        <v/>
      </c>
      <c r="B728" s="4" t="str">
        <f>IF(IFERROR(VLOOKUP(N728,'Domain Names'!$A$2:$C$20,2,FALSE),"")=0,"",IFERROR(VLOOKUP(N728,'Domain Names'!$A$2:$C$20,2,FALSE),""))</f>
        <v/>
      </c>
      <c r="C728" s="4" t="str">
        <f>IF(IFERROR(VLOOKUP(N728,'Domain Names'!$A$2:$C$20,3,FALSE),"")=0,"",IFERROR(VLOOKUP(N728,'Domain Names'!$A$2:$C$20,3,FALSE),""))</f>
        <v/>
      </c>
      <c r="D728" s="4" t="str">
        <f>IF(assessment_report_column!P728=0,"",assessment_report_column!P728)</f>
        <v/>
      </c>
      <c r="E728" s="4" t="str">
        <f>IF(assessment_report_column!N728=0,"",assessment_report_column!N728)</f>
        <v/>
      </c>
      <c r="F728" s="4" t="str">
        <f>IF(assessment_report_column!O728=0,"",assessment_report_column!O728)</f>
        <v/>
      </c>
      <c r="G728" s="4" t="str">
        <f>IF(assessment_report_column!S728=0,"",assessment_report_column!S728)</f>
        <v/>
      </c>
      <c r="H728" s="4" t="str">
        <f>IF(IFERROR(VLOOKUP(M728,illustrative_procedures!$A$1:$O$1000,11,FALSE),"")=0,"",IFERROR(VLOOKUP(M728,illustrative_procedures!$A$1:$O$1000,11,FALSE),""))</f>
        <v/>
      </c>
      <c r="I728" s="4" t="str">
        <f>IF(IFERROR(VLOOKUP(M728,illustrative_procedures!$A$1:$O$1000,12,FALSE),"")=0,"",IFERROR(VLOOKUP(M728,illustrative_procedures!$A$1:$O$1000,12,FALSE),""))</f>
        <v/>
      </c>
      <c r="J728" s="4" t="str">
        <f>IF(IFERROR(VLOOKUP(M728,illustrative_procedures!$A$1:$O$1000,13,FALSE),"")=0,"",IFERROR(VLOOKUP(M728,illustrative_procedures!$A$1:$O$1000,13,FALSE),""))</f>
        <v/>
      </c>
      <c r="K728" s="4" t="str">
        <f>IF(IFERROR(VLOOKUP(M728,illustrative_procedures!$A$1:$O$1000,14,FALSE),"")=0,"",IFERROR(VLOOKUP(M728,illustrative_procedures!$A$1:$O$1000,14,FALSE),""))</f>
        <v/>
      </c>
      <c r="L728" s="4" t="str">
        <f>IF(IFERROR(VLOOKUP(M728,illustrative_procedures!$A$1:$O$1000,15,FALSE),"")=0,"",IFERROR(VLOOKUP(M728,illustrative_procedures!$A$1:$O$1000,15,FALSE),""))</f>
        <v/>
      </c>
      <c r="M728" s="4" t="str">
        <f t="shared" si="11"/>
        <v/>
      </c>
      <c r="N728" s="4" t="str">
        <f>IF(assessment_report_column!K728=0,"",assessment_report_column!K728)</f>
        <v/>
      </c>
    </row>
    <row r="729" spans="1:14" s="6" customFormat="1" x14ac:dyDescent="0.25">
      <c r="A729" s="4" t="str">
        <f>IF(assessment_report_column!L729=0,"",assessment_report_column!L729)</f>
        <v/>
      </c>
      <c r="B729" s="4" t="str">
        <f>IF(IFERROR(VLOOKUP(N729,'Domain Names'!$A$2:$C$20,2,FALSE),"")=0,"",IFERROR(VLOOKUP(N729,'Domain Names'!$A$2:$C$20,2,FALSE),""))</f>
        <v/>
      </c>
      <c r="C729" s="4" t="str">
        <f>IF(IFERROR(VLOOKUP(N729,'Domain Names'!$A$2:$C$20,3,FALSE),"")=0,"",IFERROR(VLOOKUP(N729,'Domain Names'!$A$2:$C$20,3,FALSE),""))</f>
        <v/>
      </c>
      <c r="D729" s="4" t="str">
        <f>IF(assessment_report_column!P729=0,"",assessment_report_column!P729)</f>
        <v/>
      </c>
      <c r="E729" s="4" t="str">
        <f>IF(assessment_report_column!N729=0,"",assessment_report_column!N729)</f>
        <v/>
      </c>
      <c r="F729" s="4" t="str">
        <f>IF(assessment_report_column!O729=0,"",assessment_report_column!O729)</f>
        <v/>
      </c>
      <c r="G729" s="4" t="str">
        <f>IF(assessment_report_column!S729=0,"",assessment_report_column!S729)</f>
        <v/>
      </c>
      <c r="H729" s="4" t="str">
        <f>IF(IFERROR(VLOOKUP(M729,illustrative_procedures!$A$1:$O$1000,11,FALSE),"")=0,"",IFERROR(VLOOKUP(M729,illustrative_procedures!$A$1:$O$1000,11,FALSE),""))</f>
        <v/>
      </c>
      <c r="I729" s="4" t="str">
        <f>IF(IFERROR(VLOOKUP(M729,illustrative_procedures!$A$1:$O$1000,12,FALSE),"")=0,"",IFERROR(VLOOKUP(M729,illustrative_procedures!$A$1:$O$1000,12,FALSE),""))</f>
        <v/>
      </c>
      <c r="J729" s="4" t="str">
        <f>IF(IFERROR(VLOOKUP(M729,illustrative_procedures!$A$1:$O$1000,13,FALSE),"")=0,"",IFERROR(VLOOKUP(M729,illustrative_procedures!$A$1:$O$1000,13,FALSE),""))</f>
        <v/>
      </c>
      <c r="K729" s="4" t="str">
        <f>IF(IFERROR(VLOOKUP(M729,illustrative_procedures!$A$1:$O$1000,14,FALSE),"")=0,"",IFERROR(VLOOKUP(M729,illustrative_procedures!$A$1:$O$1000,14,FALSE),""))</f>
        <v/>
      </c>
      <c r="L729" s="4" t="str">
        <f>IF(IFERROR(VLOOKUP(M729,illustrative_procedures!$A$1:$O$1000,15,FALSE),"")=0,"",IFERROR(VLOOKUP(M729,illustrative_procedures!$A$1:$O$1000,15,FALSE),""))</f>
        <v/>
      </c>
      <c r="M729" s="4" t="str">
        <f t="shared" si="11"/>
        <v/>
      </c>
      <c r="N729" s="4" t="str">
        <f>IF(assessment_report_column!K729=0,"",assessment_report_column!K729)</f>
        <v/>
      </c>
    </row>
    <row r="730" spans="1:14" s="6" customFormat="1" x14ac:dyDescent="0.25">
      <c r="A730" s="4" t="str">
        <f>IF(assessment_report_column!L730=0,"",assessment_report_column!L730)</f>
        <v/>
      </c>
      <c r="B730" s="4" t="str">
        <f>IF(IFERROR(VLOOKUP(N730,'Domain Names'!$A$2:$C$20,2,FALSE),"")=0,"",IFERROR(VLOOKUP(N730,'Domain Names'!$A$2:$C$20,2,FALSE),""))</f>
        <v/>
      </c>
      <c r="C730" s="4" t="str">
        <f>IF(IFERROR(VLOOKUP(N730,'Domain Names'!$A$2:$C$20,3,FALSE),"")=0,"",IFERROR(VLOOKUP(N730,'Domain Names'!$A$2:$C$20,3,FALSE),""))</f>
        <v/>
      </c>
      <c r="D730" s="4" t="str">
        <f>IF(assessment_report_column!P730=0,"",assessment_report_column!P730)</f>
        <v/>
      </c>
      <c r="E730" s="4" t="str">
        <f>IF(assessment_report_column!N730=0,"",assessment_report_column!N730)</f>
        <v/>
      </c>
      <c r="F730" s="4" t="str">
        <f>IF(assessment_report_column!O730=0,"",assessment_report_column!O730)</f>
        <v/>
      </c>
      <c r="G730" s="4" t="str">
        <f>IF(assessment_report_column!S730=0,"",assessment_report_column!S730)</f>
        <v/>
      </c>
      <c r="H730" s="4" t="str">
        <f>IF(IFERROR(VLOOKUP(M730,illustrative_procedures!$A$1:$O$1000,11,FALSE),"")=0,"",IFERROR(VLOOKUP(M730,illustrative_procedures!$A$1:$O$1000,11,FALSE),""))</f>
        <v/>
      </c>
      <c r="I730" s="4" t="str">
        <f>IF(IFERROR(VLOOKUP(M730,illustrative_procedures!$A$1:$O$1000,12,FALSE),"")=0,"",IFERROR(VLOOKUP(M730,illustrative_procedures!$A$1:$O$1000,12,FALSE),""))</f>
        <v/>
      </c>
      <c r="J730" s="4" t="str">
        <f>IF(IFERROR(VLOOKUP(M730,illustrative_procedures!$A$1:$O$1000,13,FALSE),"")=0,"",IFERROR(VLOOKUP(M730,illustrative_procedures!$A$1:$O$1000,13,FALSE),""))</f>
        <v/>
      </c>
      <c r="K730" s="4" t="str">
        <f>IF(IFERROR(VLOOKUP(M730,illustrative_procedures!$A$1:$O$1000,14,FALSE),"")=0,"",IFERROR(VLOOKUP(M730,illustrative_procedures!$A$1:$O$1000,14,FALSE),""))</f>
        <v/>
      </c>
      <c r="L730" s="4" t="str">
        <f>IF(IFERROR(VLOOKUP(M730,illustrative_procedures!$A$1:$O$1000,15,FALSE),"")=0,"",IFERROR(VLOOKUP(M730,illustrative_procedures!$A$1:$O$1000,15,FALSE),""))</f>
        <v/>
      </c>
      <c r="M730" s="4" t="str">
        <f t="shared" si="11"/>
        <v/>
      </c>
      <c r="N730" s="4" t="str">
        <f>IF(assessment_report_column!K730=0,"",assessment_report_column!K730)</f>
        <v/>
      </c>
    </row>
    <row r="731" spans="1:14" s="6" customFormat="1" x14ac:dyDescent="0.25">
      <c r="A731" s="4" t="str">
        <f>IF(assessment_report_column!L731=0,"",assessment_report_column!L731)</f>
        <v/>
      </c>
      <c r="B731" s="4" t="str">
        <f>IF(IFERROR(VLOOKUP(N731,'Domain Names'!$A$2:$C$20,2,FALSE),"")=0,"",IFERROR(VLOOKUP(N731,'Domain Names'!$A$2:$C$20,2,FALSE),""))</f>
        <v/>
      </c>
      <c r="C731" s="4" t="str">
        <f>IF(IFERROR(VLOOKUP(N731,'Domain Names'!$A$2:$C$20,3,FALSE),"")=0,"",IFERROR(VLOOKUP(N731,'Domain Names'!$A$2:$C$20,3,FALSE),""))</f>
        <v/>
      </c>
      <c r="D731" s="4" t="str">
        <f>IF(assessment_report_column!P731=0,"",assessment_report_column!P731)</f>
        <v/>
      </c>
      <c r="E731" s="4" t="str">
        <f>IF(assessment_report_column!N731=0,"",assessment_report_column!N731)</f>
        <v/>
      </c>
      <c r="F731" s="4" t="str">
        <f>IF(assessment_report_column!O731=0,"",assessment_report_column!O731)</f>
        <v/>
      </c>
      <c r="G731" s="4" t="str">
        <f>IF(assessment_report_column!S731=0,"",assessment_report_column!S731)</f>
        <v/>
      </c>
      <c r="H731" s="4" t="str">
        <f>IF(IFERROR(VLOOKUP(M731,illustrative_procedures!$A$1:$O$1000,11,FALSE),"")=0,"",IFERROR(VLOOKUP(M731,illustrative_procedures!$A$1:$O$1000,11,FALSE),""))</f>
        <v/>
      </c>
      <c r="I731" s="4" t="str">
        <f>IF(IFERROR(VLOOKUP(M731,illustrative_procedures!$A$1:$O$1000,12,FALSE),"")=0,"",IFERROR(VLOOKUP(M731,illustrative_procedures!$A$1:$O$1000,12,FALSE),""))</f>
        <v/>
      </c>
      <c r="J731" s="4" t="str">
        <f>IF(IFERROR(VLOOKUP(M731,illustrative_procedures!$A$1:$O$1000,13,FALSE),"")=0,"",IFERROR(VLOOKUP(M731,illustrative_procedures!$A$1:$O$1000,13,FALSE),""))</f>
        <v/>
      </c>
      <c r="K731" s="4" t="str">
        <f>IF(IFERROR(VLOOKUP(M731,illustrative_procedures!$A$1:$O$1000,14,FALSE),"")=0,"",IFERROR(VLOOKUP(M731,illustrative_procedures!$A$1:$O$1000,14,FALSE),""))</f>
        <v/>
      </c>
      <c r="L731" s="4" t="str">
        <f>IF(IFERROR(VLOOKUP(M731,illustrative_procedures!$A$1:$O$1000,15,FALSE),"")=0,"",IFERROR(VLOOKUP(M731,illustrative_procedures!$A$1:$O$1000,15,FALSE),""))</f>
        <v/>
      </c>
      <c r="M731" s="4" t="str">
        <f t="shared" si="11"/>
        <v/>
      </c>
      <c r="N731" s="4" t="str">
        <f>IF(assessment_report_column!K731=0,"",assessment_report_column!K731)</f>
        <v/>
      </c>
    </row>
    <row r="732" spans="1:14" s="6" customFormat="1" x14ac:dyDescent="0.25">
      <c r="A732" s="4" t="str">
        <f>IF(assessment_report_column!L732=0,"",assessment_report_column!L732)</f>
        <v/>
      </c>
      <c r="B732" s="4" t="str">
        <f>IF(IFERROR(VLOOKUP(N732,'Domain Names'!$A$2:$C$20,2,FALSE),"")=0,"",IFERROR(VLOOKUP(N732,'Domain Names'!$A$2:$C$20,2,FALSE),""))</f>
        <v/>
      </c>
      <c r="C732" s="4" t="str">
        <f>IF(IFERROR(VLOOKUP(N732,'Domain Names'!$A$2:$C$20,3,FALSE),"")=0,"",IFERROR(VLOOKUP(N732,'Domain Names'!$A$2:$C$20,3,FALSE),""))</f>
        <v/>
      </c>
      <c r="D732" s="4" t="str">
        <f>IF(assessment_report_column!P732=0,"",assessment_report_column!P732)</f>
        <v/>
      </c>
      <c r="E732" s="4" t="str">
        <f>IF(assessment_report_column!N732=0,"",assessment_report_column!N732)</f>
        <v/>
      </c>
      <c r="F732" s="4" t="str">
        <f>IF(assessment_report_column!O732=0,"",assessment_report_column!O732)</f>
        <v/>
      </c>
      <c r="G732" s="4" t="str">
        <f>IF(assessment_report_column!S732=0,"",assessment_report_column!S732)</f>
        <v/>
      </c>
      <c r="H732" s="4" t="str">
        <f>IF(IFERROR(VLOOKUP(M732,illustrative_procedures!$A$1:$O$1000,11,FALSE),"")=0,"",IFERROR(VLOOKUP(M732,illustrative_procedures!$A$1:$O$1000,11,FALSE),""))</f>
        <v/>
      </c>
      <c r="I732" s="4" t="str">
        <f>IF(IFERROR(VLOOKUP(M732,illustrative_procedures!$A$1:$O$1000,12,FALSE),"")=0,"",IFERROR(VLOOKUP(M732,illustrative_procedures!$A$1:$O$1000,12,FALSE),""))</f>
        <v/>
      </c>
      <c r="J732" s="4" t="str">
        <f>IF(IFERROR(VLOOKUP(M732,illustrative_procedures!$A$1:$O$1000,13,FALSE),"")=0,"",IFERROR(VLOOKUP(M732,illustrative_procedures!$A$1:$O$1000,13,FALSE),""))</f>
        <v/>
      </c>
      <c r="K732" s="4" t="str">
        <f>IF(IFERROR(VLOOKUP(M732,illustrative_procedures!$A$1:$O$1000,14,FALSE),"")=0,"",IFERROR(VLOOKUP(M732,illustrative_procedures!$A$1:$O$1000,14,FALSE),""))</f>
        <v/>
      </c>
      <c r="L732" s="4" t="str">
        <f>IF(IFERROR(VLOOKUP(M732,illustrative_procedures!$A$1:$O$1000,15,FALSE),"")=0,"",IFERROR(VLOOKUP(M732,illustrative_procedures!$A$1:$O$1000,15,FALSE),""))</f>
        <v/>
      </c>
      <c r="M732" s="4" t="str">
        <f t="shared" si="11"/>
        <v/>
      </c>
      <c r="N732" s="4" t="str">
        <f>IF(assessment_report_column!K732=0,"",assessment_report_column!K732)</f>
        <v/>
      </c>
    </row>
    <row r="733" spans="1:14" s="6" customFormat="1" x14ac:dyDescent="0.25">
      <c r="A733" s="4" t="str">
        <f>IF(assessment_report_column!L733=0,"",assessment_report_column!L733)</f>
        <v/>
      </c>
      <c r="B733" s="4" t="str">
        <f>IF(IFERROR(VLOOKUP(N733,'Domain Names'!$A$2:$C$20,2,FALSE),"")=0,"",IFERROR(VLOOKUP(N733,'Domain Names'!$A$2:$C$20,2,FALSE),""))</f>
        <v/>
      </c>
      <c r="C733" s="4" t="str">
        <f>IF(IFERROR(VLOOKUP(N733,'Domain Names'!$A$2:$C$20,3,FALSE),"")=0,"",IFERROR(VLOOKUP(N733,'Domain Names'!$A$2:$C$20,3,FALSE),""))</f>
        <v/>
      </c>
      <c r="D733" s="4" t="str">
        <f>IF(assessment_report_column!P733=0,"",assessment_report_column!P733)</f>
        <v/>
      </c>
      <c r="E733" s="4" t="str">
        <f>IF(assessment_report_column!N733=0,"",assessment_report_column!N733)</f>
        <v/>
      </c>
      <c r="F733" s="4" t="str">
        <f>IF(assessment_report_column!O733=0,"",assessment_report_column!O733)</f>
        <v/>
      </c>
      <c r="G733" s="4" t="str">
        <f>IF(assessment_report_column!S733=0,"",assessment_report_column!S733)</f>
        <v/>
      </c>
      <c r="H733" s="4" t="str">
        <f>IF(IFERROR(VLOOKUP(M733,illustrative_procedures!$A$1:$O$1000,11,FALSE),"")=0,"",IFERROR(VLOOKUP(M733,illustrative_procedures!$A$1:$O$1000,11,FALSE),""))</f>
        <v/>
      </c>
      <c r="I733" s="4" t="str">
        <f>IF(IFERROR(VLOOKUP(M733,illustrative_procedures!$A$1:$O$1000,12,FALSE),"")=0,"",IFERROR(VLOOKUP(M733,illustrative_procedures!$A$1:$O$1000,12,FALSE),""))</f>
        <v/>
      </c>
      <c r="J733" s="4" t="str">
        <f>IF(IFERROR(VLOOKUP(M733,illustrative_procedures!$A$1:$O$1000,13,FALSE),"")=0,"",IFERROR(VLOOKUP(M733,illustrative_procedures!$A$1:$O$1000,13,FALSE),""))</f>
        <v/>
      </c>
      <c r="K733" s="4" t="str">
        <f>IF(IFERROR(VLOOKUP(M733,illustrative_procedures!$A$1:$O$1000,14,FALSE),"")=0,"",IFERROR(VLOOKUP(M733,illustrative_procedures!$A$1:$O$1000,14,FALSE),""))</f>
        <v/>
      </c>
      <c r="L733" s="4" t="str">
        <f>IF(IFERROR(VLOOKUP(M733,illustrative_procedures!$A$1:$O$1000,15,FALSE),"")=0,"",IFERROR(VLOOKUP(M733,illustrative_procedures!$A$1:$O$1000,15,FALSE),""))</f>
        <v/>
      </c>
      <c r="M733" s="4" t="str">
        <f t="shared" si="11"/>
        <v/>
      </c>
      <c r="N733" s="4" t="str">
        <f>IF(assessment_report_column!K733=0,"",assessment_report_column!K733)</f>
        <v/>
      </c>
    </row>
    <row r="734" spans="1:14" s="6" customFormat="1" x14ac:dyDescent="0.25">
      <c r="A734" s="4" t="str">
        <f>IF(assessment_report_column!L734=0,"",assessment_report_column!L734)</f>
        <v/>
      </c>
      <c r="B734" s="4" t="str">
        <f>IF(IFERROR(VLOOKUP(N734,'Domain Names'!$A$2:$C$20,2,FALSE),"")=0,"",IFERROR(VLOOKUP(N734,'Domain Names'!$A$2:$C$20,2,FALSE),""))</f>
        <v/>
      </c>
      <c r="C734" s="4" t="str">
        <f>IF(IFERROR(VLOOKUP(N734,'Domain Names'!$A$2:$C$20,3,FALSE),"")=0,"",IFERROR(VLOOKUP(N734,'Domain Names'!$A$2:$C$20,3,FALSE),""))</f>
        <v/>
      </c>
      <c r="D734" s="4" t="str">
        <f>IF(assessment_report_column!P734=0,"",assessment_report_column!P734)</f>
        <v/>
      </c>
      <c r="E734" s="4" t="str">
        <f>IF(assessment_report_column!N734=0,"",assessment_report_column!N734)</f>
        <v/>
      </c>
      <c r="F734" s="4" t="str">
        <f>IF(assessment_report_column!O734=0,"",assessment_report_column!O734)</f>
        <v/>
      </c>
      <c r="G734" s="4" t="str">
        <f>IF(assessment_report_column!S734=0,"",assessment_report_column!S734)</f>
        <v/>
      </c>
      <c r="H734" s="4" t="str">
        <f>IF(IFERROR(VLOOKUP(M734,illustrative_procedures!$A$1:$O$1000,11,FALSE),"")=0,"",IFERROR(VLOOKUP(M734,illustrative_procedures!$A$1:$O$1000,11,FALSE),""))</f>
        <v/>
      </c>
      <c r="I734" s="4" t="str">
        <f>IF(IFERROR(VLOOKUP(M734,illustrative_procedures!$A$1:$O$1000,12,FALSE),"")=0,"",IFERROR(VLOOKUP(M734,illustrative_procedures!$A$1:$O$1000,12,FALSE),""))</f>
        <v/>
      </c>
      <c r="J734" s="4" t="str">
        <f>IF(IFERROR(VLOOKUP(M734,illustrative_procedures!$A$1:$O$1000,13,FALSE),"")=0,"",IFERROR(VLOOKUP(M734,illustrative_procedures!$A$1:$O$1000,13,FALSE),""))</f>
        <v/>
      </c>
      <c r="K734" s="4" t="str">
        <f>IF(IFERROR(VLOOKUP(M734,illustrative_procedures!$A$1:$O$1000,14,FALSE),"")=0,"",IFERROR(VLOOKUP(M734,illustrative_procedures!$A$1:$O$1000,14,FALSE),""))</f>
        <v/>
      </c>
      <c r="L734" s="4" t="str">
        <f>IF(IFERROR(VLOOKUP(M734,illustrative_procedures!$A$1:$O$1000,15,FALSE),"")=0,"",IFERROR(VLOOKUP(M734,illustrative_procedures!$A$1:$O$1000,15,FALSE),""))</f>
        <v/>
      </c>
      <c r="M734" s="4" t="str">
        <f t="shared" si="11"/>
        <v/>
      </c>
      <c r="N734" s="4" t="str">
        <f>IF(assessment_report_column!K734=0,"",assessment_report_column!K734)</f>
        <v/>
      </c>
    </row>
    <row r="735" spans="1:14" s="6" customFormat="1" x14ac:dyDescent="0.25">
      <c r="A735" s="4" t="str">
        <f>IF(assessment_report_column!L735=0,"",assessment_report_column!L735)</f>
        <v/>
      </c>
      <c r="B735" s="4" t="str">
        <f>IF(IFERROR(VLOOKUP(N735,'Domain Names'!$A$2:$C$20,2,FALSE),"")=0,"",IFERROR(VLOOKUP(N735,'Domain Names'!$A$2:$C$20,2,FALSE),""))</f>
        <v/>
      </c>
      <c r="C735" s="4" t="str">
        <f>IF(IFERROR(VLOOKUP(N735,'Domain Names'!$A$2:$C$20,3,FALSE),"")=0,"",IFERROR(VLOOKUP(N735,'Domain Names'!$A$2:$C$20,3,FALSE),""))</f>
        <v/>
      </c>
      <c r="D735" s="4" t="str">
        <f>IF(assessment_report_column!P735=0,"",assessment_report_column!P735)</f>
        <v/>
      </c>
      <c r="E735" s="4" t="str">
        <f>IF(assessment_report_column!N735=0,"",assessment_report_column!N735)</f>
        <v/>
      </c>
      <c r="F735" s="4" t="str">
        <f>IF(assessment_report_column!O735=0,"",assessment_report_column!O735)</f>
        <v/>
      </c>
      <c r="G735" s="4" t="str">
        <f>IF(assessment_report_column!S735=0,"",assessment_report_column!S735)</f>
        <v/>
      </c>
      <c r="H735" s="4" t="str">
        <f>IF(IFERROR(VLOOKUP(M735,illustrative_procedures!$A$1:$O$1000,11,FALSE),"")=0,"",IFERROR(VLOOKUP(M735,illustrative_procedures!$A$1:$O$1000,11,FALSE),""))</f>
        <v/>
      </c>
      <c r="I735" s="4" t="str">
        <f>IF(IFERROR(VLOOKUP(M735,illustrative_procedures!$A$1:$O$1000,12,FALSE),"")=0,"",IFERROR(VLOOKUP(M735,illustrative_procedures!$A$1:$O$1000,12,FALSE),""))</f>
        <v/>
      </c>
      <c r="J735" s="4" t="str">
        <f>IF(IFERROR(VLOOKUP(M735,illustrative_procedures!$A$1:$O$1000,13,FALSE),"")=0,"",IFERROR(VLOOKUP(M735,illustrative_procedures!$A$1:$O$1000,13,FALSE),""))</f>
        <v/>
      </c>
      <c r="K735" s="4" t="str">
        <f>IF(IFERROR(VLOOKUP(M735,illustrative_procedures!$A$1:$O$1000,14,FALSE),"")=0,"",IFERROR(VLOOKUP(M735,illustrative_procedures!$A$1:$O$1000,14,FALSE),""))</f>
        <v/>
      </c>
      <c r="L735" s="4" t="str">
        <f>IF(IFERROR(VLOOKUP(M735,illustrative_procedures!$A$1:$O$1000,15,FALSE),"")=0,"",IFERROR(VLOOKUP(M735,illustrative_procedures!$A$1:$O$1000,15,FALSE),""))</f>
        <v/>
      </c>
      <c r="M735" s="4" t="str">
        <f t="shared" si="11"/>
        <v/>
      </c>
      <c r="N735" s="4" t="str">
        <f>IF(assessment_report_column!K735=0,"",assessment_report_column!K735)</f>
        <v/>
      </c>
    </row>
    <row r="736" spans="1:14" s="6" customFormat="1" x14ac:dyDescent="0.25">
      <c r="A736" s="4" t="str">
        <f>IF(assessment_report_column!L736=0,"",assessment_report_column!L736)</f>
        <v/>
      </c>
      <c r="B736" s="4" t="str">
        <f>IF(IFERROR(VLOOKUP(N736,'Domain Names'!$A$2:$C$20,2,FALSE),"")=0,"",IFERROR(VLOOKUP(N736,'Domain Names'!$A$2:$C$20,2,FALSE),""))</f>
        <v/>
      </c>
      <c r="C736" s="4" t="str">
        <f>IF(IFERROR(VLOOKUP(N736,'Domain Names'!$A$2:$C$20,3,FALSE),"")=0,"",IFERROR(VLOOKUP(N736,'Domain Names'!$A$2:$C$20,3,FALSE),""))</f>
        <v/>
      </c>
      <c r="D736" s="4" t="str">
        <f>IF(assessment_report_column!P736=0,"",assessment_report_column!P736)</f>
        <v/>
      </c>
      <c r="E736" s="4" t="str">
        <f>IF(assessment_report_column!N736=0,"",assessment_report_column!N736)</f>
        <v/>
      </c>
      <c r="F736" s="4" t="str">
        <f>IF(assessment_report_column!O736=0,"",assessment_report_column!O736)</f>
        <v/>
      </c>
      <c r="G736" s="4" t="str">
        <f>IF(assessment_report_column!S736=0,"",assessment_report_column!S736)</f>
        <v/>
      </c>
      <c r="H736" s="4" t="str">
        <f>IF(IFERROR(VLOOKUP(M736,illustrative_procedures!$A$1:$O$1000,11,FALSE),"")=0,"",IFERROR(VLOOKUP(M736,illustrative_procedures!$A$1:$O$1000,11,FALSE),""))</f>
        <v/>
      </c>
      <c r="I736" s="4" t="str">
        <f>IF(IFERROR(VLOOKUP(M736,illustrative_procedures!$A$1:$O$1000,12,FALSE),"")=0,"",IFERROR(VLOOKUP(M736,illustrative_procedures!$A$1:$O$1000,12,FALSE),""))</f>
        <v/>
      </c>
      <c r="J736" s="4" t="str">
        <f>IF(IFERROR(VLOOKUP(M736,illustrative_procedures!$A$1:$O$1000,13,FALSE),"")=0,"",IFERROR(VLOOKUP(M736,illustrative_procedures!$A$1:$O$1000,13,FALSE),""))</f>
        <v/>
      </c>
      <c r="K736" s="4" t="str">
        <f>IF(IFERROR(VLOOKUP(M736,illustrative_procedures!$A$1:$O$1000,14,FALSE),"")=0,"",IFERROR(VLOOKUP(M736,illustrative_procedures!$A$1:$O$1000,14,FALSE),""))</f>
        <v/>
      </c>
      <c r="L736" s="4" t="str">
        <f>IF(IFERROR(VLOOKUP(M736,illustrative_procedures!$A$1:$O$1000,15,FALSE),"")=0,"",IFERROR(VLOOKUP(M736,illustrative_procedures!$A$1:$O$1000,15,FALSE),""))</f>
        <v/>
      </c>
      <c r="M736" s="4" t="str">
        <f t="shared" si="11"/>
        <v/>
      </c>
      <c r="N736" s="4" t="str">
        <f>IF(assessment_report_column!K736=0,"",assessment_report_column!K736)</f>
        <v/>
      </c>
    </row>
    <row r="737" spans="1:14" s="6" customFormat="1" x14ac:dyDescent="0.25">
      <c r="A737" s="4" t="str">
        <f>IF(assessment_report_column!L737=0,"",assessment_report_column!L737)</f>
        <v/>
      </c>
      <c r="B737" s="4" t="str">
        <f>IF(IFERROR(VLOOKUP(N737,'Domain Names'!$A$2:$C$20,2,FALSE),"")=0,"",IFERROR(VLOOKUP(N737,'Domain Names'!$A$2:$C$20,2,FALSE),""))</f>
        <v/>
      </c>
      <c r="C737" s="4" t="str">
        <f>IF(IFERROR(VLOOKUP(N737,'Domain Names'!$A$2:$C$20,3,FALSE),"")=0,"",IFERROR(VLOOKUP(N737,'Domain Names'!$A$2:$C$20,3,FALSE),""))</f>
        <v/>
      </c>
      <c r="D737" s="4" t="str">
        <f>IF(assessment_report_column!P737=0,"",assessment_report_column!P737)</f>
        <v/>
      </c>
      <c r="E737" s="4" t="str">
        <f>IF(assessment_report_column!N737=0,"",assessment_report_column!N737)</f>
        <v/>
      </c>
      <c r="F737" s="4" t="str">
        <f>IF(assessment_report_column!O737=0,"",assessment_report_column!O737)</f>
        <v/>
      </c>
      <c r="G737" s="4" t="str">
        <f>IF(assessment_report_column!S737=0,"",assessment_report_column!S737)</f>
        <v/>
      </c>
      <c r="H737" s="4" t="str">
        <f>IF(IFERROR(VLOOKUP(M737,illustrative_procedures!$A$1:$O$1000,11,FALSE),"")=0,"",IFERROR(VLOOKUP(M737,illustrative_procedures!$A$1:$O$1000,11,FALSE),""))</f>
        <v/>
      </c>
      <c r="I737" s="4" t="str">
        <f>IF(IFERROR(VLOOKUP(M737,illustrative_procedures!$A$1:$O$1000,12,FALSE),"")=0,"",IFERROR(VLOOKUP(M737,illustrative_procedures!$A$1:$O$1000,12,FALSE),""))</f>
        <v/>
      </c>
      <c r="J737" s="4" t="str">
        <f>IF(IFERROR(VLOOKUP(M737,illustrative_procedures!$A$1:$O$1000,13,FALSE),"")=0,"",IFERROR(VLOOKUP(M737,illustrative_procedures!$A$1:$O$1000,13,FALSE),""))</f>
        <v/>
      </c>
      <c r="K737" s="4" t="str">
        <f>IF(IFERROR(VLOOKUP(M737,illustrative_procedures!$A$1:$O$1000,14,FALSE),"")=0,"",IFERROR(VLOOKUP(M737,illustrative_procedures!$A$1:$O$1000,14,FALSE),""))</f>
        <v/>
      </c>
      <c r="L737" s="4" t="str">
        <f>IF(IFERROR(VLOOKUP(M737,illustrative_procedures!$A$1:$O$1000,15,FALSE),"")=0,"",IFERROR(VLOOKUP(M737,illustrative_procedures!$A$1:$O$1000,15,FALSE),""))</f>
        <v/>
      </c>
      <c r="M737" s="4" t="str">
        <f t="shared" si="11"/>
        <v/>
      </c>
      <c r="N737" s="4" t="str">
        <f>IF(assessment_report_column!K737=0,"",assessment_report_column!K737)</f>
        <v/>
      </c>
    </row>
    <row r="738" spans="1:14" s="6" customFormat="1" x14ac:dyDescent="0.25">
      <c r="A738" s="4" t="str">
        <f>IF(assessment_report_column!L738=0,"",assessment_report_column!L738)</f>
        <v/>
      </c>
      <c r="B738" s="4" t="str">
        <f>IF(IFERROR(VLOOKUP(N738,'Domain Names'!$A$2:$C$20,2,FALSE),"")=0,"",IFERROR(VLOOKUP(N738,'Domain Names'!$A$2:$C$20,2,FALSE),""))</f>
        <v/>
      </c>
      <c r="C738" s="4" t="str">
        <f>IF(IFERROR(VLOOKUP(N738,'Domain Names'!$A$2:$C$20,3,FALSE),"")=0,"",IFERROR(VLOOKUP(N738,'Domain Names'!$A$2:$C$20,3,FALSE),""))</f>
        <v/>
      </c>
      <c r="D738" s="4" t="str">
        <f>IF(assessment_report_column!P738=0,"",assessment_report_column!P738)</f>
        <v/>
      </c>
      <c r="E738" s="4" t="str">
        <f>IF(assessment_report_column!N738=0,"",assessment_report_column!N738)</f>
        <v/>
      </c>
      <c r="F738" s="4" t="str">
        <f>IF(assessment_report_column!O738=0,"",assessment_report_column!O738)</f>
        <v/>
      </c>
      <c r="G738" s="4" t="str">
        <f>IF(assessment_report_column!S738=0,"",assessment_report_column!S738)</f>
        <v/>
      </c>
      <c r="H738" s="4" t="str">
        <f>IF(IFERROR(VLOOKUP(M738,illustrative_procedures!$A$1:$O$1000,11,FALSE),"")=0,"",IFERROR(VLOOKUP(M738,illustrative_procedures!$A$1:$O$1000,11,FALSE),""))</f>
        <v/>
      </c>
      <c r="I738" s="4" t="str">
        <f>IF(IFERROR(VLOOKUP(M738,illustrative_procedures!$A$1:$O$1000,12,FALSE),"")=0,"",IFERROR(VLOOKUP(M738,illustrative_procedures!$A$1:$O$1000,12,FALSE),""))</f>
        <v/>
      </c>
      <c r="J738" s="4" t="str">
        <f>IF(IFERROR(VLOOKUP(M738,illustrative_procedures!$A$1:$O$1000,13,FALSE),"")=0,"",IFERROR(VLOOKUP(M738,illustrative_procedures!$A$1:$O$1000,13,FALSE),""))</f>
        <v/>
      </c>
      <c r="K738" s="4" t="str">
        <f>IF(IFERROR(VLOOKUP(M738,illustrative_procedures!$A$1:$O$1000,14,FALSE),"")=0,"",IFERROR(VLOOKUP(M738,illustrative_procedures!$A$1:$O$1000,14,FALSE),""))</f>
        <v/>
      </c>
      <c r="L738" s="4" t="str">
        <f>IF(IFERROR(VLOOKUP(M738,illustrative_procedures!$A$1:$O$1000,15,FALSE),"")=0,"",IFERROR(VLOOKUP(M738,illustrative_procedures!$A$1:$O$1000,15,FALSE),""))</f>
        <v/>
      </c>
      <c r="M738" s="4" t="str">
        <f t="shared" si="11"/>
        <v/>
      </c>
      <c r="N738" s="4" t="str">
        <f>IF(assessment_report_column!K738=0,"",assessment_report_column!K738)</f>
        <v/>
      </c>
    </row>
    <row r="739" spans="1:14" s="6" customFormat="1" x14ac:dyDescent="0.25">
      <c r="A739" s="4" t="str">
        <f>IF(assessment_report_column!L739=0,"",assessment_report_column!L739)</f>
        <v/>
      </c>
      <c r="B739" s="4" t="str">
        <f>IF(IFERROR(VLOOKUP(N739,'Domain Names'!$A$2:$C$20,2,FALSE),"")=0,"",IFERROR(VLOOKUP(N739,'Domain Names'!$A$2:$C$20,2,FALSE),""))</f>
        <v/>
      </c>
      <c r="C739" s="4" t="str">
        <f>IF(IFERROR(VLOOKUP(N739,'Domain Names'!$A$2:$C$20,3,FALSE),"")=0,"",IFERROR(VLOOKUP(N739,'Domain Names'!$A$2:$C$20,3,FALSE),""))</f>
        <v/>
      </c>
      <c r="D739" s="4" t="str">
        <f>IF(assessment_report_column!P739=0,"",assessment_report_column!P739)</f>
        <v/>
      </c>
      <c r="E739" s="4" t="str">
        <f>IF(assessment_report_column!N739=0,"",assessment_report_column!N739)</f>
        <v/>
      </c>
      <c r="F739" s="4" t="str">
        <f>IF(assessment_report_column!O739=0,"",assessment_report_column!O739)</f>
        <v/>
      </c>
      <c r="G739" s="4" t="str">
        <f>IF(assessment_report_column!S739=0,"",assessment_report_column!S739)</f>
        <v/>
      </c>
      <c r="H739" s="4" t="str">
        <f>IF(IFERROR(VLOOKUP(M739,illustrative_procedures!$A$1:$O$1000,11,FALSE),"")=0,"",IFERROR(VLOOKUP(M739,illustrative_procedures!$A$1:$O$1000,11,FALSE),""))</f>
        <v/>
      </c>
      <c r="I739" s="4" t="str">
        <f>IF(IFERROR(VLOOKUP(M739,illustrative_procedures!$A$1:$O$1000,12,FALSE),"")=0,"",IFERROR(VLOOKUP(M739,illustrative_procedures!$A$1:$O$1000,12,FALSE),""))</f>
        <v/>
      </c>
      <c r="J739" s="4" t="str">
        <f>IF(IFERROR(VLOOKUP(M739,illustrative_procedures!$A$1:$O$1000,13,FALSE),"")=0,"",IFERROR(VLOOKUP(M739,illustrative_procedures!$A$1:$O$1000,13,FALSE),""))</f>
        <v/>
      </c>
      <c r="K739" s="4" t="str">
        <f>IF(IFERROR(VLOOKUP(M739,illustrative_procedures!$A$1:$O$1000,14,FALSE),"")=0,"",IFERROR(VLOOKUP(M739,illustrative_procedures!$A$1:$O$1000,14,FALSE),""))</f>
        <v/>
      </c>
      <c r="L739" s="4" t="str">
        <f>IF(IFERROR(VLOOKUP(M739,illustrative_procedures!$A$1:$O$1000,15,FALSE),"")=0,"",IFERROR(VLOOKUP(M739,illustrative_procedures!$A$1:$O$1000,15,FALSE),""))</f>
        <v/>
      </c>
      <c r="M739" s="4" t="str">
        <f t="shared" si="11"/>
        <v/>
      </c>
      <c r="N739" s="4" t="str">
        <f>IF(assessment_report_column!K739=0,"",assessment_report_column!K739)</f>
        <v/>
      </c>
    </row>
    <row r="740" spans="1:14" s="6" customFormat="1" x14ac:dyDescent="0.25">
      <c r="A740" s="4" t="str">
        <f>IF(assessment_report_column!L740=0,"",assessment_report_column!L740)</f>
        <v/>
      </c>
      <c r="B740" s="4" t="str">
        <f>IF(IFERROR(VLOOKUP(N740,'Domain Names'!$A$2:$C$20,2,FALSE),"")=0,"",IFERROR(VLOOKUP(N740,'Domain Names'!$A$2:$C$20,2,FALSE),""))</f>
        <v/>
      </c>
      <c r="C740" s="4" t="str">
        <f>IF(IFERROR(VLOOKUP(N740,'Domain Names'!$A$2:$C$20,3,FALSE),"")=0,"",IFERROR(VLOOKUP(N740,'Domain Names'!$A$2:$C$20,3,FALSE),""))</f>
        <v/>
      </c>
      <c r="D740" s="4" t="str">
        <f>IF(assessment_report_column!P740=0,"",assessment_report_column!P740)</f>
        <v/>
      </c>
      <c r="E740" s="4" t="str">
        <f>IF(assessment_report_column!N740=0,"",assessment_report_column!N740)</f>
        <v/>
      </c>
      <c r="F740" s="4" t="str">
        <f>IF(assessment_report_column!O740=0,"",assessment_report_column!O740)</f>
        <v/>
      </c>
      <c r="G740" s="4" t="str">
        <f>IF(assessment_report_column!S740=0,"",assessment_report_column!S740)</f>
        <v/>
      </c>
      <c r="H740" s="4" t="str">
        <f>IF(IFERROR(VLOOKUP(M740,illustrative_procedures!$A$1:$O$1000,11,FALSE),"")=0,"",IFERROR(VLOOKUP(M740,illustrative_procedures!$A$1:$O$1000,11,FALSE),""))</f>
        <v/>
      </c>
      <c r="I740" s="4" t="str">
        <f>IF(IFERROR(VLOOKUP(M740,illustrative_procedures!$A$1:$O$1000,12,FALSE),"")=0,"",IFERROR(VLOOKUP(M740,illustrative_procedures!$A$1:$O$1000,12,FALSE),""))</f>
        <v/>
      </c>
      <c r="J740" s="4" t="str">
        <f>IF(IFERROR(VLOOKUP(M740,illustrative_procedures!$A$1:$O$1000,13,FALSE),"")=0,"",IFERROR(VLOOKUP(M740,illustrative_procedures!$A$1:$O$1000,13,FALSE),""))</f>
        <v/>
      </c>
      <c r="K740" s="4" t="str">
        <f>IF(IFERROR(VLOOKUP(M740,illustrative_procedures!$A$1:$O$1000,14,FALSE),"")=0,"",IFERROR(VLOOKUP(M740,illustrative_procedures!$A$1:$O$1000,14,FALSE),""))</f>
        <v/>
      </c>
      <c r="L740" s="4" t="str">
        <f>IF(IFERROR(VLOOKUP(M740,illustrative_procedures!$A$1:$O$1000,15,FALSE),"")=0,"",IFERROR(VLOOKUP(M740,illustrative_procedures!$A$1:$O$1000,15,FALSE),""))</f>
        <v/>
      </c>
      <c r="M740" s="4" t="str">
        <f t="shared" si="11"/>
        <v/>
      </c>
      <c r="N740" s="4" t="str">
        <f>IF(assessment_report_column!K740=0,"",assessment_report_column!K740)</f>
        <v/>
      </c>
    </row>
    <row r="741" spans="1:14" s="6" customFormat="1" x14ac:dyDescent="0.25">
      <c r="A741" s="4" t="str">
        <f>IF(assessment_report_column!L741=0,"",assessment_report_column!L741)</f>
        <v/>
      </c>
      <c r="B741" s="4" t="str">
        <f>IF(IFERROR(VLOOKUP(N741,'Domain Names'!$A$2:$C$20,2,FALSE),"")=0,"",IFERROR(VLOOKUP(N741,'Domain Names'!$A$2:$C$20,2,FALSE),""))</f>
        <v/>
      </c>
      <c r="C741" s="4" t="str">
        <f>IF(IFERROR(VLOOKUP(N741,'Domain Names'!$A$2:$C$20,3,FALSE),"")=0,"",IFERROR(VLOOKUP(N741,'Domain Names'!$A$2:$C$20,3,FALSE),""))</f>
        <v/>
      </c>
      <c r="D741" s="4" t="str">
        <f>IF(assessment_report_column!P741=0,"",assessment_report_column!P741)</f>
        <v/>
      </c>
      <c r="E741" s="4" t="str">
        <f>IF(assessment_report_column!N741=0,"",assessment_report_column!N741)</f>
        <v/>
      </c>
      <c r="F741" s="4" t="str">
        <f>IF(assessment_report_column!O741=0,"",assessment_report_column!O741)</f>
        <v/>
      </c>
      <c r="G741" s="4" t="str">
        <f>IF(assessment_report_column!S741=0,"",assessment_report_column!S741)</f>
        <v/>
      </c>
      <c r="H741" s="4" t="str">
        <f>IF(IFERROR(VLOOKUP(M741,illustrative_procedures!$A$1:$O$1000,11,FALSE),"")=0,"",IFERROR(VLOOKUP(M741,illustrative_procedures!$A$1:$O$1000,11,FALSE),""))</f>
        <v/>
      </c>
      <c r="I741" s="4" t="str">
        <f>IF(IFERROR(VLOOKUP(M741,illustrative_procedures!$A$1:$O$1000,12,FALSE),"")=0,"",IFERROR(VLOOKUP(M741,illustrative_procedures!$A$1:$O$1000,12,FALSE),""))</f>
        <v/>
      </c>
      <c r="J741" s="4" t="str">
        <f>IF(IFERROR(VLOOKUP(M741,illustrative_procedures!$A$1:$O$1000,13,FALSE),"")=0,"",IFERROR(VLOOKUP(M741,illustrative_procedures!$A$1:$O$1000,13,FALSE),""))</f>
        <v/>
      </c>
      <c r="K741" s="4" t="str">
        <f>IF(IFERROR(VLOOKUP(M741,illustrative_procedures!$A$1:$O$1000,14,FALSE),"")=0,"",IFERROR(VLOOKUP(M741,illustrative_procedures!$A$1:$O$1000,14,FALSE),""))</f>
        <v/>
      </c>
      <c r="L741" s="4" t="str">
        <f>IF(IFERROR(VLOOKUP(M741,illustrative_procedures!$A$1:$O$1000,15,FALSE),"")=0,"",IFERROR(VLOOKUP(M741,illustrative_procedures!$A$1:$O$1000,15,FALSE),""))</f>
        <v/>
      </c>
      <c r="M741" s="4" t="str">
        <f t="shared" si="11"/>
        <v/>
      </c>
      <c r="N741" s="4" t="str">
        <f>IF(assessment_report_column!K741=0,"",assessment_report_column!K741)</f>
        <v/>
      </c>
    </row>
    <row r="742" spans="1:14" s="6" customFormat="1" x14ac:dyDescent="0.25">
      <c r="A742" s="4" t="str">
        <f>IF(assessment_report_column!L742=0,"",assessment_report_column!L742)</f>
        <v/>
      </c>
      <c r="B742" s="4" t="str">
        <f>IF(IFERROR(VLOOKUP(N742,'Domain Names'!$A$2:$C$20,2,FALSE),"")=0,"",IFERROR(VLOOKUP(N742,'Domain Names'!$A$2:$C$20,2,FALSE),""))</f>
        <v/>
      </c>
      <c r="C742" s="4" t="str">
        <f>IF(IFERROR(VLOOKUP(N742,'Domain Names'!$A$2:$C$20,3,FALSE),"")=0,"",IFERROR(VLOOKUP(N742,'Domain Names'!$A$2:$C$20,3,FALSE),""))</f>
        <v/>
      </c>
      <c r="D742" s="4" t="str">
        <f>IF(assessment_report_column!P742=0,"",assessment_report_column!P742)</f>
        <v/>
      </c>
      <c r="E742" s="4" t="str">
        <f>IF(assessment_report_column!N742=0,"",assessment_report_column!N742)</f>
        <v/>
      </c>
      <c r="F742" s="4" t="str">
        <f>IF(assessment_report_column!O742=0,"",assessment_report_column!O742)</f>
        <v/>
      </c>
      <c r="G742" s="4" t="str">
        <f>IF(assessment_report_column!S742=0,"",assessment_report_column!S742)</f>
        <v/>
      </c>
      <c r="H742" s="4" t="str">
        <f>IF(IFERROR(VLOOKUP(M742,illustrative_procedures!$A$1:$O$1000,11,FALSE),"")=0,"",IFERROR(VLOOKUP(M742,illustrative_procedures!$A$1:$O$1000,11,FALSE),""))</f>
        <v/>
      </c>
      <c r="I742" s="4" t="str">
        <f>IF(IFERROR(VLOOKUP(M742,illustrative_procedures!$A$1:$O$1000,12,FALSE),"")=0,"",IFERROR(VLOOKUP(M742,illustrative_procedures!$A$1:$O$1000,12,FALSE),""))</f>
        <v/>
      </c>
      <c r="J742" s="4" t="str">
        <f>IF(IFERROR(VLOOKUP(M742,illustrative_procedures!$A$1:$O$1000,13,FALSE),"")=0,"",IFERROR(VLOOKUP(M742,illustrative_procedures!$A$1:$O$1000,13,FALSE),""))</f>
        <v/>
      </c>
      <c r="K742" s="4" t="str">
        <f>IF(IFERROR(VLOOKUP(M742,illustrative_procedures!$A$1:$O$1000,14,FALSE),"")=0,"",IFERROR(VLOOKUP(M742,illustrative_procedures!$A$1:$O$1000,14,FALSE),""))</f>
        <v/>
      </c>
      <c r="L742" s="4" t="str">
        <f>IF(IFERROR(VLOOKUP(M742,illustrative_procedures!$A$1:$O$1000,15,FALSE),"")=0,"",IFERROR(VLOOKUP(M742,illustrative_procedures!$A$1:$O$1000,15,FALSE),""))</f>
        <v/>
      </c>
      <c r="M742" s="4" t="str">
        <f t="shared" si="11"/>
        <v/>
      </c>
      <c r="N742" s="4" t="str">
        <f>IF(assessment_report_column!K742=0,"",assessment_report_column!K742)</f>
        <v/>
      </c>
    </row>
    <row r="743" spans="1:14" s="6" customFormat="1" x14ac:dyDescent="0.25">
      <c r="A743" s="4" t="str">
        <f>IF(assessment_report_column!L743=0,"",assessment_report_column!L743)</f>
        <v/>
      </c>
      <c r="B743" s="4" t="str">
        <f>IF(IFERROR(VLOOKUP(N743,'Domain Names'!$A$2:$C$20,2,FALSE),"")=0,"",IFERROR(VLOOKUP(N743,'Domain Names'!$A$2:$C$20,2,FALSE),""))</f>
        <v/>
      </c>
      <c r="C743" s="4" t="str">
        <f>IF(IFERROR(VLOOKUP(N743,'Domain Names'!$A$2:$C$20,3,FALSE),"")=0,"",IFERROR(VLOOKUP(N743,'Domain Names'!$A$2:$C$20,3,FALSE),""))</f>
        <v/>
      </c>
      <c r="D743" s="4" t="str">
        <f>IF(assessment_report_column!P743=0,"",assessment_report_column!P743)</f>
        <v/>
      </c>
      <c r="E743" s="4" t="str">
        <f>IF(assessment_report_column!N743=0,"",assessment_report_column!N743)</f>
        <v/>
      </c>
      <c r="F743" s="4" t="str">
        <f>IF(assessment_report_column!O743=0,"",assessment_report_column!O743)</f>
        <v/>
      </c>
      <c r="G743" s="4" t="str">
        <f>IF(assessment_report_column!S743=0,"",assessment_report_column!S743)</f>
        <v/>
      </c>
      <c r="H743" s="4" t="str">
        <f>IF(IFERROR(VLOOKUP(M743,illustrative_procedures!$A$1:$O$1000,11,FALSE),"")=0,"",IFERROR(VLOOKUP(M743,illustrative_procedures!$A$1:$O$1000,11,FALSE),""))</f>
        <v/>
      </c>
      <c r="I743" s="4" t="str">
        <f>IF(IFERROR(VLOOKUP(M743,illustrative_procedures!$A$1:$O$1000,12,FALSE),"")=0,"",IFERROR(VLOOKUP(M743,illustrative_procedures!$A$1:$O$1000,12,FALSE),""))</f>
        <v/>
      </c>
      <c r="J743" s="4" t="str">
        <f>IF(IFERROR(VLOOKUP(M743,illustrative_procedures!$A$1:$O$1000,13,FALSE),"")=0,"",IFERROR(VLOOKUP(M743,illustrative_procedures!$A$1:$O$1000,13,FALSE),""))</f>
        <v/>
      </c>
      <c r="K743" s="4" t="str">
        <f>IF(IFERROR(VLOOKUP(M743,illustrative_procedures!$A$1:$O$1000,14,FALSE),"")=0,"",IFERROR(VLOOKUP(M743,illustrative_procedures!$A$1:$O$1000,14,FALSE),""))</f>
        <v/>
      </c>
      <c r="L743" s="4" t="str">
        <f>IF(IFERROR(VLOOKUP(M743,illustrative_procedures!$A$1:$O$1000,15,FALSE),"")=0,"",IFERROR(VLOOKUP(M743,illustrative_procedures!$A$1:$O$1000,15,FALSE),""))</f>
        <v/>
      </c>
      <c r="M743" s="4" t="str">
        <f t="shared" si="11"/>
        <v/>
      </c>
      <c r="N743" s="4" t="str">
        <f>IF(assessment_report_column!K743=0,"",assessment_report_column!K743)</f>
        <v/>
      </c>
    </row>
    <row r="744" spans="1:14" s="6" customFormat="1" x14ac:dyDescent="0.25">
      <c r="A744" s="4" t="str">
        <f>IF(assessment_report_column!L744=0,"",assessment_report_column!L744)</f>
        <v/>
      </c>
      <c r="B744" s="4" t="str">
        <f>IF(IFERROR(VLOOKUP(N744,'Domain Names'!$A$2:$C$20,2,FALSE),"")=0,"",IFERROR(VLOOKUP(N744,'Domain Names'!$A$2:$C$20,2,FALSE),""))</f>
        <v/>
      </c>
      <c r="C744" s="4" t="str">
        <f>IF(IFERROR(VLOOKUP(N744,'Domain Names'!$A$2:$C$20,3,FALSE),"")=0,"",IFERROR(VLOOKUP(N744,'Domain Names'!$A$2:$C$20,3,FALSE),""))</f>
        <v/>
      </c>
      <c r="D744" s="4" t="str">
        <f>IF(assessment_report_column!P744=0,"",assessment_report_column!P744)</f>
        <v/>
      </c>
      <c r="E744" s="4" t="str">
        <f>IF(assessment_report_column!N744=0,"",assessment_report_column!N744)</f>
        <v/>
      </c>
      <c r="F744" s="4" t="str">
        <f>IF(assessment_report_column!O744=0,"",assessment_report_column!O744)</f>
        <v/>
      </c>
      <c r="G744" s="4" t="str">
        <f>IF(assessment_report_column!S744=0,"",assessment_report_column!S744)</f>
        <v/>
      </c>
      <c r="H744" s="4" t="str">
        <f>IF(IFERROR(VLOOKUP(M744,illustrative_procedures!$A$1:$O$1000,11,FALSE),"")=0,"",IFERROR(VLOOKUP(M744,illustrative_procedures!$A$1:$O$1000,11,FALSE),""))</f>
        <v/>
      </c>
      <c r="I744" s="4" t="str">
        <f>IF(IFERROR(VLOOKUP(M744,illustrative_procedures!$A$1:$O$1000,12,FALSE),"")=0,"",IFERROR(VLOOKUP(M744,illustrative_procedures!$A$1:$O$1000,12,FALSE),""))</f>
        <v/>
      </c>
      <c r="J744" s="4" t="str">
        <f>IF(IFERROR(VLOOKUP(M744,illustrative_procedures!$A$1:$O$1000,13,FALSE),"")=0,"",IFERROR(VLOOKUP(M744,illustrative_procedures!$A$1:$O$1000,13,FALSE),""))</f>
        <v/>
      </c>
      <c r="K744" s="4" t="str">
        <f>IF(IFERROR(VLOOKUP(M744,illustrative_procedures!$A$1:$O$1000,14,FALSE),"")=0,"",IFERROR(VLOOKUP(M744,illustrative_procedures!$A$1:$O$1000,14,FALSE),""))</f>
        <v/>
      </c>
      <c r="L744" s="4" t="str">
        <f>IF(IFERROR(VLOOKUP(M744,illustrative_procedures!$A$1:$O$1000,15,FALSE),"")=0,"",IFERROR(VLOOKUP(M744,illustrative_procedures!$A$1:$O$1000,15,FALSE),""))</f>
        <v/>
      </c>
      <c r="M744" s="4" t="str">
        <f t="shared" si="11"/>
        <v/>
      </c>
      <c r="N744" s="4" t="str">
        <f>IF(assessment_report_column!K744=0,"",assessment_report_column!K744)</f>
        <v/>
      </c>
    </row>
    <row r="745" spans="1:14" s="6" customFormat="1" x14ac:dyDescent="0.25">
      <c r="A745" s="4" t="str">
        <f>IF(assessment_report_column!L745=0,"",assessment_report_column!L745)</f>
        <v/>
      </c>
      <c r="B745" s="4" t="str">
        <f>IF(IFERROR(VLOOKUP(N745,'Domain Names'!$A$2:$C$20,2,FALSE),"")=0,"",IFERROR(VLOOKUP(N745,'Domain Names'!$A$2:$C$20,2,FALSE),""))</f>
        <v/>
      </c>
      <c r="C745" s="4" t="str">
        <f>IF(IFERROR(VLOOKUP(N745,'Domain Names'!$A$2:$C$20,3,FALSE),"")=0,"",IFERROR(VLOOKUP(N745,'Domain Names'!$A$2:$C$20,3,FALSE),""))</f>
        <v/>
      </c>
      <c r="D745" s="4" t="str">
        <f>IF(assessment_report_column!P745=0,"",assessment_report_column!P745)</f>
        <v/>
      </c>
      <c r="E745" s="4" t="str">
        <f>IF(assessment_report_column!N745=0,"",assessment_report_column!N745)</f>
        <v/>
      </c>
      <c r="F745" s="4" t="str">
        <f>IF(assessment_report_column!O745=0,"",assessment_report_column!O745)</f>
        <v/>
      </c>
      <c r="G745" s="4" t="str">
        <f>IF(assessment_report_column!S745=0,"",assessment_report_column!S745)</f>
        <v/>
      </c>
      <c r="H745" s="4" t="str">
        <f>IF(IFERROR(VLOOKUP(M745,illustrative_procedures!$A$1:$O$1000,11,FALSE),"")=0,"",IFERROR(VLOOKUP(M745,illustrative_procedures!$A$1:$O$1000,11,FALSE),""))</f>
        <v/>
      </c>
      <c r="I745" s="4" t="str">
        <f>IF(IFERROR(VLOOKUP(M745,illustrative_procedures!$A$1:$O$1000,12,FALSE),"")=0,"",IFERROR(VLOOKUP(M745,illustrative_procedures!$A$1:$O$1000,12,FALSE),""))</f>
        <v/>
      </c>
      <c r="J745" s="4" t="str">
        <f>IF(IFERROR(VLOOKUP(M745,illustrative_procedures!$A$1:$O$1000,13,FALSE),"")=0,"",IFERROR(VLOOKUP(M745,illustrative_procedures!$A$1:$O$1000,13,FALSE),""))</f>
        <v/>
      </c>
      <c r="K745" s="4" t="str">
        <f>IF(IFERROR(VLOOKUP(M745,illustrative_procedures!$A$1:$O$1000,14,FALSE),"")=0,"",IFERROR(VLOOKUP(M745,illustrative_procedures!$A$1:$O$1000,14,FALSE),""))</f>
        <v/>
      </c>
      <c r="L745" s="4" t="str">
        <f>IF(IFERROR(VLOOKUP(M745,illustrative_procedures!$A$1:$O$1000,15,FALSE),"")=0,"",IFERROR(VLOOKUP(M745,illustrative_procedures!$A$1:$O$1000,15,FALSE),""))</f>
        <v/>
      </c>
      <c r="M745" s="4" t="str">
        <f t="shared" si="11"/>
        <v/>
      </c>
      <c r="N745" s="4" t="str">
        <f>IF(assessment_report_column!K745=0,"",assessment_report_column!K745)</f>
        <v/>
      </c>
    </row>
    <row r="746" spans="1:14" s="6" customFormat="1" x14ac:dyDescent="0.25">
      <c r="A746" s="4" t="str">
        <f>IF(assessment_report_column!L746=0,"",assessment_report_column!L746)</f>
        <v/>
      </c>
      <c r="B746" s="4" t="str">
        <f>IF(IFERROR(VLOOKUP(N746,'Domain Names'!$A$2:$C$20,2,FALSE),"")=0,"",IFERROR(VLOOKUP(N746,'Domain Names'!$A$2:$C$20,2,FALSE),""))</f>
        <v/>
      </c>
      <c r="C746" s="4" t="str">
        <f>IF(IFERROR(VLOOKUP(N746,'Domain Names'!$A$2:$C$20,3,FALSE),"")=0,"",IFERROR(VLOOKUP(N746,'Domain Names'!$A$2:$C$20,3,FALSE),""))</f>
        <v/>
      </c>
      <c r="D746" s="4" t="str">
        <f>IF(assessment_report_column!P746=0,"",assessment_report_column!P746)</f>
        <v/>
      </c>
      <c r="E746" s="4" t="str">
        <f>IF(assessment_report_column!N746=0,"",assessment_report_column!N746)</f>
        <v/>
      </c>
      <c r="F746" s="4" t="str">
        <f>IF(assessment_report_column!O746=0,"",assessment_report_column!O746)</f>
        <v/>
      </c>
      <c r="G746" s="4" t="str">
        <f>IF(assessment_report_column!S746=0,"",assessment_report_column!S746)</f>
        <v/>
      </c>
      <c r="H746" s="4" t="str">
        <f>IF(IFERROR(VLOOKUP(M746,illustrative_procedures!$A$1:$O$1000,11,FALSE),"")=0,"",IFERROR(VLOOKUP(M746,illustrative_procedures!$A$1:$O$1000,11,FALSE),""))</f>
        <v/>
      </c>
      <c r="I746" s="4" t="str">
        <f>IF(IFERROR(VLOOKUP(M746,illustrative_procedures!$A$1:$O$1000,12,FALSE),"")=0,"",IFERROR(VLOOKUP(M746,illustrative_procedures!$A$1:$O$1000,12,FALSE),""))</f>
        <v/>
      </c>
      <c r="J746" s="4" t="str">
        <f>IF(IFERROR(VLOOKUP(M746,illustrative_procedures!$A$1:$O$1000,13,FALSE),"")=0,"",IFERROR(VLOOKUP(M746,illustrative_procedures!$A$1:$O$1000,13,FALSE),""))</f>
        <v/>
      </c>
      <c r="K746" s="4" t="str">
        <f>IF(IFERROR(VLOOKUP(M746,illustrative_procedures!$A$1:$O$1000,14,FALSE),"")=0,"",IFERROR(VLOOKUP(M746,illustrative_procedures!$A$1:$O$1000,14,FALSE),""))</f>
        <v/>
      </c>
      <c r="L746" s="4" t="str">
        <f>IF(IFERROR(VLOOKUP(M746,illustrative_procedures!$A$1:$O$1000,15,FALSE),"")=0,"",IFERROR(VLOOKUP(M746,illustrative_procedures!$A$1:$O$1000,15,FALSE),""))</f>
        <v/>
      </c>
      <c r="M746" s="4" t="str">
        <f t="shared" si="11"/>
        <v/>
      </c>
      <c r="N746" s="4" t="str">
        <f>IF(assessment_report_column!K746=0,"",assessment_report_column!K746)</f>
        <v/>
      </c>
    </row>
    <row r="747" spans="1:14" s="6" customFormat="1" x14ac:dyDescent="0.25">
      <c r="A747" s="4" t="str">
        <f>IF(assessment_report_column!L747=0,"",assessment_report_column!L747)</f>
        <v/>
      </c>
      <c r="B747" s="4" t="str">
        <f>IF(IFERROR(VLOOKUP(N747,'Domain Names'!$A$2:$C$20,2,FALSE),"")=0,"",IFERROR(VLOOKUP(N747,'Domain Names'!$A$2:$C$20,2,FALSE),""))</f>
        <v/>
      </c>
      <c r="C747" s="4" t="str">
        <f>IF(IFERROR(VLOOKUP(N747,'Domain Names'!$A$2:$C$20,3,FALSE),"")=0,"",IFERROR(VLOOKUP(N747,'Domain Names'!$A$2:$C$20,3,FALSE),""))</f>
        <v/>
      </c>
      <c r="D747" s="4" t="str">
        <f>IF(assessment_report_column!P747=0,"",assessment_report_column!P747)</f>
        <v/>
      </c>
      <c r="E747" s="4" t="str">
        <f>IF(assessment_report_column!N747=0,"",assessment_report_column!N747)</f>
        <v/>
      </c>
      <c r="F747" s="4" t="str">
        <f>IF(assessment_report_column!O747=0,"",assessment_report_column!O747)</f>
        <v/>
      </c>
      <c r="G747" s="4" t="str">
        <f>IF(assessment_report_column!S747=0,"",assessment_report_column!S747)</f>
        <v/>
      </c>
      <c r="H747" s="4" t="str">
        <f>IF(IFERROR(VLOOKUP(M747,illustrative_procedures!$A$1:$O$1000,11,FALSE),"")=0,"",IFERROR(VLOOKUP(M747,illustrative_procedures!$A$1:$O$1000,11,FALSE),""))</f>
        <v/>
      </c>
      <c r="I747" s="4" t="str">
        <f>IF(IFERROR(VLOOKUP(M747,illustrative_procedures!$A$1:$O$1000,12,FALSE),"")=0,"",IFERROR(VLOOKUP(M747,illustrative_procedures!$A$1:$O$1000,12,FALSE),""))</f>
        <v/>
      </c>
      <c r="J747" s="4" t="str">
        <f>IF(IFERROR(VLOOKUP(M747,illustrative_procedures!$A$1:$O$1000,13,FALSE),"")=0,"",IFERROR(VLOOKUP(M747,illustrative_procedures!$A$1:$O$1000,13,FALSE),""))</f>
        <v/>
      </c>
      <c r="K747" s="4" t="str">
        <f>IF(IFERROR(VLOOKUP(M747,illustrative_procedures!$A$1:$O$1000,14,FALSE),"")=0,"",IFERROR(VLOOKUP(M747,illustrative_procedures!$A$1:$O$1000,14,FALSE),""))</f>
        <v/>
      </c>
      <c r="L747" s="4" t="str">
        <f>IF(IFERROR(VLOOKUP(M747,illustrative_procedures!$A$1:$O$1000,15,FALSE),"")=0,"",IFERROR(VLOOKUP(M747,illustrative_procedures!$A$1:$O$1000,15,FALSE),""))</f>
        <v/>
      </c>
      <c r="M747" s="4" t="str">
        <f t="shared" si="11"/>
        <v/>
      </c>
      <c r="N747" s="4" t="str">
        <f>IF(assessment_report_column!K747=0,"",assessment_report_column!K747)</f>
        <v/>
      </c>
    </row>
    <row r="748" spans="1:14" s="6" customFormat="1" x14ac:dyDescent="0.25">
      <c r="A748" s="4" t="str">
        <f>IF(assessment_report_column!L748=0,"",assessment_report_column!L748)</f>
        <v/>
      </c>
      <c r="B748" s="4" t="str">
        <f>IF(IFERROR(VLOOKUP(N748,'Domain Names'!$A$2:$C$20,2,FALSE),"")=0,"",IFERROR(VLOOKUP(N748,'Domain Names'!$A$2:$C$20,2,FALSE),""))</f>
        <v/>
      </c>
      <c r="C748" s="4" t="str">
        <f>IF(IFERROR(VLOOKUP(N748,'Domain Names'!$A$2:$C$20,3,FALSE),"")=0,"",IFERROR(VLOOKUP(N748,'Domain Names'!$A$2:$C$20,3,FALSE),""))</f>
        <v/>
      </c>
      <c r="D748" s="4" t="str">
        <f>IF(assessment_report_column!P748=0,"",assessment_report_column!P748)</f>
        <v/>
      </c>
      <c r="E748" s="4" t="str">
        <f>IF(assessment_report_column!N748=0,"",assessment_report_column!N748)</f>
        <v/>
      </c>
      <c r="F748" s="4" t="str">
        <f>IF(assessment_report_column!O748=0,"",assessment_report_column!O748)</f>
        <v/>
      </c>
      <c r="G748" s="4" t="str">
        <f>IF(assessment_report_column!S748=0,"",assessment_report_column!S748)</f>
        <v/>
      </c>
      <c r="H748" s="4" t="str">
        <f>IF(IFERROR(VLOOKUP(M748,illustrative_procedures!$A$1:$O$1000,11,FALSE),"")=0,"",IFERROR(VLOOKUP(M748,illustrative_procedures!$A$1:$O$1000,11,FALSE),""))</f>
        <v/>
      </c>
      <c r="I748" s="4" t="str">
        <f>IF(IFERROR(VLOOKUP(M748,illustrative_procedures!$A$1:$O$1000,12,FALSE),"")=0,"",IFERROR(VLOOKUP(M748,illustrative_procedures!$A$1:$O$1000,12,FALSE),""))</f>
        <v/>
      </c>
      <c r="J748" s="4" t="str">
        <f>IF(IFERROR(VLOOKUP(M748,illustrative_procedures!$A$1:$O$1000,13,FALSE),"")=0,"",IFERROR(VLOOKUP(M748,illustrative_procedures!$A$1:$O$1000,13,FALSE),""))</f>
        <v/>
      </c>
      <c r="K748" s="4" t="str">
        <f>IF(IFERROR(VLOOKUP(M748,illustrative_procedures!$A$1:$O$1000,14,FALSE),"")=0,"",IFERROR(VLOOKUP(M748,illustrative_procedures!$A$1:$O$1000,14,FALSE),""))</f>
        <v/>
      </c>
      <c r="L748" s="4" t="str">
        <f>IF(IFERROR(VLOOKUP(M748,illustrative_procedures!$A$1:$O$1000,15,FALSE),"")=0,"",IFERROR(VLOOKUP(M748,illustrative_procedures!$A$1:$O$1000,15,FALSE),""))</f>
        <v/>
      </c>
      <c r="M748" s="4" t="str">
        <f t="shared" si="11"/>
        <v/>
      </c>
      <c r="N748" s="4" t="str">
        <f>IF(assessment_report_column!K748=0,"",assessment_report_column!K748)</f>
        <v/>
      </c>
    </row>
    <row r="749" spans="1:14" s="6" customFormat="1" x14ac:dyDescent="0.25">
      <c r="A749" s="4" t="str">
        <f>IF(assessment_report_column!L749=0,"",assessment_report_column!L749)</f>
        <v/>
      </c>
      <c r="B749" s="4" t="str">
        <f>IF(IFERROR(VLOOKUP(N749,'Domain Names'!$A$2:$C$20,2,FALSE),"")=0,"",IFERROR(VLOOKUP(N749,'Domain Names'!$A$2:$C$20,2,FALSE),""))</f>
        <v/>
      </c>
      <c r="C749" s="4" t="str">
        <f>IF(IFERROR(VLOOKUP(N749,'Domain Names'!$A$2:$C$20,3,FALSE),"")=0,"",IFERROR(VLOOKUP(N749,'Domain Names'!$A$2:$C$20,3,FALSE),""))</f>
        <v/>
      </c>
      <c r="D749" s="4" t="str">
        <f>IF(assessment_report_column!P749=0,"",assessment_report_column!P749)</f>
        <v/>
      </c>
      <c r="E749" s="4" t="str">
        <f>IF(assessment_report_column!N749=0,"",assessment_report_column!N749)</f>
        <v/>
      </c>
      <c r="F749" s="4" t="str">
        <f>IF(assessment_report_column!O749=0,"",assessment_report_column!O749)</f>
        <v/>
      </c>
      <c r="G749" s="4" t="str">
        <f>IF(assessment_report_column!S749=0,"",assessment_report_column!S749)</f>
        <v/>
      </c>
      <c r="H749" s="4" t="str">
        <f>IF(IFERROR(VLOOKUP(M749,illustrative_procedures!$A$1:$O$1000,11,FALSE),"")=0,"",IFERROR(VLOOKUP(M749,illustrative_procedures!$A$1:$O$1000,11,FALSE),""))</f>
        <v/>
      </c>
      <c r="I749" s="4" t="str">
        <f>IF(IFERROR(VLOOKUP(M749,illustrative_procedures!$A$1:$O$1000,12,FALSE),"")=0,"",IFERROR(VLOOKUP(M749,illustrative_procedures!$A$1:$O$1000,12,FALSE),""))</f>
        <v/>
      </c>
      <c r="J749" s="4" t="str">
        <f>IF(IFERROR(VLOOKUP(M749,illustrative_procedures!$A$1:$O$1000,13,FALSE),"")=0,"",IFERROR(VLOOKUP(M749,illustrative_procedures!$A$1:$O$1000,13,FALSE),""))</f>
        <v/>
      </c>
      <c r="K749" s="4" t="str">
        <f>IF(IFERROR(VLOOKUP(M749,illustrative_procedures!$A$1:$O$1000,14,FALSE),"")=0,"",IFERROR(VLOOKUP(M749,illustrative_procedures!$A$1:$O$1000,14,FALSE),""))</f>
        <v/>
      </c>
      <c r="L749" s="4" t="str">
        <f>IF(IFERROR(VLOOKUP(M749,illustrative_procedures!$A$1:$O$1000,15,FALSE),"")=0,"",IFERROR(VLOOKUP(M749,illustrative_procedures!$A$1:$O$1000,15,FALSE),""))</f>
        <v/>
      </c>
      <c r="M749" s="4" t="str">
        <f t="shared" si="11"/>
        <v/>
      </c>
      <c r="N749" s="4" t="str">
        <f>IF(assessment_report_column!K749=0,"",assessment_report_column!K749)</f>
        <v/>
      </c>
    </row>
    <row r="750" spans="1:14" s="6" customFormat="1" x14ac:dyDescent="0.25">
      <c r="A750" s="4" t="str">
        <f>IF(assessment_report_column!L750=0,"",assessment_report_column!L750)</f>
        <v/>
      </c>
      <c r="B750" s="4" t="str">
        <f>IF(IFERROR(VLOOKUP(N750,'Domain Names'!$A$2:$C$20,2,FALSE),"")=0,"",IFERROR(VLOOKUP(N750,'Domain Names'!$A$2:$C$20,2,FALSE),""))</f>
        <v/>
      </c>
      <c r="C750" s="4" t="str">
        <f>IF(IFERROR(VLOOKUP(N750,'Domain Names'!$A$2:$C$20,3,FALSE),"")=0,"",IFERROR(VLOOKUP(N750,'Domain Names'!$A$2:$C$20,3,FALSE),""))</f>
        <v/>
      </c>
      <c r="D750" s="4" t="str">
        <f>IF(assessment_report_column!P750=0,"",assessment_report_column!P750)</f>
        <v/>
      </c>
      <c r="E750" s="4" t="str">
        <f>IF(assessment_report_column!N750=0,"",assessment_report_column!N750)</f>
        <v/>
      </c>
      <c r="F750" s="4" t="str">
        <f>IF(assessment_report_column!O750=0,"",assessment_report_column!O750)</f>
        <v/>
      </c>
      <c r="G750" s="4" t="str">
        <f>IF(assessment_report_column!S750=0,"",assessment_report_column!S750)</f>
        <v/>
      </c>
      <c r="H750" s="4" t="str">
        <f>IF(IFERROR(VLOOKUP(M750,illustrative_procedures!$A$1:$O$1000,11,FALSE),"")=0,"",IFERROR(VLOOKUP(M750,illustrative_procedures!$A$1:$O$1000,11,FALSE),""))</f>
        <v/>
      </c>
      <c r="I750" s="4" t="str">
        <f>IF(IFERROR(VLOOKUP(M750,illustrative_procedures!$A$1:$O$1000,12,FALSE),"")=0,"",IFERROR(VLOOKUP(M750,illustrative_procedures!$A$1:$O$1000,12,FALSE),""))</f>
        <v/>
      </c>
      <c r="J750" s="4" t="str">
        <f>IF(IFERROR(VLOOKUP(M750,illustrative_procedures!$A$1:$O$1000,13,FALSE),"")=0,"",IFERROR(VLOOKUP(M750,illustrative_procedures!$A$1:$O$1000,13,FALSE),""))</f>
        <v/>
      </c>
      <c r="K750" s="4" t="str">
        <f>IF(IFERROR(VLOOKUP(M750,illustrative_procedures!$A$1:$O$1000,14,FALSE),"")=0,"",IFERROR(VLOOKUP(M750,illustrative_procedures!$A$1:$O$1000,14,FALSE),""))</f>
        <v/>
      </c>
      <c r="L750" s="4" t="str">
        <f>IF(IFERROR(VLOOKUP(M750,illustrative_procedures!$A$1:$O$1000,15,FALSE),"")=0,"",IFERROR(VLOOKUP(M750,illustrative_procedures!$A$1:$O$1000,15,FALSE),""))</f>
        <v/>
      </c>
      <c r="M750" s="4" t="str">
        <f t="shared" si="11"/>
        <v/>
      </c>
      <c r="N750" s="4" t="str">
        <f>IF(assessment_report_column!K750=0,"",assessment_report_column!K750)</f>
        <v/>
      </c>
    </row>
    <row r="751" spans="1:14" s="6" customFormat="1" x14ac:dyDescent="0.25">
      <c r="A751" s="4" t="str">
        <f>IF(assessment_report_column!L751=0,"",assessment_report_column!L751)</f>
        <v/>
      </c>
      <c r="B751" s="4" t="str">
        <f>IF(IFERROR(VLOOKUP(N751,'Domain Names'!$A$2:$C$20,2,FALSE),"")=0,"",IFERROR(VLOOKUP(N751,'Domain Names'!$A$2:$C$20,2,FALSE),""))</f>
        <v/>
      </c>
      <c r="C751" s="4" t="str">
        <f>IF(IFERROR(VLOOKUP(N751,'Domain Names'!$A$2:$C$20,3,FALSE),"")=0,"",IFERROR(VLOOKUP(N751,'Domain Names'!$A$2:$C$20,3,FALSE),""))</f>
        <v/>
      </c>
      <c r="D751" s="4" t="str">
        <f>IF(assessment_report_column!P751=0,"",assessment_report_column!P751)</f>
        <v/>
      </c>
      <c r="E751" s="4" t="str">
        <f>IF(assessment_report_column!N751=0,"",assessment_report_column!N751)</f>
        <v/>
      </c>
      <c r="F751" s="4" t="str">
        <f>IF(assessment_report_column!O751=0,"",assessment_report_column!O751)</f>
        <v/>
      </c>
      <c r="G751" s="4" t="str">
        <f>IF(assessment_report_column!S751=0,"",assessment_report_column!S751)</f>
        <v/>
      </c>
      <c r="H751" s="4" t="str">
        <f>IF(IFERROR(VLOOKUP(M751,illustrative_procedures!$A$1:$O$1000,11,FALSE),"")=0,"",IFERROR(VLOOKUP(M751,illustrative_procedures!$A$1:$O$1000,11,FALSE),""))</f>
        <v/>
      </c>
      <c r="I751" s="4" t="str">
        <f>IF(IFERROR(VLOOKUP(M751,illustrative_procedures!$A$1:$O$1000,12,FALSE),"")=0,"",IFERROR(VLOOKUP(M751,illustrative_procedures!$A$1:$O$1000,12,FALSE),""))</f>
        <v/>
      </c>
      <c r="J751" s="4" t="str">
        <f>IF(IFERROR(VLOOKUP(M751,illustrative_procedures!$A$1:$O$1000,13,FALSE),"")=0,"",IFERROR(VLOOKUP(M751,illustrative_procedures!$A$1:$O$1000,13,FALSE),""))</f>
        <v/>
      </c>
      <c r="K751" s="4" t="str">
        <f>IF(IFERROR(VLOOKUP(M751,illustrative_procedures!$A$1:$O$1000,14,FALSE),"")=0,"",IFERROR(VLOOKUP(M751,illustrative_procedures!$A$1:$O$1000,14,FALSE),""))</f>
        <v/>
      </c>
      <c r="L751" s="4" t="str">
        <f>IF(IFERROR(VLOOKUP(M751,illustrative_procedures!$A$1:$O$1000,15,FALSE),"")=0,"",IFERROR(VLOOKUP(M751,illustrative_procedures!$A$1:$O$1000,15,FALSE),""))</f>
        <v/>
      </c>
      <c r="M751" s="4" t="str">
        <f t="shared" si="11"/>
        <v/>
      </c>
      <c r="N751" s="4" t="str">
        <f>IF(assessment_report_column!K751=0,"",assessment_report_column!K751)</f>
        <v/>
      </c>
    </row>
    <row r="752" spans="1:14" s="6" customFormat="1" x14ac:dyDescent="0.25">
      <c r="A752" s="4" t="str">
        <f>IF(assessment_report_column!L752=0,"",assessment_report_column!L752)</f>
        <v/>
      </c>
      <c r="B752" s="4" t="str">
        <f>IF(IFERROR(VLOOKUP(N752,'Domain Names'!$A$2:$C$20,2,FALSE),"")=0,"",IFERROR(VLOOKUP(N752,'Domain Names'!$A$2:$C$20,2,FALSE),""))</f>
        <v/>
      </c>
      <c r="C752" s="4" t="str">
        <f>IF(IFERROR(VLOOKUP(N752,'Domain Names'!$A$2:$C$20,3,FALSE),"")=0,"",IFERROR(VLOOKUP(N752,'Domain Names'!$A$2:$C$20,3,FALSE),""))</f>
        <v/>
      </c>
      <c r="D752" s="4" t="str">
        <f>IF(assessment_report_column!P752=0,"",assessment_report_column!P752)</f>
        <v/>
      </c>
      <c r="E752" s="4" t="str">
        <f>IF(assessment_report_column!N752=0,"",assessment_report_column!N752)</f>
        <v/>
      </c>
      <c r="F752" s="4" t="str">
        <f>IF(assessment_report_column!O752=0,"",assessment_report_column!O752)</f>
        <v/>
      </c>
      <c r="G752" s="4" t="str">
        <f>IF(assessment_report_column!S752=0,"",assessment_report_column!S752)</f>
        <v/>
      </c>
      <c r="H752" s="4" t="str">
        <f>IF(IFERROR(VLOOKUP(M752,illustrative_procedures!$A$1:$O$1000,11,FALSE),"")=0,"",IFERROR(VLOOKUP(M752,illustrative_procedures!$A$1:$O$1000,11,FALSE),""))</f>
        <v/>
      </c>
      <c r="I752" s="4" t="str">
        <f>IF(IFERROR(VLOOKUP(M752,illustrative_procedures!$A$1:$O$1000,12,FALSE),"")=0,"",IFERROR(VLOOKUP(M752,illustrative_procedures!$A$1:$O$1000,12,FALSE),""))</f>
        <v/>
      </c>
      <c r="J752" s="4" t="str">
        <f>IF(IFERROR(VLOOKUP(M752,illustrative_procedures!$A$1:$O$1000,13,FALSE),"")=0,"",IFERROR(VLOOKUP(M752,illustrative_procedures!$A$1:$O$1000,13,FALSE),""))</f>
        <v/>
      </c>
      <c r="K752" s="4" t="str">
        <f>IF(IFERROR(VLOOKUP(M752,illustrative_procedures!$A$1:$O$1000,14,FALSE),"")=0,"",IFERROR(VLOOKUP(M752,illustrative_procedures!$A$1:$O$1000,14,FALSE),""))</f>
        <v/>
      </c>
      <c r="L752" s="4" t="str">
        <f>IF(IFERROR(VLOOKUP(M752,illustrative_procedures!$A$1:$O$1000,15,FALSE),"")=0,"",IFERROR(VLOOKUP(M752,illustrative_procedures!$A$1:$O$1000,15,FALSE),""))</f>
        <v/>
      </c>
      <c r="M752" s="4" t="str">
        <f t="shared" si="11"/>
        <v/>
      </c>
      <c r="N752" s="4" t="str">
        <f>IF(assessment_report_column!K752=0,"",assessment_report_column!K752)</f>
        <v/>
      </c>
    </row>
    <row r="753" spans="1:14" s="6" customFormat="1" x14ac:dyDescent="0.25">
      <c r="A753" s="4" t="str">
        <f>IF(assessment_report_column!L753=0,"",assessment_report_column!L753)</f>
        <v/>
      </c>
      <c r="B753" s="4" t="str">
        <f>IF(IFERROR(VLOOKUP(N753,'Domain Names'!$A$2:$C$20,2,FALSE),"")=0,"",IFERROR(VLOOKUP(N753,'Domain Names'!$A$2:$C$20,2,FALSE),""))</f>
        <v/>
      </c>
      <c r="C753" s="4" t="str">
        <f>IF(IFERROR(VLOOKUP(N753,'Domain Names'!$A$2:$C$20,3,FALSE),"")=0,"",IFERROR(VLOOKUP(N753,'Domain Names'!$A$2:$C$20,3,FALSE),""))</f>
        <v/>
      </c>
      <c r="D753" s="4" t="str">
        <f>IF(assessment_report_column!P753=0,"",assessment_report_column!P753)</f>
        <v/>
      </c>
      <c r="E753" s="4" t="str">
        <f>IF(assessment_report_column!N753=0,"",assessment_report_column!N753)</f>
        <v/>
      </c>
      <c r="F753" s="4" t="str">
        <f>IF(assessment_report_column!O753=0,"",assessment_report_column!O753)</f>
        <v/>
      </c>
      <c r="G753" s="4" t="str">
        <f>IF(assessment_report_column!S753=0,"",assessment_report_column!S753)</f>
        <v/>
      </c>
      <c r="H753" s="4" t="str">
        <f>IF(IFERROR(VLOOKUP(M753,illustrative_procedures!$A$1:$O$1000,11,FALSE),"")=0,"",IFERROR(VLOOKUP(M753,illustrative_procedures!$A$1:$O$1000,11,FALSE),""))</f>
        <v/>
      </c>
      <c r="I753" s="4" t="str">
        <f>IF(IFERROR(VLOOKUP(M753,illustrative_procedures!$A$1:$O$1000,12,FALSE),"")=0,"",IFERROR(VLOOKUP(M753,illustrative_procedures!$A$1:$O$1000,12,FALSE),""))</f>
        <v/>
      </c>
      <c r="J753" s="4" t="str">
        <f>IF(IFERROR(VLOOKUP(M753,illustrative_procedures!$A$1:$O$1000,13,FALSE),"")=0,"",IFERROR(VLOOKUP(M753,illustrative_procedures!$A$1:$O$1000,13,FALSE),""))</f>
        <v/>
      </c>
      <c r="K753" s="4" t="str">
        <f>IF(IFERROR(VLOOKUP(M753,illustrative_procedures!$A$1:$O$1000,14,FALSE),"")=0,"",IFERROR(VLOOKUP(M753,illustrative_procedures!$A$1:$O$1000,14,FALSE),""))</f>
        <v/>
      </c>
      <c r="L753" s="4" t="str">
        <f>IF(IFERROR(VLOOKUP(M753,illustrative_procedures!$A$1:$O$1000,15,FALSE),"")=0,"",IFERROR(VLOOKUP(M753,illustrative_procedures!$A$1:$O$1000,15,FALSE),""))</f>
        <v/>
      </c>
      <c r="M753" s="4" t="str">
        <f t="shared" si="11"/>
        <v/>
      </c>
      <c r="N753" s="4" t="str">
        <f>IF(assessment_report_column!K753=0,"",assessment_report_column!K753)</f>
        <v/>
      </c>
    </row>
    <row r="754" spans="1:14" s="6" customFormat="1" x14ac:dyDescent="0.25">
      <c r="A754" s="4" t="str">
        <f>IF(assessment_report_column!L754=0,"",assessment_report_column!L754)</f>
        <v/>
      </c>
      <c r="B754" s="4" t="str">
        <f>IF(IFERROR(VLOOKUP(N754,'Domain Names'!$A$2:$C$20,2,FALSE),"")=0,"",IFERROR(VLOOKUP(N754,'Domain Names'!$A$2:$C$20,2,FALSE),""))</f>
        <v/>
      </c>
      <c r="C754" s="4" t="str">
        <f>IF(IFERROR(VLOOKUP(N754,'Domain Names'!$A$2:$C$20,3,FALSE),"")=0,"",IFERROR(VLOOKUP(N754,'Domain Names'!$A$2:$C$20,3,FALSE),""))</f>
        <v/>
      </c>
      <c r="D754" s="4" t="str">
        <f>IF(assessment_report_column!P754=0,"",assessment_report_column!P754)</f>
        <v/>
      </c>
      <c r="E754" s="4" t="str">
        <f>IF(assessment_report_column!N754=0,"",assessment_report_column!N754)</f>
        <v/>
      </c>
      <c r="F754" s="4" t="str">
        <f>IF(assessment_report_column!O754=0,"",assessment_report_column!O754)</f>
        <v/>
      </c>
      <c r="G754" s="4" t="str">
        <f>IF(assessment_report_column!S754=0,"",assessment_report_column!S754)</f>
        <v/>
      </c>
      <c r="H754" s="4" t="str">
        <f>IF(IFERROR(VLOOKUP(M754,illustrative_procedures!$A$1:$O$1000,11,FALSE),"")=0,"",IFERROR(VLOOKUP(M754,illustrative_procedures!$A$1:$O$1000,11,FALSE),""))</f>
        <v/>
      </c>
      <c r="I754" s="4" t="str">
        <f>IF(IFERROR(VLOOKUP(M754,illustrative_procedures!$A$1:$O$1000,12,FALSE),"")=0,"",IFERROR(VLOOKUP(M754,illustrative_procedures!$A$1:$O$1000,12,FALSE),""))</f>
        <v/>
      </c>
      <c r="J754" s="4" t="str">
        <f>IF(IFERROR(VLOOKUP(M754,illustrative_procedures!$A$1:$O$1000,13,FALSE),"")=0,"",IFERROR(VLOOKUP(M754,illustrative_procedures!$A$1:$O$1000,13,FALSE),""))</f>
        <v/>
      </c>
      <c r="K754" s="4" t="str">
        <f>IF(IFERROR(VLOOKUP(M754,illustrative_procedures!$A$1:$O$1000,14,FALSE),"")=0,"",IFERROR(VLOOKUP(M754,illustrative_procedures!$A$1:$O$1000,14,FALSE),""))</f>
        <v/>
      </c>
      <c r="L754" s="4" t="str">
        <f>IF(IFERROR(VLOOKUP(M754,illustrative_procedures!$A$1:$O$1000,15,FALSE),"")=0,"",IFERROR(VLOOKUP(M754,illustrative_procedures!$A$1:$O$1000,15,FALSE),""))</f>
        <v/>
      </c>
      <c r="M754" s="4" t="str">
        <f t="shared" si="11"/>
        <v/>
      </c>
      <c r="N754" s="4" t="str">
        <f>IF(assessment_report_column!K754=0,"",assessment_report_column!K754)</f>
        <v/>
      </c>
    </row>
    <row r="755" spans="1:14" s="6" customFormat="1" x14ac:dyDescent="0.25">
      <c r="A755" s="4" t="str">
        <f>IF(assessment_report_column!L755=0,"",assessment_report_column!L755)</f>
        <v/>
      </c>
      <c r="B755" s="4" t="str">
        <f>IF(IFERROR(VLOOKUP(N755,'Domain Names'!$A$2:$C$20,2,FALSE),"")=0,"",IFERROR(VLOOKUP(N755,'Domain Names'!$A$2:$C$20,2,FALSE),""))</f>
        <v/>
      </c>
      <c r="C755" s="4" t="str">
        <f>IF(IFERROR(VLOOKUP(N755,'Domain Names'!$A$2:$C$20,3,FALSE),"")=0,"",IFERROR(VLOOKUP(N755,'Domain Names'!$A$2:$C$20,3,FALSE),""))</f>
        <v/>
      </c>
      <c r="D755" s="4" t="str">
        <f>IF(assessment_report_column!P755=0,"",assessment_report_column!P755)</f>
        <v/>
      </c>
      <c r="E755" s="4" t="str">
        <f>IF(assessment_report_column!N755=0,"",assessment_report_column!N755)</f>
        <v/>
      </c>
      <c r="F755" s="4" t="str">
        <f>IF(assessment_report_column!O755=0,"",assessment_report_column!O755)</f>
        <v/>
      </c>
      <c r="G755" s="4" t="str">
        <f>IF(assessment_report_column!S755=0,"",assessment_report_column!S755)</f>
        <v/>
      </c>
      <c r="H755" s="4" t="str">
        <f>IF(IFERROR(VLOOKUP(M755,illustrative_procedures!$A$1:$O$1000,11,FALSE),"")=0,"",IFERROR(VLOOKUP(M755,illustrative_procedures!$A$1:$O$1000,11,FALSE),""))</f>
        <v/>
      </c>
      <c r="I755" s="4" t="str">
        <f>IF(IFERROR(VLOOKUP(M755,illustrative_procedures!$A$1:$O$1000,12,FALSE),"")=0,"",IFERROR(VLOOKUP(M755,illustrative_procedures!$A$1:$O$1000,12,FALSE),""))</f>
        <v/>
      </c>
      <c r="J755" s="4" t="str">
        <f>IF(IFERROR(VLOOKUP(M755,illustrative_procedures!$A$1:$O$1000,13,FALSE),"")=0,"",IFERROR(VLOOKUP(M755,illustrative_procedures!$A$1:$O$1000,13,FALSE),""))</f>
        <v/>
      </c>
      <c r="K755" s="4" t="str">
        <f>IF(IFERROR(VLOOKUP(M755,illustrative_procedures!$A$1:$O$1000,14,FALSE),"")=0,"",IFERROR(VLOOKUP(M755,illustrative_procedures!$A$1:$O$1000,14,FALSE),""))</f>
        <v/>
      </c>
      <c r="L755" s="4" t="str">
        <f>IF(IFERROR(VLOOKUP(M755,illustrative_procedures!$A$1:$O$1000,15,FALSE),"")=0,"",IFERROR(VLOOKUP(M755,illustrative_procedures!$A$1:$O$1000,15,FALSE),""))</f>
        <v/>
      </c>
      <c r="M755" s="4" t="str">
        <f t="shared" si="11"/>
        <v/>
      </c>
      <c r="N755" s="4" t="str">
        <f>IF(assessment_report_column!K755=0,"",assessment_report_column!K755)</f>
        <v/>
      </c>
    </row>
    <row r="756" spans="1:14" s="6" customFormat="1" x14ac:dyDescent="0.25">
      <c r="A756" s="4" t="str">
        <f>IF(assessment_report_column!L756=0,"",assessment_report_column!L756)</f>
        <v/>
      </c>
      <c r="B756" s="4" t="str">
        <f>IF(IFERROR(VLOOKUP(N756,'Domain Names'!$A$2:$C$20,2,FALSE),"")=0,"",IFERROR(VLOOKUP(N756,'Domain Names'!$A$2:$C$20,2,FALSE),""))</f>
        <v/>
      </c>
      <c r="C756" s="4" t="str">
        <f>IF(IFERROR(VLOOKUP(N756,'Domain Names'!$A$2:$C$20,3,FALSE),"")=0,"",IFERROR(VLOOKUP(N756,'Domain Names'!$A$2:$C$20,3,FALSE),""))</f>
        <v/>
      </c>
      <c r="D756" s="4" t="str">
        <f>IF(assessment_report_column!P756=0,"",assessment_report_column!P756)</f>
        <v/>
      </c>
      <c r="E756" s="4" t="str">
        <f>IF(assessment_report_column!N756=0,"",assessment_report_column!N756)</f>
        <v/>
      </c>
      <c r="F756" s="4" t="str">
        <f>IF(assessment_report_column!O756=0,"",assessment_report_column!O756)</f>
        <v/>
      </c>
      <c r="G756" s="4" t="str">
        <f>IF(assessment_report_column!S756=0,"",assessment_report_column!S756)</f>
        <v/>
      </c>
      <c r="H756" s="4" t="str">
        <f>IF(IFERROR(VLOOKUP(M756,illustrative_procedures!$A$1:$O$1000,11,FALSE),"")=0,"",IFERROR(VLOOKUP(M756,illustrative_procedures!$A$1:$O$1000,11,FALSE),""))</f>
        <v/>
      </c>
      <c r="I756" s="4" t="str">
        <f>IF(IFERROR(VLOOKUP(M756,illustrative_procedures!$A$1:$O$1000,12,FALSE),"")=0,"",IFERROR(VLOOKUP(M756,illustrative_procedures!$A$1:$O$1000,12,FALSE),""))</f>
        <v/>
      </c>
      <c r="J756" s="4" t="str">
        <f>IF(IFERROR(VLOOKUP(M756,illustrative_procedures!$A$1:$O$1000,13,FALSE),"")=0,"",IFERROR(VLOOKUP(M756,illustrative_procedures!$A$1:$O$1000,13,FALSE),""))</f>
        <v/>
      </c>
      <c r="K756" s="4" t="str">
        <f>IF(IFERROR(VLOOKUP(M756,illustrative_procedures!$A$1:$O$1000,14,FALSE),"")=0,"",IFERROR(VLOOKUP(M756,illustrative_procedures!$A$1:$O$1000,14,FALSE),""))</f>
        <v/>
      </c>
      <c r="L756" s="4" t="str">
        <f>IF(IFERROR(VLOOKUP(M756,illustrative_procedures!$A$1:$O$1000,15,FALSE),"")=0,"",IFERROR(VLOOKUP(M756,illustrative_procedures!$A$1:$O$1000,15,FALSE),""))</f>
        <v/>
      </c>
      <c r="M756" s="4" t="str">
        <f t="shared" si="11"/>
        <v/>
      </c>
      <c r="N756" s="4" t="str">
        <f>IF(assessment_report_column!K756=0,"",assessment_report_column!K756)</f>
        <v/>
      </c>
    </row>
    <row r="757" spans="1:14" s="6" customFormat="1" x14ac:dyDescent="0.25">
      <c r="A757" s="4" t="str">
        <f>IF(assessment_report_column!L757=0,"",assessment_report_column!L757)</f>
        <v/>
      </c>
      <c r="B757" s="4" t="str">
        <f>IF(IFERROR(VLOOKUP(N757,'Domain Names'!$A$2:$C$20,2,FALSE),"")=0,"",IFERROR(VLOOKUP(N757,'Domain Names'!$A$2:$C$20,2,FALSE),""))</f>
        <v/>
      </c>
      <c r="C757" s="4" t="str">
        <f>IF(IFERROR(VLOOKUP(N757,'Domain Names'!$A$2:$C$20,3,FALSE),"")=0,"",IFERROR(VLOOKUP(N757,'Domain Names'!$A$2:$C$20,3,FALSE),""))</f>
        <v/>
      </c>
      <c r="D757" s="4" t="str">
        <f>IF(assessment_report_column!P757=0,"",assessment_report_column!P757)</f>
        <v/>
      </c>
      <c r="E757" s="4" t="str">
        <f>IF(assessment_report_column!N757=0,"",assessment_report_column!N757)</f>
        <v/>
      </c>
      <c r="F757" s="4" t="str">
        <f>IF(assessment_report_column!O757=0,"",assessment_report_column!O757)</f>
        <v/>
      </c>
      <c r="G757" s="4" t="str">
        <f>IF(assessment_report_column!S757=0,"",assessment_report_column!S757)</f>
        <v/>
      </c>
      <c r="H757" s="4" t="str">
        <f>IF(IFERROR(VLOOKUP(M757,illustrative_procedures!$A$1:$O$1000,11,FALSE),"")=0,"",IFERROR(VLOOKUP(M757,illustrative_procedures!$A$1:$O$1000,11,FALSE),""))</f>
        <v/>
      </c>
      <c r="I757" s="4" t="str">
        <f>IF(IFERROR(VLOOKUP(M757,illustrative_procedures!$A$1:$O$1000,12,FALSE),"")=0,"",IFERROR(VLOOKUP(M757,illustrative_procedures!$A$1:$O$1000,12,FALSE),""))</f>
        <v/>
      </c>
      <c r="J757" s="4" t="str">
        <f>IF(IFERROR(VLOOKUP(M757,illustrative_procedures!$A$1:$O$1000,13,FALSE),"")=0,"",IFERROR(VLOOKUP(M757,illustrative_procedures!$A$1:$O$1000,13,FALSE),""))</f>
        <v/>
      </c>
      <c r="K757" s="4" t="str">
        <f>IF(IFERROR(VLOOKUP(M757,illustrative_procedures!$A$1:$O$1000,14,FALSE),"")=0,"",IFERROR(VLOOKUP(M757,illustrative_procedures!$A$1:$O$1000,14,FALSE),""))</f>
        <v/>
      </c>
      <c r="L757" s="4" t="str">
        <f>IF(IFERROR(VLOOKUP(M757,illustrative_procedures!$A$1:$O$1000,15,FALSE),"")=0,"",IFERROR(VLOOKUP(M757,illustrative_procedures!$A$1:$O$1000,15,FALSE),""))</f>
        <v/>
      </c>
      <c r="M757" s="4" t="str">
        <f t="shared" si="11"/>
        <v/>
      </c>
      <c r="N757" s="4" t="str">
        <f>IF(assessment_report_column!K757=0,"",assessment_report_column!K757)</f>
        <v/>
      </c>
    </row>
    <row r="758" spans="1:14" s="6" customFormat="1" x14ac:dyDescent="0.25">
      <c r="A758" s="4" t="str">
        <f>IF(assessment_report_column!L758=0,"",assessment_report_column!L758)</f>
        <v/>
      </c>
      <c r="B758" s="4" t="str">
        <f>IF(IFERROR(VLOOKUP(N758,'Domain Names'!$A$2:$C$20,2,FALSE),"")=0,"",IFERROR(VLOOKUP(N758,'Domain Names'!$A$2:$C$20,2,FALSE),""))</f>
        <v/>
      </c>
      <c r="C758" s="4" t="str">
        <f>IF(IFERROR(VLOOKUP(N758,'Domain Names'!$A$2:$C$20,3,FALSE),"")=0,"",IFERROR(VLOOKUP(N758,'Domain Names'!$A$2:$C$20,3,FALSE),""))</f>
        <v/>
      </c>
      <c r="D758" s="4" t="str">
        <f>IF(assessment_report_column!P758=0,"",assessment_report_column!P758)</f>
        <v/>
      </c>
      <c r="E758" s="4" t="str">
        <f>IF(assessment_report_column!N758=0,"",assessment_report_column!N758)</f>
        <v/>
      </c>
      <c r="F758" s="4" t="str">
        <f>IF(assessment_report_column!O758=0,"",assessment_report_column!O758)</f>
        <v/>
      </c>
      <c r="G758" s="4" t="str">
        <f>IF(assessment_report_column!S758=0,"",assessment_report_column!S758)</f>
        <v/>
      </c>
      <c r="H758" s="4" t="str">
        <f>IF(IFERROR(VLOOKUP(M758,illustrative_procedures!$A$1:$O$1000,11,FALSE),"")=0,"",IFERROR(VLOOKUP(M758,illustrative_procedures!$A$1:$O$1000,11,FALSE),""))</f>
        <v/>
      </c>
      <c r="I758" s="4" t="str">
        <f>IF(IFERROR(VLOOKUP(M758,illustrative_procedures!$A$1:$O$1000,12,FALSE),"")=0,"",IFERROR(VLOOKUP(M758,illustrative_procedures!$A$1:$O$1000,12,FALSE),""))</f>
        <v/>
      </c>
      <c r="J758" s="4" t="str">
        <f>IF(IFERROR(VLOOKUP(M758,illustrative_procedures!$A$1:$O$1000,13,FALSE),"")=0,"",IFERROR(VLOOKUP(M758,illustrative_procedures!$A$1:$O$1000,13,FALSE),""))</f>
        <v/>
      </c>
      <c r="K758" s="4" t="str">
        <f>IF(IFERROR(VLOOKUP(M758,illustrative_procedures!$A$1:$O$1000,14,FALSE),"")=0,"",IFERROR(VLOOKUP(M758,illustrative_procedures!$A$1:$O$1000,14,FALSE),""))</f>
        <v/>
      </c>
      <c r="L758" s="4" t="str">
        <f>IF(IFERROR(VLOOKUP(M758,illustrative_procedures!$A$1:$O$1000,15,FALSE),"")=0,"",IFERROR(VLOOKUP(M758,illustrative_procedures!$A$1:$O$1000,15,FALSE),""))</f>
        <v/>
      </c>
      <c r="M758" s="4" t="str">
        <f t="shared" si="11"/>
        <v/>
      </c>
      <c r="N758" s="4" t="str">
        <f>IF(assessment_report_column!K758=0,"",assessment_report_column!K758)</f>
        <v/>
      </c>
    </row>
    <row r="759" spans="1:14" s="6" customFormat="1" x14ac:dyDescent="0.25">
      <c r="A759" s="4" t="str">
        <f>IF(assessment_report_column!L759=0,"",assessment_report_column!L759)</f>
        <v/>
      </c>
      <c r="B759" s="4" t="str">
        <f>IF(IFERROR(VLOOKUP(N759,'Domain Names'!$A$2:$C$20,2,FALSE),"")=0,"",IFERROR(VLOOKUP(N759,'Domain Names'!$A$2:$C$20,2,FALSE),""))</f>
        <v/>
      </c>
      <c r="C759" s="4" t="str">
        <f>IF(IFERROR(VLOOKUP(N759,'Domain Names'!$A$2:$C$20,3,FALSE),"")=0,"",IFERROR(VLOOKUP(N759,'Domain Names'!$A$2:$C$20,3,FALSE),""))</f>
        <v/>
      </c>
      <c r="D759" s="4" t="str">
        <f>IF(assessment_report_column!P759=0,"",assessment_report_column!P759)</f>
        <v/>
      </c>
      <c r="E759" s="4" t="str">
        <f>IF(assessment_report_column!N759=0,"",assessment_report_column!N759)</f>
        <v/>
      </c>
      <c r="F759" s="4" t="str">
        <f>IF(assessment_report_column!O759=0,"",assessment_report_column!O759)</f>
        <v/>
      </c>
      <c r="G759" s="4" t="str">
        <f>IF(assessment_report_column!S759=0,"",assessment_report_column!S759)</f>
        <v/>
      </c>
      <c r="H759" s="4" t="str">
        <f>IF(IFERROR(VLOOKUP(M759,illustrative_procedures!$A$1:$O$1000,11,FALSE),"")=0,"",IFERROR(VLOOKUP(M759,illustrative_procedures!$A$1:$O$1000,11,FALSE),""))</f>
        <v/>
      </c>
      <c r="I759" s="4" t="str">
        <f>IF(IFERROR(VLOOKUP(M759,illustrative_procedures!$A$1:$O$1000,12,FALSE),"")=0,"",IFERROR(VLOOKUP(M759,illustrative_procedures!$A$1:$O$1000,12,FALSE),""))</f>
        <v/>
      </c>
      <c r="J759" s="4" t="str">
        <f>IF(IFERROR(VLOOKUP(M759,illustrative_procedures!$A$1:$O$1000,13,FALSE),"")=0,"",IFERROR(VLOOKUP(M759,illustrative_procedures!$A$1:$O$1000,13,FALSE),""))</f>
        <v/>
      </c>
      <c r="K759" s="4" t="str">
        <f>IF(IFERROR(VLOOKUP(M759,illustrative_procedures!$A$1:$O$1000,14,FALSE),"")=0,"",IFERROR(VLOOKUP(M759,illustrative_procedures!$A$1:$O$1000,14,FALSE),""))</f>
        <v/>
      </c>
      <c r="L759" s="4" t="str">
        <f>IF(IFERROR(VLOOKUP(M759,illustrative_procedures!$A$1:$O$1000,15,FALSE),"")=0,"",IFERROR(VLOOKUP(M759,illustrative_procedures!$A$1:$O$1000,15,FALSE),""))</f>
        <v/>
      </c>
      <c r="M759" s="4" t="str">
        <f t="shared" si="11"/>
        <v/>
      </c>
      <c r="N759" s="4" t="str">
        <f>IF(assessment_report_column!K759=0,"",assessment_report_column!K759)</f>
        <v/>
      </c>
    </row>
    <row r="760" spans="1:14" s="6" customFormat="1" x14ac:dyDescent="0.25">
      <c r="A760" s="4" t="str">
        <f>IF(assessment_report_column!L760=0,"",assessment_report_column!L760)</f>
        <v/>
      </c>
      <c r="B760" s="4" t="str">
        <f>IF(IFERROR(VLOOKUP(N760,'Domain Names'!$A$2:$C$20,2,FALSE),"")=0,"",IFERROR(VLOOKUP(N760,'Domain Names'!$A$2:$C$20,2,FALSE),""))</f>
        <v/>
      </c>
      <c r="C760" s="4" t="str">
        <f>IF(IFERROR(VLOOKUP(N760,'Domain Names'!$A$2:$C$20,3,FALSE),"")=0,"",IFERROR(VLOOKUP(N760,'Domain Names'!$A$2:$C$20,3,FALSE),""))</f>
        <v/>
      </c>
      <c r="D760" s="4" t="str">
        <f>IF(assessment_report_column!P760=0,"",assessment_report_column!P760)</f>
        <v/>
      </c>
      <c r="E760" s="4" t="str">
        <f>IF(assessment_report_column!N760=0,"",assessment_report_column!N760)</f>
        <v/>
      </c>
      <c r="F760" s="4" t="str">
        <f>IF(assessment_report_column!O760=0,"",assessment_report_column!O760)</f>
        <v/>
      </c>
      <c r="G760" s="4" t="str">
        <f>IF(assessment_report_column!S760=0,"",assessment_report_column!S760)</f>
        <v/>
      </c>
      <c r="H760" s="4" t="str">
        <f>IF(IFERROR(VLOOKUP(M760,illustrative_procedures!$A$1:$O$1000,11,FALSE),"")=0,"",IFERROR(VLOOKUP(M760,illustrative_procedures!$A$1:$O$1000,11,FALSE),""))</f>
        <v/>
      </c>
      <c r="I760" s="4" t="str">
        <f>IF(IFERROR(VLOOKUP(M760,illustrative_procedures!$A$1:$O$1000,12,FALSE),"")=0,"",IFERROR(VLOOKUP(M760,illustrative_procedures!$A$1:$O$1000,12,FALSE),""))</f>
        <v/>
      </c>
      <c r="J760" s="4" t="str">
        <f>IF(IFERROR(VLOOKUP(M760,illustrative_procedures!$A$1:$O$1000,13,FALSE),"")=0,"",IFERROR(VLOOKUP(M760,illustrative_procedures!$A$1:$O$1000,13,FALSE),""))</f>
        <v/>
      </c>
      <c r="K760" s="4" t="str">
        <f>IF(IFERROR(VLOOKUP(M760,illustrative_procedures!$A$1:$O$1000,14,FALSE),"")=0,"",IFERROR(VLOOKUP(M760,illustrative_procedures!$A$1:$O$1000,14,FALSE),""))</f>
        <v/>
      </c>
      <c r="L760" s="4" t="str">
        <f>IF(IFERROR(VLOOKUP(M760,illustrative_procedures!$A$1:$O$1000,15,FALSE),"")=0,"",IFERROR(VLOOKUP(M760,illustrative_procedures!$A$1:$O$1000,15,FALSE),""))</f>
        <v/>
      </c>
      <c r="M760" s="4" t="str">
        <f t="shared" si="11"/>
        <v/>
      </c>
      <c r="N760" s="4" t="str">
        <f>IF(assessment_report_column!K760=0,"",assessment_report_column!K760)</f>
        <v/>
      </c>
    </row>
    <row r="761" spans="1:14" s="6" customFormat="1" x14ac:dyDescent="0.25">
      <c r="A761" s="4" t="str">
        <f>IF(assessment_report_column!L761=0,"",assessment_report_column!L761)</f>
        <v/>
      </c>
      <c r="B761" s="4" t="str">
        <f>IF(IFERROR(VLOOKUP(N761,'Domain Names'!$A$2:$C$20,2,FALSE),"")=0,"",IFERROR(VLOOKUP(N761,'Domain Names'!$A$2:$C$20,2,FALSE),""))</f>
        <v/>
      </c>
      <c r="C761" s="4" t="str">
        <f>IF(IFERROR(VLOOKUP(N761,'Domain Names'!$A$2:$C$20,3,FALSE),"")=0,"",IFERROR(VLOOKUP(N761,'Domain Names'!$A$2:$C$20,3,FALSE),""))</f>
        <v/>
      </c>
      <c r="D761" s="4" t="str">
        <f>IF(assessment_report_column!P761=0,"",assessment_report_column!P761)</f>
        <v/>
      </c>
      <c r="E761" s="4" t="str">
        <f>IF(assessment_report_column!N761=0,"",assessment_report_column!N761)</f>
        <v/>
      </c>
      <c r="F761" s="4" t="str">
        <f>IF(assessment_report_column!O761=0,"",assessment_report_column!O761)</f>
        <v/>
      </c>
      <c r="G761" s="4" t="str">
        <f>IF(assessment_report_column!S761=0,"",assessment_report_column!S761)</f>
        <v/>
      </c>
      <c r="H761" s="4" t="str">
        <f>IF(IFERROR(VLOOKUP(M761,illustrative_procedures!$A$1:$O$1000,11,FALSE),"")=0,"",IFERROR(VLOOKUP(M761,illustrative_procedures!$A$1:$O$1000,11,FALSE),""))</f>
        <v/>
      </c>
      <c r="I761" s="4" t="str">
        <f>IF(IFERROR(VLOOKUP(M761,illustrative_procedures!$A$1:$O$1000,12,FALSE),"")=0,"",IFERROR(VLOOKUP(M761,illustrative_procedures!$A$1:$O$1000,12,FALSE),""))</f>
        <v/>
      </c>
      <c r="J761" s="4" t="str">
        <f>IF(IFERROR(VLOOKUP(M761,illustrative_procedures!$A$1:$O$1000,13,FALSE),"")=0,"",IFERROR(VLOOKUP(M761,illustrative_procedures!$A$1:$O$1000,13,FALSE),""))</f>
        <v/>
      </c>
      <c r="K761" s="4" t="str">
        <f>IF(IFERROR(VLOOKUP(M761,illustrative_procedures!$A$1:$O$1000,14,FALSE),"")=0,"",IFERROR(VLOOKUP(M761,illustrative_procedures!$A$1:$O$1000,14,FALSE),""))</f>
        <v/>
      </c>
      <c r="L761" s="4" t="str">
        <f>IF(IFERROR(VLOOKUP(M761,illustrative_procedures!$A$1:$O$1000,15,FALSE),"")=0,"",IFERROR(VLOOKUP(M761,illustrative_procedures!$A$1:$O$1000,15,FALSE),""))</f>
        <v/>
      </c>
      <c r="M761" s="4" t="str">
        <f t="shared" si="11"/>
        <v/>
      </c>
      <c r="N761" s="4" t="str">
        <f>IF(assessment_report_column!K761=0,"",assessment_report_column!K761)</f>
        <v/>
      </c>
    </row>
    <row r="762" spans="1:14" s="6" customFormat="1" x14ac:dyDescent="0.25">
      <c r="A762" s="4" t="str">
        <f>IF(assessment_report_column!L762=0,"",assessment_report_column!L762)</f>
        <v/>
      </c>
      <c r="B762" s="4" t="str">
        <f>IF(IFERROR(VLOOKUP(N762,'Domain Names'!$A$2:$C$20,2,FALSE),"")=0,"",IFERROR(VLOOKUP(N762,'Domain Names'!$A$2:$C$20,2,FALSE),""))</f>
        <v/>
      </c>
      <c r="C762" s="4" t="str">
        <f>IF(IFERROR(VLOOKUP(N762,'Domain Names'!$A$2:$C$20,3,FALSE),"")=0,"",IFERROR(VLOOKUP(N762,'Domain Names'!$A$2:$C$20,3,FALSE),""))</f>
        <v/>
      </c>
      <c r="D762" s="4" t="str">
        <f>IF(assessment_report_column!P762=0,"",assessment_report_column!P762)</f>
        <v/>
      </c>
      <c r="E762" s="4" t="str">
        <f>IF(assessment_report_column!N762=0,"",assessment_report_column!N762)</f>
        <v/>
      </c>
      <c r="F762" s="4" t="str">
        <f>IF(assessment_report_column!O762=0,"",assessment_report_column!O762)</f>
        <v/>
      </c>
      <c r="G762" s="4" t="str">
        <f>IF(assessment_report_column!S762=0,"",assessment_report_column!S762)</f>
        <v/>
      </c>
      <c r="H762" s="4" t="str">
        <f>IF(IFERROR(VLOOKUP(M762,illustrative_procedures!$A$1:$O$1000,11,FALSE),"")=0,"",IFERROR(VLOOKUP(M762,illustrative_procedures!$A$1:$O$1000,11,FALSE),""))</f>
        <v/>
      </c>
      <c r="I762" s="4" t="str">
        <f>IF(IFERROR(VLOOKUP(M762,illustrative_procedures!$A$1:$O$1000,12,FALSE),"")=0,"",IFERROR(VLOOKUP(M762,illustrative_procedures!$A$1:$O$1000,12,FALSE),""))</f>
        <v/>
      </c>
      <c r="J762" s="4" t="str">
        <f>IF(IFERROR(VLOOKUP(M762,illustrative_procedures!$A$1:$O$1000,13,FALSE),"")=0,"",IFERROR(VLOOKUP(M762,illustrative_procedures!$A$1:$O$1000,13,FALSE),""))</f>
        <v/>
      </c>
      <c r="K762" s="4" t="str">
        <f>IF(IFERROR(VLOOKUP(M762,illustrative_procedures!$A$1:$O$1000,14,FALSE),"")=0,"",IFERROR(VLOOKUP(M762,illustrative_procedures!$A$1:$O$1000,14,FALSE),""))</f>
        <v/>
      </c>
      <c r="L762" s="4" t="str">
        <f>IF(IFERROR(VLOOKUP(M762,illustrative_procedures!$A$1:$O$1000,15,FALSE),"")=0,"",IFERROR(VLOOKUP(M762,illustrative_procedures!$A$1:$O$1000,15,FALSE),""))</f>
        <v/>
      </c>
      <c r="M762" s="4" t="str">
        <f t="shared" si="11"/>
        <v/>
      </c>
      <c r="N762" s="4" t="str">
        <f>IF(assessment_report_column!K762=0,"",assessment_report_column!K762)</f>
        <v/>
      </c>
    </row>
    <row r="763" spans="1:14" s="6" customFormat="1" x14ac:dyDescent="0.25">
      <c r="A763" s="4" t="str">
        <f>IF(assessment_report_column!L763=0,"",assessment_report_column!L763)</f>
        <v/>
      </c>
      <c r="B763" s="4" t="str">
        <f>IF(IFERROR(VLOOKUP(N763,'Domain Names'!$A$2:$C$20,2,FALSE),"")=0,"",IFERROR(VLOOKUP(N763,'Domain Names'!$A$2:$C$20,2,FALSE),""))</f>
        <v/>
      </c>
      <c r="C763" s="4" t="str">
        <f>IF(IFERROR(VLOOKUP(N763,'Domain Names'!$A$2:$C$20,3,FALSE),"")=0,"",IFERROR(VLOOKUP(N763,'Domain Names'!$A$2:$C$20,3,FALSE),""))</f>
        <v/>
      </c>
      <c r="D763" s="4" t="str">
        <f>IF(assessment_report_column!P763=0,"",assessment_report_column!P763)</f>
        <v/>
      </c>
      <c r="E763" s="4" t="str">
        <f>IF(assessment_report_column!N763=0,"",assessment_report_column!N763)</f>
        <v/>
      </c>
      <c r="F763" s="4" t="str">
        <f>IF(assessment_report_column!O763=0,"",assessment_report_column!O763)</f>
        <v/>
      </c>
      <c r="G763" s="4" t="str">
        <f>IF(assessment_report_column!S763=0,"",assessment_report_column!S763)</f>
        <v/>
      </c>
      <c r="H763" s="4" t="str">
        <f>IF(IFERROR(VLOOKUP(M763,illustrative_procedures!$A$1:$O$1000,11,FALSE),"")=0,"",IFERROR(VLOOKUP(M763,illustrative_procedures!$A$1:$O$1000,11,FALSE),""))</f>
        <v/>
      </c>
      <c r="I763" s="4" t="str">
        <f>IF(IFERROR(VLOOKUP(M763,illustrative_procedures!$A$1:$O$1000,12,FALSE),"")=0,"",IFERROR(VLOOKUP(M763,illustrative_procedures!$A$1:$O$1000,12,FALSE),""))</f>
        <v/>
      </c>
      <c r="J763" s="4" t="str">
        <f>IF(IFERROR(VLOOKUP(M763,illustrative_procedures!$A$1:$O$1000,13,FALSE),"")=0,"",IFERROR(VLOOKUP(M763,illustrative_procedures!$A$1:$O$1000,13,FALSE),""))</f>
        <v/>
      </c>
      <c r="K763" s="4" t="str">
        <f>IF(IFERROR(VLOOKUP(M763,illustrative_procedures!$A$1:$O$1000,14,FALSE),"")=0,"",IFERROR(VLOOKUP(M763,illustrative_procedures!$A$1:$O$1000,14,FALSE),""))</f>
        <v/>
      </c>
      <c r="L763" s="4" t="str">
        <f>IF(IFERROR(VLOOKUP(M763,illustrative_procedures!$A$1:$O$1000,15,FALSE),"")=0,"",IFERROR(VLOOKUP(M763,illustrative_procedures!$A$1:$O$1000,15,FALSE),""))</f>
        <v/>
      </c>
      <c r="M763" s="4" t="str">
        <f t="shared" si="11"/>
        <v/>
      </c>
      <c r="N763" s="4" t="str">
        <f>IF(assessment_report_column!K763=0,"",assessment_report_column!K763)</f>
        <v/>
      </c>
    </row>
    <row r="764" spans="1:14" s="6" customFormat="1" x14ac:dyDescent="0.25">
      <c r="A764" s="4" t="str">
        <f>IF(assessment_report_column!L764=0,"",assessment_report_column!L764)</f>
        <v/>
      </c>
      <c r="B764" s="4" t="str">
        <f>IF(IFERROR(VLOOKUP(N764,'Domain Names'!$A$2:$C$20,2,FALSE),"")=0,"",IFERROR(VLOOKUP(N764,'Domain Names'!$A$2:$C$20,2,FALSE),""))</f>
        <v/>
      </c>
      <c r="C764" s="4" t="str">
        <f>IF(IFERROR(VLOOKUP(N764,'Domain Names'!$A$2:$C$20,3,FALSE),"")=0,"",IFERROR(VLOOKUP(N764,'Domain Names'!$A$2:$C$20,3,FALSE),""))</f>
        <v/>
      </c>
      <c r="D764" s="4" t="str">
        <f>IF(assessment_report_column!P764=0,"",assessment_report_column!P764)</f>
        <v/>
      </c>
      <c r="E764" s="4" t="str">
        <f>IF(assessment_report_column!N764=0,"",assessment_report_column!N764)</f>
        <v/>
      </c>
      <c r="F764" s="4" t="str">
        <f>IF(assessment_report_column!O764=0,"",assessment_report_column!O764)</f>
        <v/>
      </c>
      <c r="G764" s="4" t="str">
        <f>IF(assessment_report_column!S764=0,"",assessment_report_column!S764)</f>
        <v/>
      </c>
      <c r="H764" s="4" t="str">
        <f>IF(IFERROR(VLOOKUP(M764,illustrative_procedures!$A$1:$O$1000,11,FALSE),"")=0,"",IFERROR(VLOOKUP(M764,illustrative_procedures!$A$1:$O$1000,11,FALSE),""))</f>
        <v/>
      </c>
      <c r="I764" s="4" t="str">
        <f>IF(IFERROR(VLOOKUP(M764,illustrative_procedures!$A$1:$O$1000,12,FALSE),"")=0,"",IFERROR(VLOOKUP(M764,illustrative_procedures!$A$1:$O$1000,12,FALSE),""))</f>
        <v/>
      </c>
      <c r="J764" s="4" t="str">
        <f>IF(IFERROR(VLOOKUP(M764,illustrative_procedures!$A$1:$O$1000,13,FALSE),"")=0,"",IFERROR(VLOOKUP(M764,illustrative_procedures!$A$1:$O$1000,13,FALSE),""))</f>
        <v/>
      </c>
      <c r="K764" s="4" t="str">
        <f>IF(IFERROR(VLOOKUP(M764,illustrative_procedures!$A$1:$O$1000,14,FALSE),"")=0,"",IFERROR(VLOOKUP(M764,illustrative_procedures!$A$1:$O$1000,14,FALSE),""))</f>
        <v/>
      </c>
      <c r="L764" s="4" t="str">
        <f>IF(IFERROR(VLOOKUP(M764,illustrative_procedures!$A$1:$O$1000,15,FALSE),"")=0,"",IFERROR(VLOOKUP(M764,illustrative_procedures!$A$1:$O$1000,15,FALSE),""))</f>
        <v/>
      </c>
      <c r="M764" s="4" t="str">
        <f t="shared" si="11"/>
        <v/>
      </c>
      <c r="N764" s="4" t="str">
        <f>IF(assessment_report_column!K764=0,"",assessment_report_column!K764)</f>
        <v/>
      </c>
    </row>
    <row r="765" spans="1:14" s="6" customFormat="1" x14ac:dyDescent="0.25">
      <c r="A765" s="4" t="str">
        <f>IF(assessment_report_column!L765=0,"",assessment_report_column!L765)</f>
        <v/>
      </c>
      <c r="B765" s="4" t="str">
        <f>IF(IFERROR(VLOOKUP(N765,'Domain Names'!$A$2:$C$20,2,FALSE),"")=0,"",IFERROR(VLOOKUP(N765,'Domain Names'!$A$2:$C$20,2,FALSE),""))</f>
        <v/>
      </c>
      <c r="C765" s="4" t="str">
        <f>IF(IFERROR(VLOOKUP(N765,'Domain Names'!$A$2:$C$20,3,FALSE),"")=0,"",IFERROR(VLOOKUP(N765,'Domain Names'!$A$2:$C$20,3,FALSE),""))</f>
        <v/>
      </c>
      <c r="D765" s="4" t="str">
        <f>IF(assessment_report_column!P765=0,"",assessment_report_column!P765)</f>
        <v/>
      </c>
      <c r="E765" s="4" t="str">
        <f>IF(assessment_report_column!N765=0,"",assessment_report_column!N765)</f>
        <v/>
      </c>
      <c r="F765" s="4" t="str">
        <f>IF(assessment_report_column!O765=0,"",assessment_report_column!O765)</f>
        <v/>
      </c>
      <c r="G765" s="4" t="str">
        <f>IF(assessment_report_column!S765=0,"",assessment_report_column!S765)</f>
        <v/>
      </c>
      <c r="H765" s="4" t="str">
        <f>IF(IFERROR(VLOOKUP(M765,illustrative_procedures!$A$1:$O$1000,11,FALSE),"")=0,"",IFERROR(VLOOKUP(M765,illustrative_procedures!$A$1:$O$1000,11,FALSE),""))</f>
        <v/>
      </c>
      <c r="I765" s="4" t="str">
        <f>IF(IFERROR(VLOOKUP(M765,illustrative_procedures!$A$1:$O$1000,12,FALSE),"")=0,"",IFERROR(VLOOKUP(M765,illustrative_procedures!$A$1:$O$1000,12,FALSE),""))</f>
        <v/>
      </c>
      <c r="J765" s="4" t="str">
        <f>IF(IFERROR(VLOOKUP(M765,illustrative_procedures!$A$1:$O$1000,13,FALSE),"")=0,"",IFERROR(VLOOKUP(M765,illustrative_procedures!$A$1:$O$1000,13,FALSE),""))</f>
        <v/>
      </c>
      <c r="K765" s="4" t="str">
        <f>IF(IFERROR(VLOOKUP(M765,illustrative_procedures!$A$1:$O$1000,14,FALSE),"")=0,"",IFERROR(VLOOKUP(M765,illustrative_procedures!$A$1:$O$1000,14,FALSE),""))</f>
        <v/>
      </c>
      <c r="L765" s="4" t="str">
        <f>IF(IFERROR(VLOOKUP(M765,illustrative_procedures!$A$1:$O$1000,15,FALSE),"")=0,"",IFERROR(VLOOKUP(M765,illustrative_procedures!$A$1:$O$1000,15,FALSE),""))</f>
        <v/>
      </c>
      <c r="M765" s="4" t="str">
        <f t="shared" si="11"/>
        <v/>
      </c>
      <c r="N765" s="4" t="str">
        <f>IF(assessment_report_column!K765=0,"",assessment_report_column!K765)</f>
        <v/>
      </c>
    </row>
    <row r="766" spans="1:14" s="6" customFormat="1" x14ac:dyDescent="0.25">
      <c r="A766" s="4" t="str">
        <f>IF(assessment_report_column!L766=0,"",assessment_report_column!L766)</f>
        <v/>
      </c>
      <c r="B766" s="4" t="str">
        <f>IF(IFERROR(VLOOKUP(N766,'Domain Names'!$A$2:$C$20,2,FALSE),"")=0,"",IFERROR(VLOOKUP(N766,'Domain Names'!$A$2:$C$20,2,FALSE),""))</f>
        <v/>
      </c>
      <c r="C766" s="4" t="str">
        <f>IF(IFERROR(VLOOKUP(N766,'Domain Names'!$A$2:$C$20,3,FALSE),"")=0,"",IFERROR(VLOOKUP(N766,'Domain Names'!$A$2:$C$20,3,FALSE),""))</f>
        <v/>
      </c>
      <c r="D766" s="4" t="str">
        <f>IF(assessment_report_column!P766=0,"",assessment_report_column!P766)</f>
        <v/>
      </c>
      <c r="E766" s="4" t="str">
        <f>IF(assessment_report_column!N766=0,"",assessment_report_column!N766)</f>
        <v/>
      </c>
      <c r="F766" s="4" t="str">
        <f>IF(assessment_report_column!O766=0,"",assessment_report_column!O766)</f>
        <v/>
      </c>
      <c r="G766" s="4" t="str">
        <f>IF(assessment_report_column!S766=0,"",assessment_report_column!S766)</f>
        <v/>
      </c>
      <c r="H766" s="4" t="str">
        <f>IF(IFERROR(VLOOKUP(M766,illustrative_procedures!$A$1:$O$1000,11,FALSE),"")=0,"",IFERROR(VLOOKUP(M766,illustrative_procedures!$A$1:$O$1000,11,FALSE),""))</f>
        <v/>
      </c>
      <c r="I766" s="4" t="str">
        <f>IF(IFERROR(VLOOKUP(M766,illustrative_procedures!$A$1:$O$1000,12,FALSE),"")=0,"",IFERROR(VLOOKUP(M766,illustrative_procedures!$A$1:$O$1000,12,FALSE),""))</f>
        <v/>
      </c>
      <c r="J766" s="4" t="str">
        <f>IF(IFERROR(VLOOKUP(M766,illustrative_procedures!$A$1:$O$1000,13,FALSE),"")=0,"",IFERROR(VLOOKUP(M766,illustrative_procedures!$A$1:$O$1000,13,FALSE),""))</f>
        <v/>
      </c>
      <c r="K766" s="4" t="str">
        <f>IF(IFERROR(VLOOKUP(M766,illustrative_procedures!$A$1:$O$1000,14,FALSE),"")=0,"",IFERROR(VLOOKUP(M766,illustrative_procedures!$A$1:$O$1000,14,FALSE),""))</f>
        <v/>
      </c>
      <c r="L766" s="4" t="str">
        <f>IF(IFERROR(VLOOKUP(M766,illustrative_procedures!$A$1:$O$1000,15,FALSE),"")=0,"",IFERROR(VLOOKUP(M766,illustrative_procedures!$A$1:$O$1000,15,FALSE),""))</f>
        <v/>
      </c>
      <c r="M766" s="4" t="str">
        <f t="shared" si="11"/>
        <v/>
      </c>
      <c r="N766" s="4" t="str">
        <f>IF(assessment_report_column!K766=0,"",assessment_report_column!K766)</f>
        <v/>
      </c>
    </row>
    <row r="767" spans="1:14" s="6" customFormat="1" x14ac:dyDescent="0.25">
      <c r="A767" s="4" t="str">
        <f>IF(assessment_report_column!L767=0,"",assessment_report_column!L767)</f>
        <v/>
      </c>
      <c r="B767" s="4" t="str">
        <f>IF(IFERROR(VLOOKUP(N767,'Domain Names'!$A$2:$C$20,2,FALSE),"")=0,"",IFERROR(VLOOKUP(N767,'Domain Names'!$A$2:$C$20,2,FALSE),""))</f>
        <v/>
      </c>
      <c r="C767" s="4" t="str">
        <f>IF(IFERROR(VLOOKUP(N767,'Domain Names'!$A$2:$C$20,3,FALSE),"")=0,"",IFERROR(VLOOKUP(N767,'Domain Names'!$A$2:$C$20,3,FALSE),""))</f>
        <v/>
      </c>
      <c r="D767" s="4" t="str">
        <f>IF(assessment_report_column!P767=0,"",assessment_report_column!P767)</f>
        <v/>
      </c>
      <c r="E767" s="4" t="str">
        <f>IF(assessment_report_column!N767=0,"",assessment_report_column!N767)</f>
        <v/>
      </c>
      <c r="F767" s="4" t="str">
        <f>IF(assessment_report_column!O767=0,"",assessment_report_column!O767)</f>
        <v/>
      </c>
      <c r="G767" s="4" t="str">
        <f>IF(assessment_report_column!S767=0,"",assessment_report_column!S767)</f>
        <v/>
      </c>
      <c r="H767" s="4" t="str">
        <f>IF(IFERROR(VLOOKUP(M767,illustrative_procedures!$A$1:$O$1000,11,FALSE),"")=0,"",IFERROR(VLOOKUP(M767,illustrative_procedures!$A$1:$O$1000,11,FALSE),""))</f>
        <v/>
      </c>
      <c r="I767" s="4" t="str">
        <f>IF(IFERROR(VLOOKUP(M767,illustrative_procedures!$A$1:$O$1000,12,FALSE),"")=0,"",IFERROR(VLOOKUP(M767,illustrative_procedures!$A$1:$O$1000,12,FALSE),""))</f>
        <v/>
      </c>
      <c r="J767" s="4" t="str">
        <f>IF(IFERROR(VLOOKUP(M767,illustrative_procedures!$A$1:$O$1000,13,FALSE),"")=0,"",IFERROR(VLOOKUP(M767,illustrative_procedures!$A$1:$O$1000,13,FALSE),""))</f>
        <v/>
      </c>
      <c r="K767" s="4" t="str">
        <f>IF(IFERROR(VLOOKUP(M767,illustrative_procedures!$A$1:$O$1000,14,FALSE),"")=0,"",IFERROR(VLOOKUP(M767,illustrative_procedures!$A$1:$O$1000,14,FALSE),""))</f>
        <v/>
      </c>
      <c r="L767" s="4" t="str">
        <f>IF(IFERROR(VLOOKUP(M767,illustrative_procedures!$A$1:$O$1000,15,FALSE),"")=0,"",IFERROR(VLOOKUP(M767,illustrative_procedures!$A$1:$O$1000,15,FALSE),""))</f>
        <v/>
      </c>
      <c r="M767" s="4" t="str">
        <f t="shared" si="11"/>
        <v/>
      </c>
      <c r="N767" s="4" t="str">
        <f>IF(assessment_report_column!K767=0,"",assessment_report_column!K767)</f>
        <v/>
      </c>
    </row>
    <row r="768" spans="1:14" s="6" customFormat="1" x14ac:dyDescent="0.25">
      <c r="A768" s="4" t="str">
        <f>IF(assessment_report_column!L768=0,"",assessment_report_column!L768)</f>
        <v/>
      </c>
      <c r="B768" s="4" t="str">
        <f>IF(IFERROR(VLOOKUP(N768,'Domain Names'!$A$2:$C$20,2,FALSE),"")=0,"",IFERROR(VLOOKUP(N768,'Domain Names'!$A$2:$C$20,2,FALSE),""))</f>
        <v/>
      </c>
      <c r="C768" s="4" t="str">
        <f>IF(IFERROR(VLOOKUP(N768,'Domain Names'!$A$2:$C$20,3,FALSE),"")=0,"",IFERROR(VLOOKUP(N768,'Domain Names'!$A$2:$C$20,3,FALSE),""))</f>
        <v/>
      </c>
      <c r="D768" s="4" t="str">
        <f>IF(assessment_report_column!P768=0,"",assessment_report_column!P768)</f>
        <v/>
      </c>
      <c r="E768" s="4" t="str">
        <f>IF(assessment_report_column!N768=0,"",assessment_report_column!N768)</f>
        <v/>
      </c>
      <c r="F768" s="4" t="str">
        <f>IF(assessment_report_column!O768=0,"",assessment_report_column!O768)</f>
        <v/>
      </c>
      <c r="G768" s="4" t="str">
        <f>IF(assessment_report_column!S768=0,"",assessment_report_column!S768)</f>
        <v/>
      </c>
      <c r="H768" s="4" t="str">
        <f>IF(IFERROR(VLOOKUP(M768,illustrative_procedures!$A$1:$O$1000,11,FALSE),"")=0,"",IFERROR(VLOOKUP(M768,illustrative_procedures!$A$1:$O$1000,11,FALSE),""))</f>
        <v/>
      </c>
      <c r="I768" s="4" t="str">
        <f>IF(IFERROR(VLOOKUP(M768,illustrative_procedures!$A$1:$O$1000,12,FALSE),"")=0,"",IFERROR(VLOOKUP(M768,illustrative_procedures!$A$1:$O$1000,12,FALSE),""))</f>
        <v/>
      </c>
      <c r="J768" s="4" t="str">
        <f>IF(IFERROR(VLOOKUP(M768,illustrative_procedures!$A$1:$O$1000,13,FALSE),"")=0,"",IFERROR(VLOOKUP(M768,illustrative_procedures!$A$1:$O$1000,13,FALSE),""))</f>
        <v/>
      </c>
      <c r="K768" s="4" t="str">
        <f>IF(IFERROR(VLOOKUP(M768,illustrative_procedures!$A$1:$O$1000,14,FALSE),"")=0,"",IFERROR(VLOOKUP(M768,illustrative_procedures!$A$1:$O$1000,14,FALSE),""))</f>
        <v/>
      </c>
      <c r="L768" s="4" t="str">
        <f>IF(IFERROR(VLOOKUP(M768,illustrative_procedures!$A$1:$O$1000,15,FALSE),"")=0,"",IFERROR(VLOOKUP(M768,illustrative_procedures!$A$1:$O$1000,15,FALSE),""))</f>
        <v/>
      </c>
      <c r="M768" s="4" t="str">
        <f t="shared" si="11"/>
        <v/>
      </c>
      <c r="N768" s="4" t="str">
        <f>IF(assessment_report_column!K768=0,"",assessment_report_column!K768)</f>
        <v/>
      </c>
    </row>
    <row r="769" spans="1:14" s="6" customFormat="1" x14ac:dyDescent="0.25">
      <c r="A769" s="4" t="str">
        <f>IF(assessment_report_column!L769=0,"",assessment_report_column!L769)</f>
        <v/>
      </c>
      <c r="B769" s="4" t="str">
        <f>IF(IFERROR(VLOOKUP(N769,'Domain Names'!$A$2:$C$20,2,FALSE),"")=0,"",IFERROR(VLOOKUP(N769,'Domain Names'!$A$2:$C$20,2,FALSE),""))</f>
        <v/>
      </c>
      <c r="C769" s="4" t="str">
        <f>IF(IFERROR(VLOOKUP(N769,'Domain Names'!$A$2:$C$20,3,FALSE),"")=0,"",IFERROR(VLOOKUP(N769,'Domain Names'!$A$2:$C$20,3,FALSE),""))</f>
        <v/>
      </c>
      <c r="D769" s="4" t="str">
        <f>IF(assessment_report_column!P769=0,"",assessment_report_column!P769)</f>
        <v/>
      </c>
      <c r="E769" s="4" t="str">
        <f>IF(assessment_report_column!N769=0,"",assessment_report_column!N769)</f>
        <v/>
      </c>
      <c r="F769" s="4" t="str">
        <f>IF(assessment_report_column!O769=0,"",assessment_report_column!O769)</f>
        <v/>
      </c>
      <c r="G769" s="4" t="str">
        <f>IF(assessment_report_column!S769=0,"",assessment_report_column!S769)</f>
        <v/>
      </c>
      <c r="H769" s="4" t="str">
        <f>IF(IFERROR(VLOOKUP(M769,illustrative_procedures!$A$1:$O$1000,11,FALSE),"")=0,"",IFERROR(VLOOKUP(M769,illustrative_procedures!$A$1:$O$1000,11,FALSE),""))</f>
        <v/>
      </c>
      <c r="I769" s="4" t="str">
        <f>IF(IFERROR(VLOOKUP(M769,illustrative_procedures!$A$1:$O$1000,12,FALSE),"")=0,"",IFERROR(VLOOKUP(M769,illustrative_procedures!$A$1:$O$1000,12,FALSE),""))</f>
        <v/>
      </c>
      <c r="J769" s="4" t="str">
        <f>IF(IFERROR(VLOOKUP(M769,illustrative_procedures!$A$1:$O$1000,13,FALSE),"")=0,"",IFERROR(VLOOKUP(M769,illustrative_procedures!$A$1:$O$1000,13,FALSE),""))</f>
        <v/>
      </c>
      <c r="K769" s="4" t="str">
        <f>IF(IFERROR(VLOOKUP(M769,illustrative_procedures!$A$1:$O$1000,14,FALSE),"")=0,"",IFERROR(VLOOKUP(M769,illustrative_procedures!$A$1:$O$1000,14,FALSE),""))</f>
        <v/>
      </c>
      <c r="L769" s="4" t="str">
        <f>IF(IFERROR(VLOOKUP(M769,illustrative_procedures!$A$1:$O$1000,15,FALSE),"")=0,"",IFERROR(VLOOKUP(M769,illustrative_procedures!$A$1:$O$1000,15,FALSE),""))</f>
        <v/>
      </c>
      <c r="M769" s="4" t="str">
        <f t="shared" si="11"/>
        <v/>
      </c>
      <c r="N769" s="4" t="str">
        <f>IF(assessment_report_column!K769=0,"",assessment_report_column!K769)</f>
        <v/>
      </c>
    </row>
    <row r="770" spans="1:14" s="6" customFormat="1" x14ac:dyDescent="0.25">
      <c r="A770" s="4" t="str">
        <f>IF(assessment_report_column!L770=0,"",assessment_report_column!L770)</f>
        <v/>
      </c>
      <c r="B770" s="4" t="str">
        <f>IF(IFERROR(VLOOKUP(N770,'Domain Names'!$A$2:$C$20,2,FALSE),"")=0,"",IFERROR(VLOOKUP(N770,'Domain Names'!$A$2:$C$20,2,FALSE),""))</f>
        <v/>
      </c>
      <c r="C770" s="4" t="str">
        <f>IF(IFERROR(VLOOKUP(N770,'Domain Names'!$A$2:$C$20,3,FALSE),"")=0,"",IFERROR(VLOOKUP(N770,'Domain Names'!$A$2:$C$20,3,FALSE),""))</f>
        <v/>
      </c>
      <c r="D770" s="4" t="str">
        <f>IF(assessment_report_column!P770=0,"",assessment_report_column!P770)</f>
        <v/>
      </c>
      <c r="E770" s="4" t="str">
        <f>IF(assessment_report_column!N770=0,"",assessment_report_column!N770)</f>
        <v/>
      </c>
      <c r="F770" s="4" t="str">
        <f>IF(assessment_report_column!O770=0,"",assessment_report_column!O770)</f>
        <v/>
      </c>
      <c r="G770" s="4" t="str">
        <f>IF(assessment_report_column!S770=0,"",assessment_report_column!S770)</f>
        <v/>
      </c>
      <c r="H770" s="4" t="str">
        <f>IF(IFERROR(VLOOKUP(M770,illustrative_procedures!$A$1:$O$1000,11,FALSE),"")=0,"",IFERROR(VLOOKUP(M770,illustrative_procedures!$A$1:$O$1000,11,FALSE),""))</f>
        <v/>
      </c>
      <c r="I770" s="4" t="str">
        <f>IF(IFERROR(VLOOKUP(M770,illustrative_procedures!$A$1:$O$1000,12,FALSE),"")=0,"",IFERROR(VLOOKUP(M770,illustrative_procedures!$A$1:$O$1000,12,FALSE),""))</f>
        <v/>
      </c>
      <c r="J770" s="4" t="str">
        <f>IF(IFERROR(VLOOKUP(M770,illustrative_procedures!$A$1:$O$1000,13,FALSE),"")=0,"",IFERROR(VLOOKUP(M770,illustrative_procedures!$A$1:$O$1000,13,FALSE),""))</f>
        <v/>
      </c>
      <c r="K770" s="4" t="str">
        <f>IF(IFERROR(VLOOKUP(M770,illustrative_procedures!$A$1:$O$1000,14,FALSE),"")=0,"",IFERROR(VLOOKUP(M770,illustrative_procedures!$A$1:$O$1000,14,FALSE),""))</f>
        <v/>
      </c>
      <c r="L770" s="4" t="str">
        <f>IF(IFERROR(VLOOKUP(M770,illustrative_procedures!$A$1:$O$1000,15,FALSE),"")=0,"",IFERROR(VLOOKUP(M770,illustrative_procedures!$A$1:$O$1000,15,FALSE),""))</f>
        <v/>
      </c>
      <c r="M770" s="4" t="str">
        <f t="shared" si="11"/>
        <v/>
      </c>
      <c r="N770" s="4" t="str">
        <f>IF(assessment_report_column!K770=0,"",assessment_report_column!K770)</f>
        <v/>
      </c>
    </row>
    <row r="771" spans="1:14" s="6" customFormat="1" x14ac:dyDescent="0.25">
      <c r="A771" s="4" t="str">
        <f>IF(assessment_report_column!L771=0,"",assessment_report_column!L771)</f>
        <v/>
      </c>
      <c r="B771" s="4" t="str">
        <f>IF(IFERROR(VLOOKUP(N771,'Domain Names'!$A$2:$C$20,2,FALSE),"")=0,"",IFERROR(VLOOKUP(N771,'Domain Names'!$A$2:$C$20,2,FALSE),""))</f>
        <v/>
      </c>
      <c r="C771" s="4" t="str">
        <f>IF(IFERROR(VLOOKUP(N771,'Domain Names'!$A$2:$C$20,3,FALSE),"")=0,"",IFERROR(VLOOKUP(N771,'Domain Names'!$A$2:$C$20,3,FALSE),""))</f>
        <v/>
      </c>
      <c r="D771" s="4" t="str">
        <f>IF(assessment_report_column!P771=0,"",assessment_report_column!P771)</f>
        <v/>
      </c>
      <c r="E771" s="4" t="str">
        <f>IF(assessment_report_column!N771=0,"",assessment_report_column!N771)</f>
        <v/>
      </c>
      <c r="F771" s="4" t="str">
        <f>IF(assessment_report_column!O771=0,"",assessment_report_column!O771)</f>
        <v/>
      </c>
      <c r="G771" s="4" t="str">
        <f>IF(assessment_report_column!S771=0,"",assessment_report_column!S771)</f>
        <v/>
      </c>
      <c r="H771" s="4" t="str">
        <f>IF(IFERROR(VLOOKUP(M771,illustrative_procedures!$A$1:$O$1000,11,FALSE),"")=0,"",IFERROR(VLOOKUP(M771,illustrative_procedures!$A$1:$O$1000,11,FALSE),""))</f>
        <v/>
      </c>
      <c r="I771" s="4" t="str">
        <f>IF(IFERROR(VLOOKUP(M771,illustrative_procedures!$A$1:$O$1000,12,FALSE),"")=0,"",IFERROR(VLOOKUP(M771,illustrative_procedures!$A$1:$O$1000,12,FALSE),""))</f>
        <v/>
      </c>
      <c r="J771" s="4" t="str">
        <f>IF(IFERROR(VLOOKUP(M771,illustrative_procedures!$A$1:$O$1000,13,FALSE),"")=0,"",IFERROR(VLOOKUP(M771,illustrative_procedures!$A$1:$O$1000,13,FALSE),""))</f>
        <v/>
      </c>
      <c r="K771" s="4" t="str">
        <f>IF(IFERROR(VLOOKUP(M771,illustrative_procedures!$A$1:$O$1000,14,FALSE),"")=0,"",IFERROR(VLOOKUP(M771,illustrative_procedures!$A$1:$O$1000,14,FALSE),""))</f>
        <v/>
      </c>
      <c r="L771" s="4" t="str">
        <f>IF(IFERROR(VLOOKUP(M771,illustrative_procedures!$A$1:$O$1000,15,FALSE),"")=0,"",IFERROR(VLOOKUP(M771,illustrative_procedures!$A$1:$O$1000,15,FALSE),""))</f>
        <v/>
      </c>
      <c r="M771" s="4" t="str">
        <f t="shared" ref="M771:M834" si="12">LEFT(G771,140)</f>
        <v/>
      </c>
      <c r="N771" s="4" t="str">
        <f>IF(assessment_report_column!K771=0,"",assessment_report_column!K771)</f>
        <v/>
      </c>
    </row>
    <row r="772" spans="1:14" s="6" customFormat="1" x14ac:dyDescent="0.25">
      <c r="A772" s="4" t="str">
        <f>IF(assessment_report_column!L772=0,"",assessment_report_column!L772)</f>
        <v/>
      </c>
      <c r="B772" s="4" t="str">
        <f>IF(IFERROR(VLOOKUP(N772,'Domain Names'!$A$2:$C$20,2,FALSE),"")=0,"",IFERROR(VLOOKUP(N772,'Domain Names'!$A$2:$C$20,2,FALSE),""))</f>
        <v/>
      </c>
      <c r="C772" s="4" t="str">
        <f>IF(IFERROR(VLOOKUP(N772,'Domain Names'!$A$2:$C$20,3,FALSE),"")=0,"",IFERROR(VLOOKUP(N772,'Domain Names'!$A$2:$C$20,3,FALSE),""))</f>
        <v/>
      </c>
      <c r="D772" s="4" t="str">
        <f>IF(assessment_report_column!P772=0,"",assessment_report_column!P772)</f>
        <v/>
      </c>
      <c r="E772" s="4" t="str">
        <f>IF(assessment_report_column!N772=0,"",assessment_report_column!N772)</f>
        <v/>
      </c>
      <c r="F772" s="4" t="str">
        <f>IF(assessment_report_column!O772=0,"",assessment_report_column!O772)</f>
        <v/>
      </c>
      <c r="G772" s="4" t="str">
        <f>IF(assessment_report_column!S772=0,"",assessment_report_column!S772)</f>
        <v/>
      </c>
      <c r="H772" s="4" t="str">
        <f>IF(IFERROR(VLOOKUP(M772,illustrative_procedures!$A$1:$O$1000,11,FALSE),"")=0,"",IFERROR(VLOOKUP(M772,illustrative_procedures!$A$1:$O$1000,11,FALSE),""))</f>
        <v/>
      </c>
      <c r="I772" s="4" t="str">
        <f>IF(IFERROR(VLOOKUP(M772,illustrative_procedures!$A$1:$O$1000,12,FALSE),"")=0,"",IFERROR(VLOOKUP(M772,illustrative_procedures!$A$1:$O$1000,12,FALSE),""))</f>
        <v/>
      </c>
      <c r="J772" s="4" t="str">
        <f>IF(IFERROR(VLOOKUP(M772,illustrative_procedures!$A$1:$O$1000,13,FALSE),"")=0,"",IFERROR(VLOOKUP(M772,illustrative_procedures!$A$1:$O$1000,13,FALSE),""))</f>
        <v/>
      </c>
      <c r="K772" s="4" t="str">
        <f>IF(IFERROR(VLOOKUP(M772,illustrative_procedures!$A$1:$O$1000,14,FALSE),"")=0,"",IFERROR(VLOOKUP(M772,illustrative_procedures!$A$1:$O$1000,14,FALSE),""))</f>
        <v/>
      </c>
      <c r="L772" s="4" t="str">
        <f>IF(IFERROR(VLOOKUP(M772,illustrative_procedures!$A$1:$O$1000,15,FALSE),"")=0,"",IFERROR(VLOOKUP(M772,illustrative_procedures!$A$1:$O$1000,15,FALSE),""))</f>
        <v/>
      </c>
      <c r="M772" s="4" t="str">
        <f t="shared" si="12"/>
        <v/>
      </c>
      <c r="N772" s="4" t="str">
        <f>IF(assessment_report_column!K772=0,"",assessment_report_column!K772)</f>
        <v/>
      </c>
    </row>
    <row r="773" spans="1:14" s="6" customFormat="1" x14ac:dyDescent="0.25">
      <c r="A773" s="4" t="str">
        <f>IF(assessment_report_column!L773=0,"",assessment_report_column!L773)</f>
        <v/>
      </c>
      <c r="B773" s="4" t="str">
        <f>IF(IFERROR(VLOOKUP(N773,'Domain Names'!$A$2:$C$20,2,FALSE),"")=0,"",IFERROR(VLOOKUP(N773,'Domain Names'!$A$2:$C$20,2,FALSE),""))</f>
        <v/>
      </c>
      <c r="C773" s="4" t="str">
        <f>IF(IFERROR(VLOOKUP(N773,'Domain Names'!$A$2:$C$20,3,FALSE),"")=0,"",IFERROR(VLOOKUP(N773,'Domain Names'!$A$2:$C$20,3,FALSE),""))</f>
        <v/>
      </c>
      <c r="D773" s="4" t="str">
        <f>IF(assessment_report_column!P773=0,"",assessment_report_column!P773)</f>
        <v/>
      </c>
      <c r="E773" s="4" t="str">
        <f>IF(assessment_report_column!N773=0,"",assessment_report_column!N773)</f>
        <v/>
      </c>
      <c r="F773" s="4" t="str">
        <f>IF(assessment_report_column!O773=0,"",assessment_report_column!O773)</f>
        <v/>
      </c>
      <c r="G773" s="4" t="str">
        <f>IF(assessment_report_column!S773=0,"",assessment_report_column!S773)</f>
        <v/>
      </c>
      <c r="H773" s="4" t="str">
        <f>IF(IFERROR(VLOOKUP(M773,illustrative_procedures!$A$1:$O$1000,11,FALSE),"")=0,"",IFERROR(VLOOKUP(M773,illustrative_procedures!$A$1:$O$1000,11,FALSE),""))</f>
        <v/>
      </c>
      <c r="I773" s="4" t="str">
        <f>IF(IFERROR(VLOOKUP(M773,illustrative_procedures!$A$1:$O$1000,12,FALSE),"")=0,"",IFERROR(VLOOKUP(M773,illustrative_procedures!$A$1:$O$1000,12,FALSE),""))</f>
        <v/>
      </c>
      <c r="J773" s="4" t="str">
        <f>IF(IFERROR(VLOOKUP(M773,illustrative_procedures!$A$1:$O$1000,13,FALSE),"")=0,"",IFERROR(VLOOKUP(M773,illustrative_procedures!$A$1:$O$1000,13,FALSE),""))</f>
        <v/>
      </c>
      <c r="K773" s="4" t="str">
        <f>IF(IFERROR(VLOOKUP(M773,illustrative_procedures!$A$1:$O$1000,14,FALSE),"")=0,"",IFERROR(VLOOKUP(M773,illustrative_procedures!$A$1:$O$1000,14,FALSE),""))</f>
        <v/>
      </c>
      <c r="L773" s="4" t="str">
        <f>IF(IFERROR(VLOOKUP(M773,illustrative_procedures!$A$1:$O$1000,15,FALSE),"")=0,"",IFERROR(VLOOKUP(M773,illustrative_procedures!$A$1:$O$1000,15,FALSE),""))</f>
        <v/>
      </c>
      <c r="M773" s="4" t="str">
        <f t="shared" si="12"/>
        <v/>
      </c>
      <c r="N773" s="4" t="str">
        <f>IF(assessment_report_column!K773=0,"",assessment_report_column!K773)</f>
        <v/>
      </c>
    </row>
    <row r="774" spans="1:14" s="6" customFormat="1" x14ac:dyDescent="0.25">
      <c r="A774" s="4" t="str">
        <f>IF(assessment_report_column!L774=0,"",assessment_report_column!L774)</f>
        <v/>
      </c>
      <c r="B774" s="4" t="str">
        <f>IF(IFERROR(VLOOKUP(N774,'Domain Names'!$A$2:$C$20,2,FALSE),"")=0,"",IFERROR(VLOOKUP(N774,'Domain Names'!$A$2:$C$20,2,FALSE),""))</f>
        <v/>
      </c>
      <c r="C774" s="4" t="str">
        <f>IF(IFERROR(VLOOKUP(N774,'Domain Names'!$A$2:$C$20,3,FALSE),"")=0,"",IFERROR(VLOOKUP(N774,'Domain Names'!$A$2:$C$20,3,FALSE),""))</f>
        <v/>
      </c>
      <c r="D774" s="4" t="str">
        <f>IF(assessment_report_column!P774=0,"",assessment_report_column!P774)</f>
        <v/>
      </c>
      <c r="E774" s="4" t="str">
        <f>IF(assessment_report_column!N774=0,"",assessment_report_column!N774)</f>
        <v/>
      </c>
      <c r="F774" s="4" t="str">
        <f>IF(assessment_report_column!O774=0,"",assessment_report_column!O774)</f>
        <v/>
      </c>
      <c r="G774" s="4" t="str">
        <f>IF(assessment_report_column!S774=0,"",assessment_report_column!S774)</f>
        <v/>
      </c>
      <c r="H774" s="4" t="str">
        <f>IF(IFERROR(VLOOKUP(M774,illustrative_procedures!$A$1:$O$1000,11,FALSE),"")=0,"",IFERROR(VLOOKUP(M774,illustrative_procedures!$A$1:$O$1000,11,FALSE),""))</f>
        <v/>
      </c>
      <c r="I774" s="4" t="str">
        <f>IF(IFERROR(VLOOKUP(M774,illustrative_procedures!$A$1:$O$1000,12,FALSE),"")=0,"",IFERROR(VLOOKUP(M774,illustrative_procedures!$A$1:$O$1000,12,FALSE),""))</f>
        <v/>
      </c>
      <c r="J774" s="4" t="str">
        <f>IF(IFERROR(VLOOKUP(M774,illustrative_procedures!$A$1:$O$1000,13,FALSE),"")=0,"",IFERROR(VLOOKUP(M774,illustrative_procedures!$A$1:$O$1000,13,FALSE),""))</f>
        <v/>
      </c>
      <c r="K774" s="4" t="str">
        <f>IF(IFERROR(VLOOKUP(M774,illustrative_procedures!$A$1:$O$1000,14,FALSE),"")=0,"",IFERROR(VLOOKUP(M774,illustrative_procedures!$A$1:$O$1000,14,FALSE),""))</f>
        <v/>
      </c>
      <c r="L774" s="4" t="str">
        <f>IF(IFERROR(VLOOKUP(M774,illustrative_procedures!$A$1:$O$1000,15,FALSE),"")=0,"",IFERROR(VLOOKUP(M774,illustrative_procedures!$A$1:$O$1000,15,FALSE),""))</f>
        <v/>
      </c>
      <c r="M774" s="4" t="str">
        <f t="shared" si="12"/>
        <v/>
      </c>
      <c r="N774" s="4" t="str">
        <f>IF(assessment_report_column!K774=0,"",assessment_report_column!K774)</f>
        <v/>
      </c>
    </row>
    <row r="775" spans="1:14" s="6" customFormat="1" x14ac:dyDescent="0.25">
      <c r="A775" s="4" t="str">
        <f>IF(assessment_report_column!L775=0,"",assessment_report_column!L775)</f>
        <v/>
      </c>
      <c r="B775" s="4" t="str">
        <f>IF(IFERROR(VLOOKUP(N775,'Domain Names'!$A$2:$C$20,2,FALSE),"")=0,"",IFERROR(VLOOKUP(N775,'Domain Names'!$A$2:$C$20,2,FALSE),""))</f>
        <v/>
      </c>
      <c r="C775" s="4" t="str">
        <f>IF(IFERROR(VLOOKUP(N775,'Domain Names'!$A$2:$C$20,3,FALSE),"")=0,"",IFERROR(VLOOKUP(N775,'Domain Names'!$A$2:$C$20,3,FALSE),""))</f>
        <v/>
      </c>
      <c r="D775" s="4" t="str">
        <f>IF(assessment_report_column!P775=0,"",assessment_report_column!P775)</f>
        <v/>
      </c>
      <c r="E775" s="4" t="str">
        <f>IF(assessment_report_column!N775=0,"",assessment_report_column!N775)</f>
        <v/>
      </c>
      <c r="F775" s="4" t="str">
        <f>IF(assessment_report_column!O775=0,"",assessment_report_column!O775)</f>
        <v/>
      </c>
      <c r="G775" s="4" t="str">
        <f>IF(assessment_report_column!S775=0,"",assessment_report_column!S775)</f>
        <v/>
      </c>
      <c r="H775" s="4" t="str">
        <f>IF(IFERROR(VLOOKUP(M775,illustrative_procedures!$A$1:$O$1000,11,FALSE),"")=0,"",IFERROR(VLOOKUP(M775,illustrative_procedures!$A$1:$O$1000,11,FALSE),""))</f>
        <v/>
      </c>
      <c r="I775" s="4" t="str">
        <f>IF(IFERROR(VLOOKUP(M775,illustrative_procedures!$A$1:$O$1000,12,FALSE),"")=0,"",IFERROR(VLOOKUP(M775,illustrative_procedures!$A$1:$O$1000,12,FALSE),""))</f>
        <v/>
      </c>
      <c r="J775" s="4" t="str">
        <f>IF(IFERROR(VLOOKUP(M775,illustrative_procedures!$A$1:$O$1000,13,FALSE),"")=0,"",IFERROR(VLOOKUP(M775,illustrative_procedures!$A$1:$O$1000,13,FALSE),""))</f>
        <v/>
      </c>
      <c r="K775" s="4" t="str">
        <f>IF(IFERROR(VLOOKUP(M775,illustrative_procedures!$A$1:$O$1000,14,FALSE),"")=0,"",IFERROR(VLOOKUP(M775,illustrative_procedures!$A$1:$O$1000,14,FALSE),""))</f>
        <v/>
      </c>
      <c r="L775" s="4" t="str">
        <f>IF(IFERROR(VLOOKUP(M775,illustrative_procedures!$A$1:$O$1000,15,FALSE),"")=0,"",IFERROR(VLOOKUP(M775,illustrative_procedures!$A$1:$O$1000,15,FALSE),""))</f>
        <v/>
      </c>
      <c r="M775" s="4" t="str">
        <f t="shared" si="12"/>
        <v/>
      </c>
      <c r="N775" s="4" t="str">
        <f>IF(assessment_report_column!K775=0,"",assessment_report_column!K775)</f>
        <v/>
      </c>
    </row>
    <row r="776" spans="1:14" s="6" customFormat="1" x14ac:dyDescent="0.25">
      <c r="A776" s="4" t="str">
        <f>IF(assessment_report_column!L776=0,"",assessment_report_column!L776)</f>
        <v/>
      </c>
      <c r="B776" s="4" t="str">
        <f>IF(IFERROR(VLOOKUP(N776,'Domain Names'!$A$2:$C$20,2,FALSE),"")=0,"",IFERROR(VLOOKUP(N776,'Domain Names'!$A$2:$C$20,2,FALSE),""))</f>
        <v/>
      </c>
      <c r="C776" s="4" t="str">
        <f>IF(IFERROR(VLOOKUP(N776,'Domain Names'!$A$2:$C$20,3,FALSE),"")=0,"",IFERROR(VLOOKUP(N776,'Domain Names'!$A$2:$C$20,3,FALSE),""))</f>
        <v/>
      </c>
      <c r="D776" s="4" t="str">
        <f>IF(assessment_report_column!P776=0,"",assessment_report_column!P776)</f>
        <v/>
      </c>
      <c r="E776" s="4" t="str">
        <f>IF(assessment_report_column!N776=0,"",assessment_report_column!N776)</f>
        <v/>
      </c>
      <c r="F776" s="4" t="str">
        <f>IF(assessment_report_column!O776=0,"",assessment_report_column!O776)</f>
        <v/>
      </c>
      <c r="G776" s="4" t="str">
        <f>IF(assessment_report_column!S776=0,"",assessment_report_column!S776)</f>
        <v/>
      </c>
      <c r="H776" s="4" t="str">
        <f>IF(IFERROR(VLOOKUP(M776,illustrative_procedures!$A$1:$O$1000,11,FALSE),"")=0,"",IFERROR(VLOOKUP(M776,illustrative_procedures!$A$1:$O$1000,11,FALSE),""))</f>
        <v/>
      </c>
      <c r="I776" s="4" t="str">
        <f>IF(IFERROR(VLOOKUP(M776,illustrative_procedures!$A$1:$O$1000,12,FALSE),"")=0,"",IFERROR(VLOOKUP(M776,illustrative_procedures!$A$1:$O$1000,12,FALSE),""))</f>
        <v/>
      </c>
      <c r="J776" s="4" t="str">
        <f>IF(IFERROR(VLOOKUP(M776,illustrative_procedures!$A$1:$O$1000,13,FALSE),"")=0,"",IFERROR(VLOOKUP(M776,illustrative_procedures!$A$1:$O$1000,13,FALSE),""))</f>
        <v/>
      </c>
      <c r="K776" s="4" t="str">
        <f>IF(IFERROR(VLOOKUP(M776,illustrative_procedures!$A$1:$O$1000,14,FALSE),"")=0,"",IFERROR(VLOOKUP(M776,illustrative_procedures!$A$1:$O$1000,14,FALSE),""))</f>
        <v/>
      </c>
      <c r="L776" s="4" t="str">
        <f>IF(IFERROR(VLOOKUP(M776,illustrative_procedures!$A$1:$O$1000,15,FALSE),"")=0,"",IFERROR(VLOOKUP(M776,illustrative_procedures!$A$1:$O$1000,15,FALSE),""))</f>
        <v/>
      </c>
      <c r="M776" s="4" t="str">
        <f t="shared" si="12"/>
        <v/>
      </c>
      <c r="N776" s="4" t="str">
        <f>IF(assessment_report_column!K776=0,"",assessment_report_column!K776)</f>
        <v/>
      </c>
    </row>
    <row r="777" spans="1:14" s="6" customFormat="1" x14ac:dyDescent="0.25">
      <c r="A777" s="4" t="str">
        <f>IF(assessment_report_column!L777=0,"",assessment_report_column!L777)</f>
        <v/>
      </c>
      <c r="B777" s="4" t="str">
        <f>IF(IFERROR(VLOOKUP(N777,'Domain Names'!$A$2:$C$20,2,FALSE),"")=0,"",IFERROR(VLOOKUP(N777,'Domain Names'!$A$2:$C$20,2,FALSE),""))</f>
        <v/>
      </c>
      <c r="C777" s="4" t="str">
        <f>IF(IFERROR(VLOOKUP(N777,'Domain Names'!$A$2:$C$20,3,FALSE),"")=0,"",IFERROR(VLOOKUP(N777,'Domain Names'!$A$2:$C$20,3,FALSE),""))</f>
        <v/>
      </c>
      <c r="D777" s="4" t="str">
        <f>IF(assessment_report_column!P777=0,"",assessment_report_column!P777)</f>
        <v/>
      </c>
      <c r="E777" s="4" t="str">
        <f>IF(assessment_report_column!N777=0,"",assessment_report_column!N777)</f>
        <v/>
      </c>
      <c r="F777" s="4" t="str">
        <f>IF(assessment_report_column!O777=0,"",assessment_report_column!O777)</f>
        <v/>
      </c>
      <c r="G777" s="4" t="str">
        <f>IF(assessment_report_column!S777=0,"",assessment_report_column!S777)</f>
        <v/>
      </c>
      <c r="H777" s="4" t="str">
        <f>IF(IFERROR(VLOOKUP(M777,illustrative_procedures!$A$1:$O$1000,11,FALSE),"")=0,"",IFERROR(VLOOKUP(M777,illustrative_procedures!$A$1:$O$1000,11,FALSE),""))</f>
        <v/>
      </c>
      <c r="I777" s="4" t="str">
        <f>IF(IFERROR(VLOOKUP(M777,illustrative_procedures!$A$1:$O$1000,12,FALSE),"")=0,"",IFERROR(VLOOKUP(M777,illustrative_procedures!$A$1:$O$1000,12,FALSE),""))</f>
        <v/>
      </c>
      <c r="J777" s="4" t="str">
        <f>IF(IFERROR(VLOOKUP(M777,illustrative_procedures!$A$1:$O$1000,13,FALSE),"")=0,"",IFERROR(VLOOKUP(M777,illustrative_procedures!$A$1:$O$1000,13,FALSE),""))</f>
        <v/>
      </c>
      <c r="K777" s="4" t="str">
        <f>IF(IFERROR(VLOOKUP(M777,illustrative_procedures!$A$1:$O$1000,14,FALSE),"")=0,"",IFERROR(VLOOKUP(M777,illustrative_procedures!$A$1:$O$1000,14,FALSE),""))</f>
        <v/>
      </c>
      <c r="L777" s="4" t="str">
        <f>IF(IFERROR(VLOOKUP(M777,illustrative_procedures!$A$1:$O$1000,15,FALSE),"")=0,"",IFERROR(VLOOKUP(M777,illustrative_procedures!$A$1:$O$1000,15,FALSE),""))</f>
        <v/>
      </c>
      <c r="M777" s="4" t="str">
        <f t="shared" si="12"/>
        <v/>
      </c>
      <c r="N777" s="4" t="str">
        <f>IF(assessment_report_column!K777=0,"",assessment_report_column!K777)</f>
        <v/>
      </c>
    </row>
    <row r="778" spans="1:14" s="6" customFormat="1" x14ac:dyDescent="0.25">
      <c r="A778" s="4" t="str">
        <f>IF(assessment_report_column!L778=0,"",assessment_report_column!L778)</f>
        <v/>
      </c>
      <c r="B778" s="4" t="str">
        <f>IF(IFERROR(VLOOKUP(N778,'Domain Names'!$A$2:$C$20,2,FALSE),"")=0,"",IFERROR(VLOOKUP(N778,'Domain Names'!$A$2:$C$20,2,FALSE),""))</f>
        <v/>
      </c>
      <c r="C778" s="4" t="str">
        <f>IF(IFERROR(VLOOKUP(N778,'Domain Names'!$A$2:$C$20,3,FALSE),"")=0,"",IFERROR(VLOOKUP(N778,'Domain Names'!$A$2:$C$20,3,FALSE),""))</f>
        <v/>
      </c>
      <c r="D778" s="4" t="str">
        <f>IF(assessment_report_column!P778=0,"",assessment_report_column!P778)</f>
        <v/>
      </c>
      <c r="E778" s="4" t="str">
        <f>IF(assessment_report_column!N778=0,"",assessment_report_column!N778)</f>
        <v/>
      </c>
      <c r="F778" s="4" t="str">
        <f>IF(assessment_report_column!O778=0,"",assessment_report_column!O778)</f>
        <v/>
      </c>
      <c r="G778" s="4" t="str">
        <f>IF(assessment_report_column!S778=0,"",assessment_report_column!S778)</f>
        <v/>
      </c>
      <c r="H778" s="4" t="str">
        <f>IF(IFERROR(VLOOKUP(M778,illustrative_procedures!$A$1:$O$1000,11,FALSE),"")=0,"",IFERROR(VLOOKUP(M778,illustrative_procedures!$A$1:$O$1000,11,FALSE),""))</f>
        <v/>
      </c>
      <c r="I778" s="4" t="str">
        <f>IF(IFERROR(VLOOKUP(M778,illustrative_procedures!$A$1:$O$1000,12,FALSE),"")=0,"",IFERROR(VLOOKUP(M778,illustrative_procedures!$A$1:$O$1000,12,FALSE),""))</f>
        <v/>
      </c>
      <c r="J778" s="4" t="str">
        <f>IF(IFERROR(VLOOKUP(M778,illustrative_procedures!$A$1:$O$1000,13,FALSE),"")=0,"",IFERROR(VLOOKUP(M778,illustrative_procedures!$A$1:$O$1000,13,FALSE),""))</f>
        <v/>
      </c>
      <c r="K778" s="4" t="str">
        <f>IF(IFERROR(VLOOKUP(M778,illustrative_procedures!$A$1:$O$1000,14,FALSE),"")=0,"",IFERROR(VLOOKUP(M778,illustrative_procedures!$A$1:$O$1000,14,FALSE),""))</f>
        <v/>
      </c>
      <c r="L778" s="4" t="str">
        <f>IF(IFERROR(VLOOKUP(M778,illustrative_procedures!$A$1:$O$1000,15,FALSE),"")=0,"",IFERROR(VLOOKUP(M778,illustrative_procedures!$A$1:$O$1000,15,FALSE),""))</f>
        <v/>
      </c>
      <c r="M778" s="4" t="str">
        <f t="shared" si="12"/>
        <v/>
      </c>
      <c r="N778" s="4" t="str">
        <f>IF(assessment_report_column!K778=0,"",assessment_report_column!K778)</f>
        <v/>
      </c>
    </row>
    <row r="779" spans="1:14" s="6" customFormat="1" x14ac:dyDescent="0.25">
      <c r="A779" s="4" t="str">
        <f>IF(assessment_report_column!L779=0,"",assessment_report_column!L779)</f>
        <v/>
      </c>
      <c r="B779" s="4" t="str">
        <f>IF(IFERROR(VLOOKUP(N779,'Domain Names'!$A$2:$C$20,2,FALSE),"")=0,"",IFERROR(VLOOKUP(N779,'Domain Names'!$A$2:$C$20,2,FALSE),""))</f>
        <v/>
      </c>
      <c r="C779" s="4" t="str">
        <f>IF(IFERROR(VLOOKUP(N779,'Domain Names'!$A$2:$C$20,3,FALSE),"")=0,"",IFERROR(VLOOKUP(N779,'Domain Names'!$A$2:$C$20,3,FALSE),""))</f>
        <v/>
      </c>
      <c r="D779" s="4" t="str">
        <f>IF(assessment_report_column!P779=0,"",assessment_report_column!P779)</f>
        <v/>
      </c>
      <c r="E779" s="4" t="str">
        <f>IF(assessment_report_column!N779=0,"",assessment_report_column!N779)</f>
        <v/>
      </c>
      <c r="F779" s="4" t="str">
        <f>IF(assessment_report_column!O779=0,"",assessment_report_column!O779)</f>
        <v/>
      </c>
      <c r="G779" s="4" t="str">
        <f>IF(assessment_report_column!S779=0,"",assessment_report_column!S779)</f>
        <v/>
      </c>
      <c r="H779" s="4" t="str">
        <f>IF(IFERROR(VLOOKUP(M779,illustrative_procedures!$A$1:$O$1000,11,FALSE),"")=0,"",IFERROR(VLOOKUP(M779,illustrative_procedures!$A$1:$O$1000,11,FALSE),""))</f>
        <v/>
      </c>
      <c r="I779" s="4" t="str">
        <f>IF(IFERROR(VLOOKUP(M779,illustrative_procedures!$A$1:$O$1000,12,FALSE),"")=0,"",IFERROR(VLOOKUP(M779,illustrative_procedures!$A$1:$O$1000,12,FALSE),""))</f>
        <v/>
      </c>
      <c r="J779" s="4" t="str">
        <f>IF(IFERROR(VLOOKUP(M779,illustrative_procedures!$A$1:$O$1000,13,FALSE),"")=0,"",IFERROR(VLOOKUP(M779,illustrative_procedures!$A$1:$O$1000,13,FALSE),""))</f>
        <v/>
      </c>
      <c r="K779" s="4" t="str">
        <f>IF(IFERROR(VLOOKUP(M779,illustrative_procedures!$A$1:$O$1000,14,FALSE),"")=0,"",IFERROR(VLOOKUP(M779,illustrative_procedures!$A$1:$O$1000,14,FALSE),""))</f>
        <v/>
      </c>
      <c r="L779" s="4" t="str">
        <f>IF(IFERROR(VLOOKUP(M779,illustrative_procedures!$A$1:$O$1000,15,FALSE),"")=0,"",IFERROR(VLOOKUP(M779,illustrative_procedures!$A$1:$O$1000,15,FALSE),""))</f>
        <v/>
      </c>
      <c r="M779" s="4" t="str">
        <f t="shared" si="12"/>
        <v/>
      </c>
      <c r="N779" s="4" t="str">
        <f>IF(assessment_report_column!K779=0,"",assessment_report_column!K779)</f>
        <v/>
      </c>
    </row>
    <row r="780" spans="1:14" s="6" customFormat="1" x14ac:dyDescent="0.25">
      <c r="A780" s="4" t="str">
        <f>IF(assessment_report_column!L780=0,"",assessment_report_column!L780)</f>
        <v/>
      </c>
      <c r="B780" s="4" t="str">
        <f>IF(IFERROR(VLOOKUP(N780,'Domain Names'!$A$2:$C$20,2,FALSE),"")=0,"",IFERROR(VLOOKUP(N780,'Domain Names'!$A$2:$C$20,2,FALSE),""))</f>
        <v/>
      </c>
      <c r="C780" s="4" t="str">
        <f>IF(IFERROR(VLOOKUP(N780,'Domain Names'!$A$2:$C$20,3,FALSE),"")=0,"",IFERROR(VLOOKUP(N780,'Domain Names'!$A$2:$C$20,3,FALSE),""))</f>
        <v/>
      </c>
      <c r="D780" s="4" t="str">
        <f>IF(assessment_report_column!P780=0,"",assessment_report_column!P780)</f>
        <v/>
      </c>
      <c r="E780" s="4" t="str">
        <f>IF(assessment_report_column!N780=0,"",assessment_report_column!N780)</f>
        <v/>
      </c>
      <c r="F780" s="4" t="str">
        <f>IF(assessment_report_column!O780=0,"",assessment_report_column!O780)</f>
        <v/>
      </c>
      <c r="G780" s="4" t="str">
        <f>IF(assessment_report_column!S780=0,"",assessment_report_column!S780)</f>
        <v/>
      </c>
      <c r="H780" s="4" t="str">
        <f>IF(IFERROR(VLOOKUP(M780,illustrative_procedures!$A$1:$O$1000,11,FALSE),"")=0,"",IFERROR(VLOOKUP(M780,illustrative_procedures!$A$1:$O$1000,11,FALSE),""))</f>
        <v/>
      </c>
      <c r="I780" s="4" t="str">
        <f>IF(IFERROR(VLOOKUP(M780,illustrative_procedures!$A$1:$O$1000,12,FALSE),"")=0,"",IFERROR(VLOOKUP(M780,illustrative_procedures!$A$1:$O$1000,12,FALSE),""))</f>
        <v/>
      </c>
      <c r="J780" s="4" t="str">
        <f>IF(IFERROR(VLOOKUP(M780,illustrative_procedures!$A$1:$O$1000,13,FALSE),"")=0,"",IFERROR(VLOOKUP(M780,illustrative_procedures!$A$1:$O$1000,13,FALSE),""))</f>
        <v/>
      </c>
      <c r="K780" s="4" t="str">
        <f>IF(IFERROR(VLOOKUP(M780,illustrative_procedures!$A$1:$O$1000,14,FALSE),"")=0,"",IFERROR(VLOOKUP(M780,illustrative_procedures!$A$1:$O$1000,14,FALSE),""))</f>
        <v/>
      </c>
      <c r="L780" s="4" t="str">
        <f>IF(IFERROR(VLOOKUP(M780,illustrative_procedures!$A$1:$O$1000,15,FALSE),"")=0,"",IFERROR(VLOOKUP(M780,illustrative_procedures!$A$1:$O$1000,15,FALSE),""))</f>
        <v/>
      </c>
      <c r="M780" s="4" t="str">
        <f t="shared" si="12"/>
        <v/>
      </c>
      <c r="N780" s="4" t="str">
        <f>IF(assessment_report_column!K780=0,"",assessment_report_column!K780)</f>
        <v/>
      </c>
    </row>
    <row r="781" spans="1:14" s="6" customFormat="1" x14ac:dyDescent="0.25">
      <c r="A781" s="4" t="str">
        <f>IF(assessment_report_column!L781=0,"",assessment_report_column!L781)</f>
        <v/>
      </c>
      <c r="B781" s="4" t="str">
        <f>IF(IFERROR(VLOOKUP(N781,'Domain Names'!$A$2:$C$20,2,FALSE),"")=0,"",IFERROR(VLOOKUP(N781,'Domain Names'!$A$2:$C$20,2,FALSE),""))</f>
        <v/>
      </c>
      <c r="C781" s="4" t="str">
        <f>IF(IFERROR(VLOOKUP(N781,'Domain Names'!$A$2:$C$20,3,FALSE),"")=0,"",IFERROR(VLOOKUP(N781,'Domain Names'!$A$2:$C$20,3,FALSE),""))</f>
        <v/>
      </c>
      <c r="D781" s="4" t="str">
        <f>IF(assessment_report_column!P781=0,"",assessment_report_column!P781)</f>
        <v/>
      </c>
      <c r="E781" s="4" t="str">
        <f>IF(assessment_report_column!N781=0,"",assessment_report_column!N781)</f>
        <v/>
      </c>
      <c r="F781" s="4" t="str">
        <f>IF(assessment_report_column!O781=0,"",assessment_report_column!O781)</f>
        <v/>
      </c>
      <c r="G781" s="4" t="str">
        <f>IF(assessment_report_column!S781=0,"",assessment_report_column!S781)</f>
        <v/>
      </c>
      <c r="H781" s="4" t="str">
        <f>IF(IFERROR(VLOOKUP(M781,illustrative_procedures!$A$1:$O$1000,11,FALSE),"")=0,"",IFERROR(VLOOKUP(M781,illustrative_procedures!$A$1:$O$1000,11,FALSE),""))</f>
        <v/>
      </c>
      <c r="I781" s="4" t="str">
        <f>IF(IFERROR(VLOOKUP(M781,illustrative_procedures!$A$1:$O$1000,12,FALSE),"")=0,"",IFERROR(VLOOKUP(M781,illustrative_procedures!$A$1:$O$1000,12,FALSE),""))</f>
        <v/>
      </c>
      <c r="J781" s="4" t="str">
        <f>IF(IFERROR(VLOOKUP(M781,illustrative_procedures!$A$1:$O$1000,13,FALSE),"")=0,"",IFERROR(VLOOKUP(M781,illustrative_procedures!$A$1:$O$1000,13,FALSE),""))</f>
        <v/>
      </c>
      <c r="K781" s="4" t="str">
        <f>IF(IFERROR(VLOOKUP(M781,illustrative_procedures!$A$1:$O$1000,14,FALSE),"")=0,"",IFERROR(VLOOKUP(M781,illustrative_procedures!$A$1:$O$1000,14,FALSE),""))</f>
        <v/>
      </c>
      <c r="L781" s="4" t="str">
        <f>IF(IFERROR(VLOOKUP(M781,illustrative_procedures!$A$1:$O$1000,15,FALSE),"")=0,"",IFERROR(VLOOKUP(M781,illustrative_procedures!$A$1:$O$1000,15,FALSE),""))</f>
        <v/>
      </c>
      <c r="M781" s="4" t="str">
        <f t="shared" si="12"/>
        <v/>
      </c>
      <c r="N781" s="4" t="str">
        <f>IF(assessment_report_column!K781=0,"",assessment_report_column!K781)</f>
        <v/>
      </c>
    </row>
    <row r="782" spans="1:14" s="6" customFormat="1" x14ac:dyDescent="0.25">
      <c r="A782" s="4" t="str">
        <f>IF(assessment_report_column!L782=0,"",assessment_report_column!L782)</f>
        <v/>
      </c>
      <c r="B782" s="4" t="str">
        <f>IF(IFERROR(VLOOKUP(N782,'Domain Names'!$A$2:$C$20,2,FALSE),"")=0,"",IFERROR(VLOOKUP(N782,'Domain Names'!$A$2:$C$20,2,FALSE),""))</f>
        <v/>
      </c>
      <c r="C782" s="4" t="str">
        <f>IF(IFERROR(VLOOKUP(N782,'Domain Names'!$A$2:$C$20,3,FALSE),"")=0,"",IFERROR(VLOOKUP(N782,'Domain Names'!$A$2:$C$20,3,FALSE),""))</f>
        <v/>
      </c>
      <c r="D782" s="4" t="str">
        <f>IF(assessment_report_column!P782=0,"",assessment_report_column!P782)</f>
        <v/>
      </c>
      <c r="E782" s="4" t="str">
        <f>IF(assessment_report_column!N782=0,"",assessment_report_column!N782)</f>
        <v/>
      </c>
      <c r="F782" s="4" t="str">
        <f>IF(assessment_report_column!O782=0,"",assessment_report_column!O782)</f>
        <v/>
      </c>
      <c r="G782" s="4" t="str">
        <f>IF(assessment_report_column!S782=0,"",assessment_report_column!S782)</f>
        <v/>
      </c>
      <c r="H782" s="4" t="str">
        <f>IF(IFERROR(VLOOKUP(M782,illustrative_procedures!$A$1:$O$1000,11,FALSE),"")=0,"",IFERROR(VLOOKUP(M782,illustrative_procedures!$A$1:$O$1000,11,FALSE),""))</f>
        <v/>
      </c>
      <c r="I782" s="4" t="str">
        <f>IF(IFERROR(VLOOKUP(M782,illustrative_procedures!$A$1:$O$1000,12,FALSE),"")=0,"",IFERROR(VLOOKUP(M782,illustrative_procedures!$A$1:$O$1000,12,FALSE),""))</f>
        <v/>
      </c>
      <c r="J782" s="4" t="str">
        <f>IF(IFERROR(VLOOKUP(M782,illustrative_procedures!$A$1:$O$1000,13,FALSE),"")=0,"",IFERROR(VLOOKUP(M782,illustrative_procedures!$A$1:$O$1000,13,FALSE),""))</f>
        <v/>
      </c>
      <c r="K782" s="4" t="str">
        <f>IF(IFERROR(VLOOKUP(M782,illustrative_procedures!$A$1:$O$1000,14,FALSE),"")=0,"",IFERROR(VLOOKUP(M782,illustrative_procedures!$A$1:$O$1000,14,FALSE),""))</f>
        <v/>
      </c>
      <c r="L782" s="4" t="str">
        <f>IF(IFERROR(VLOOKUP(M782,illustrative_procedures!$A$1:$O$1000,15,FALSE),"")=0,"",IFERROR(VLOOKUP(M782,illustrative_procedures!$A$1:$O$1000,15,FALSE),""))</f>
        <v/>
      </c>
      <c r="M782" s="4" t="str">
        <f t="shared" si="12"/>
        <v/>
      </c>
      <c r="N782" s="4" t="str">
        <f>IF(assessment_report_column!K782=0,"",assessment_report_column!K782)</f>
        <v/>
      </c>
    </row>
    <row r="783" spans="1:14" s="6" customFormat="1" x14ac:dyDescent="0.25">
      <c r="A783" s="4" t="str">
        <f>IF(assessment_report_column!L783=0,"",assessment_report_column!L783)</f>
        <v/>
      </c>
      <c r="B783" s="4" t="str">
        <f>IF(IFERROR(VLOOKUP(N783,'Domain Names'!$A$2:$C$20,2,FALSE),"")=0,"",IFERROR(VLOOKUP(N783,'Domain Names'!$A$2:$C$20,2,FALSE),""))</f>
        <v/>
      </c>
      <c r="C783" s="4" t="str">
        <f>IF(IFERROR(VLOOKUP(N783,'Domain Names'!$A$2:$C$20,3,FALSE),"")=0,"",IFERROR(VLOOKUP(N783,'Domain Names'!$A$2:$C$20,3,FALSE),""))</f>
        <v/>
      </c>
      <c r="D783" s="4" t="str">
        <f>IF(assessment_report_column!P783=0,"",assessment_report_column!P783)</f>
        <v/>
      </c>
      <c r="E783" s="4" t="str">
        <f>IF(assessment_report_column!N783=0,"",assessment_report_column!N783)</f>
        <v/>
      </c>
      <c r="F783" s="4" t="str">
        <f>IF(assessment_report_column!O783=0,"",assessment_report_column!O783)</f>
        <v/>
      </c>
      <c r="G783" s="4" t="str">
        <f>IF(assessment_report_column!S783=0,"",assessment_report_column!S783)</f>
        <v/>
      </c>
      <c r="H783" s="4" t="str">
        <f>IF(IFERROR(VLOOKUP(M783,illustrative_procedures!$A$1:$O$1000,11,FALSE),"")=0,"",IFERROR(VLOOKUP(M783,illustrative_procedures!$A$1:$O$1000,11,FALSE),""))</f>
        <v/>
      </c>
      <c r="I783" s="4" t="str">
        <f>IF(IFERROR(VLOOKUP(M783,illustrative_procedures!$A$1:$O$1000,12,FALSE),"")=0,"",IFERROR(VLOOKUP(M783,illustrative_procedures!$A$1:$O$1000,12,FALSE),""))</f>
        <v/>
      </c>
      <c r="J783" s="4" t="str">
        <f>IF(IFERROR(VLOOKUP(M783,illustrative_procedures!$A$1:$O$1000,13,FALSE),"")=0,"",IFERROR(VLOOKUP(M783,illustrative_procedures!$A$1:$O$1000,13,FALSE),""))</f>
        <v/>
      </c>
      <c r="K783" s="4" t="str">
        <f>IF(IFERROR(VLOOKUP(M783,illustrative_procedures!$A$1:$O$1000,14,FALSE),"")=0,"",IFERROR(VLOOKUP(M783,illustrative_procedures!$A$1:$O$1000,14,FALSE),""))</f>
        <v/>
      </c>
      <c r="L783" s="4" t="str">
        <f>IF(IFERROR(VLOOKUP(M783,illustrative_procedures!$A$1:$O$1000,15,FALSE),"")=0,"",IFERROR(VLOOKUP(M783,illustrative_procedures!$A$1:$O$1000,15,FALSE),""))</f>
        <v/>
      </c>
      <c r="M783" s="4" t="str">
        <f t="shared" si="12"/>
        <v/>
      </c>
      <c r="N783" s="4" t="str">
        <f>IF(assessment_report_column!K783=0,"",assessment_report_column!K783)</f>
        <v/>
      </c>
    </row>
    <row r="784" spans="1:14" s="6" customFormat="1" x14ac:dyDescent="0.25">
      <c r="A784" s="4" t="str">
        <f>IF(assessment_report_column!L784=0,"",assessment_report_column!L784)</f>
        <v/>
      </c>
      <c r="B784" s="4" t="str">
        <f>IF(IFERROR(VLOOKUP(N784,'Domain Names'!$A$2:$C$20,2,FALSE),"")=0,"",IFERROR(VLOOKUP(N784,'Domain Names'!$A$2:$C$20,2,FALSE),""))</f>
        <v/>
      </c>
      <c r="C784" s="4" t="str">
        <f>IF(IFERROR(VLOOKUP(N784,'Domain Names'!$A$2:$C$20,3,FALSE),"")=0,"",IFERROR(VLOOKUP(N784,'Domain Names'!$A$2:$C$20,3,FALSE),""))</f>
        <v/>
      </c>
      <c r="D784" s="4" t="str">
        <f>IF(assessment_report_column!P784=0,"",assessment_report_column!P784)</f>
        <v/>
      </c>
      <c r="E784" s="4" t="str">
        <f>IF(assessment_report_column!N784=0,"",assessment_report_column!N784)</f>
        <v/>
      </c>
      <c r="F784" s="4" t="str">
        <f>IF(assessment_report_column!O784=0,"",assessment_report_column!O784)</f>
        <v/>
      </c>
      <c r="G784" s="4" t="str">
        <f>IF(assessment_report_column!S784=0,"",assessment_report_column!S784)</f>
        <v/>
      </c>
      <c r="H784" s="4" t="str">
        <f>IF(IFERROR(VLOOKUP(M784,illustrative_procedures!$A$1:$O$1000,11,FALSE),"")=0,"",IFERROR(VLOOKUP(M784,illustrative_procedures!$A$1:$O$1000,11,FALSE),""))</f>
        <v/>
      </c>
      <c r="I784" s="4" t="str">
        <f>IF(IFERROR(VLOOKUP(M784,illustrative_procedures!$A$1:$O$1000,12,FALSE),"")=0,"",IFERROR(VLOOKUP(M784,illustrative_procedures!$A$1:$O$1000,12,FALSE),""))</f>
        <v/>
      </c>
      <c r="J784" s="4" t="str">
        <f>IF(IFERROR(VLOOKUP(M784,illustrative_procedures!$A$1:$O$1000,13,FALSE),"")=0,"",IFERROR(VLOOKUP(M784,illustrative_procedures!$A$1:$O$1000,13,FALSE),""))</f>
        <v/>
      </c>
      <c r="K784" s="4" t="str">
        <f>IF(IFERROR(VLOOKUP(M784,illustrative_procedures!$A$1:$O$1000,14,FALSE),"")=0,"",IFERROR(VLOOKUP(M784,illustrative_procedures!$A$1:$O$1000,14,FALSE),""))</f>
        <v/>
      </c>
      <c r="L784" s="4" t="str">
        <f>IF(IFERROR(VLOOKUP(M784,illustrative_procedures!$A$1:$O$1000,15,FALSE),"")=0,"",IFERROR(VLOOKUP(M784,illustrative_procedures!$A$1:$O$1000,15,FALSE),""))</f>
        <v/>
      </c>
      <c r="M784" s="4" t="str">
        <f t="shared" si="12"/>
        <v/>
      </c>
      <c r="N784" s="4" t="str">
        <f>IF(assessment_report_column!K784=0,"",assessment_report_column!K784)</f>
        <v/>
      </c>
    </row>
    <row r="785" spans="1:14" s="6" customFormat="1" x14ac:dyDescent="0.25">
      <c r="A785" s="4" t="str">
        <f>IF(assessment_report_column!L785=0,"",assessment_report_column!L785)</f>
        <v/>
      </c>
      <c r="B785" s="4" t="str">
        <f>IF(IFERROR(VLOOKUP(N785,'Domain Names'!$A$2:$C$20,2,FALSE),"")=0,"",IFERROR(VLOOKUP(N785,'Domain Names'!$A$2:$C$20,2,FALSE),""))</f>
        <v/>
      </c>
      <c r="C785" s="4" t="str">
        <f>IF(IFERROR(VLOOKUP(N785,'Domain Names'!$A$2:$C$20,3,FALSE),"")=0,"",IFERROR(VLOOKUP(N785,'Domain Names'!$A$2:$C$20,3,FALSE),""))</f>
        <v/>
      </c>
      <c r="D785" s="4" t="str">
        <f>IF(assessment_report_column!P785=0,"",assessment_report_column!P785)</f>
        <v/>
      </c>
      <c r="E785" s="4" t="str">
        <f>IF(assessment_report_column!N785=0,"",assessment_report_column!N785)</f>
        <v/>
      </c>
      <c r="F785" s="4" t="str">
        <f>IF(assessment_report_column!O785=0,"",assessment_report_column!O785)</f>
        <v/>
      </c>
      <c r="G785" s="4" t="str">
        <f>IF(assessment_report_column!S785=0,"",assessment_report_column!S785)</f>
        <v/>
      </c>
      <c r="H785" s="4" t="str">
        <f>IF(IFERROR(VLOOKUP(M785,illustrative_procedures!$A$1:$O$1000,11,FALSE),"")=0,"",IFERROR(VLOOKUP(M785,illustrative_procedures!$A$1:$O$1000,11,FALSE),""))</f>
        <v/>
      </c>
      <c r="I785" s="4" t="str">
        <f>IF(IFERROR(VLOOKUP(M785,illustrative_procedures!$A$1:$O$1000,12,FALSE),"")=0,"",IFERROR(VLOOKUP(M785,illustrative_procedures!$A$1:$O$1000,12,FALSE),""))</f>
        <v/>
      </c>
      <c r="J785" s="4" t="str">
        <f>IF(IFERROR(VLOOKUP(M785,illustrative_procedures!$A$1:$O$1000,13,FALSE),"")=0,"",IFERROR(VLOOKUP(M785,illustrative_procedures!$A$1:$O$1000,13,FALSE),""))</f>
        <v/>
      </c>
      <c r="K785" s="4" t="str">
        <f>IF(IFERROR(VLOOKUP(M785,illustrative_procedures!$A$1:$O$1000,14,FALSE),"")=0,"",IFERROR(VLOOKUP(M785,illustrative_procedures!$A$1:$O$1000,14,FALSE),""))</f>
        <v/>
      </c>
      <c r="L785" s="4" t="str">
        <f>IF(IFERROR(VLOOKUP(M785,illustrative_procedures!$A$1:$O$1000,15,FALSE),"")=0,"",IFERROR(VLOOKUP(M785,illustrative_procedures!$A$1:$O$1000,15,FALSE),""))</f>
        <v/>
      </c>
      <c r="M785" s="4" t="str">
        <f t="shared" si="12"/>
        <v/>
      </c>
      <c r="N785" s="4" t="str">
        <f>IF(assessment_report_column!K785=0,"",assessment_report_column!K785)</f>
        <v/>
      </c>
    </row>
    <row r="786" spans="1:14" s="6" customFormat="1" x14ac:dyDescent="0.25">
      <c r="A786" s="4" t="str">
        <f>IF(assessment_report_column!L786=0,"",assessment_report_column!L786)</f>
        <v/>
      </c>
      <c r="B786" s="4" t="str">
        <f>IF(IFERROR(VLOOKUP(N786,'Domain Names'!$A$2:$C$20,2,FALSE),"")=0,"",IFERROR(VLOOKUP(N786,'Domain Names'!$A$2:$C$20,2,FALSE),""))</f>
        <v/>
      </c>
      <c r="C786" s="4" t="str">
        <f>IF(IFERROR(VLOOKUP(N786,'Domain Names'!$A$2:$C$20,3,FALSE),"")=0,"",IFERROR(VLOOKUP(N786,'Domain Names'!$A$2:$C$20,3,FALSE),""))</f>
        <v/>
      </c>
      <c r="D786" s="4" t="str">
        <f>IF(assessment_report_column!P786=0,"",assessment_report_column!P786)</f>
        <v/>
      </c>
      <c r="E786" s="4" t="str">
        <f>IF(assessment_report_column!N786=0,"",assessment_report_column!N786)</f>
        <v/>
      </c>
      <c r="F786" s="4" t="str">
        <f>IF(assessment_report_column!O786=0,"",assessment_report_column!O786)</f>
        <v/>
      </c>
      <c r="G786" s="4" t="str">
        <f>IF(assessment_report_column!S786=0,"",assessment_report_column!S786)</f>
        <v/>
      </c>
      <c r="H786" s="4" t="str">
        <f>IF(IFERROR(VLOOKUP(M786,illustrative_procedures!$A$1:$O$1000,11,FALSE),"")=0,"",IFERROR(VLOOKUP(M786,illustrative_procedures!$A$1:$O$1000,11,FALSE),""))</f>
        <v/>
      </c>
      <c r="I786" s="4" t="str">
        <f>IF(IFERROR(VLOOKUP(M786,illustrative_procedures!$A$1:$O$1000,12,FALSE),"")=0,"",IFERROR(VLOOKUP(M786,illustrative_procedures!$A$1:$O$1000,12,FALSE),""))</f>
        <v/>
      </c>
      <c r="J786" s="4" t="str">
        <f>IF(IFERROR(VLOOKUP(M786,illustrative_procedures!$A$1:$O$1000,13,FALSE),"")=0,"",IFERROR(VLOOKUP(M786,illustrative_procedures!$A$1:$O$1000,13,FALSE),""))</f>
        <v/>
      </c>
      <c r="K786" s="4" t="str">
        <f>IF(IFERROR(VLOOKUP(M786,illustrative_procedures!$A$1:$O$1000,14,FALSE),"")=0,"",IFERROR(VLOOKUP(M786,illustrative_procedures!$A$1:$O$1000,14,FALSE),""))</f>
        <v/>
      </c>
      <c r="L786" s="4" t="str">
        <f>IF(IFERROR(VLOOKUP(M786,illustrative_procedures!$A$1:$O$1000,15,FALSE),"")=0,"",IFERROR(VLOOKUP(M786,illustrative_procedures!$A$1:$O$1000,15,FALSE),""))</f>
        <v/>
      </c>
      <c r="M786" s="4" t="str">
        <f t="shared" si="12"/>
        <v/>
      </c>
      <c r="N786" s="4" t="str">
        <f>IF(assessment_report_column!K786=0,"",assessment_report_column!K786)</f>
        <v/>
      </c>
    </row>
    <row r="787" spans="1:14" s="6" customFormat="1" x14ac:dyDescent="0.25">
      <c r="A787" s="4" t="str">
        <f>IF(assessment_report_column!L787=0,"",assessment_report_column!L787)</f>
        <v/>
      </c>
      <c r="B787" s="4" t="str">
        <f>IF(IFERROR(VLOOKUP(N787,'Domain Names'!$A$2:$C$20,2,FALSE),"")=0,"",IFERROR(VLOOKUP(N787,'Domain Names'!$A$2:$C$20,2,FALSE),""))</f>
        <v/>
      </c>
      <c r="C787" s="4" t="str">
        <f>IF(IFERROR(VLOOKUP(N787,'Domain Names'!$A$2:$C$20,3,FALSE),"")=0,"",IFERROR(VLOOKUP(N787,'Domain Names'!$A$2:$C$20,3,FALSE),""))</f>
        <v/>
      </c>
      <c r="D787" s="4" t="str">
        <f>IF(assessment_report_column!P787=0,"",assessment_report_column!P787)</f>
        <v/>
      </c>
      <c r="E787" s="4" t="str">
        <f>IF(assessment_report_column!N787=0,"",assessment_report_column!N787)</f>
        <v/>
      </c>
      <c r="F787" s="4" t="str">
        <f>IF(assessment_report_column!O787=0,"",assessment_report_column!O787)</f>
        <v/>
      </c>
      <c r="G787" s="4" t="str">
        <f>IF(assessment_report_column!S787=0,"",assessment_report_column!S787)</f>
        <v/>
      </c>
      <c r="H787" s="4" t="str">
        <f>IF(IFERROR(VLOOKUP(M787,illustrative_procedures!$A$1:$O$1000,11,FALSE),"")=0,"",IFERROR(VLOOKUP(M787,illustrative_procedures!$A$1:$O$1000,11,FALSE),""))</f>
        <v/>
      </c>
      <c r="I787" s="4" t="str">
        <f>IF(IFERROR(VLOOKUP(M787,illustrative_procedures!$A$1:$O$1000,12,FALSE),"")=0,"",IFERROR(VLOOKUP(M787,illustrative_procedures!$A$1:$O$1000,12,FALSE),""))</f>
        <v/>
      </c>
      <c r="J787" s="4" t="str">
        <f>IF(IFERROR(VLOOKUP(M787,illustrative_procedures!$A$1:$O$1000,13,FALSE),"")=0,"",IFERROR(VLOOKUP(M787,illustrative_procedures!$A$1:$O$1000,13,FALSE),""))</f>
        <v/>
      </c>
      <c r="K787" s="4" t="str">
        <f>IF(IFERROR(VLOOKUP(M787,illustrative_procedures!$A$1:$O$1000,14,FALSE),"")=0,"",IFERROR(VLOOKUP(M787,illustrative_procedures!$A$1:$O$1000,14,FALSE),""))</f>
        <v/>
      </c>
      <c r="L787" s="4" t="str">
        <f>IF(IFERROR(VLOOKUP(M787,illustrative_procedures!$A$1:$O$1000,15,FALSE),"")=0,"",IFERROR(VLOOKUP(M787,illustrative_procedures!$A$1:$O$1000,15,FALSE),""))</f>
        <v/>
      </c>
      <c r="M787" s="4" t="str">
        <f t="shared" si="12"/>
        <v/>
      </c>
      <c r="N787" s="4" t="str">
        <f>IF(assessment_report_column!K787=0,"",assessment_report_column!K787)</f>
        <v/>
      </c>
    </row>
    <row r="788" spans="1:14" s="6" customFormat="1" x14ac:dyDescent="0.25">
      <c r="A788" s="4" t="str">
        <f>IF(assessment_report_column!L788=0,"",assessment_report_column!L788)</f>
        <v/>
      </c>
      <c r="B788" s="4" t="str">
        <f>IF(IFERROR(VLOOKUP(N788,'Domain Names'!$A$2:$C$20,2,FALSE),"")=0,"",IFERROR(VLOOKUP(N788,'Domain Names'!$A$2:$C$20,2,FALSE),""))</f>
        <v/>
      </c>
      <c r="C788" s="4" t="str">
        <f>IF(IFERROR(VLOOKUP(N788,'Domain Names'!$A$2:$C$20,3,FALSE),"")=0,"",IFERROR(VLOOKUP(N788,'Domain Names'!$A$2:$C$20,3,FALSE),""))</f>
        <v/>
      </c>
      <c r="D788" s="4" t="str">
        <f>IF(assessment_report_column!P788=0,"",assessment_report_column!P788)</f>
        <v/>
      </c>
      <c r="E788" s="4" t="str">
        <f>IF(assessment_report_column!N788=0,"",assessment_report_column!N788)</f>
        <v/>
      </c>
      <c r="F788" s="4" t="str">
        <f>IF(assessment_report_column!O788=0,"",assessment_report_column!O788)</f>
        <v/>
      </c>
      <c r="G788" s="4" t="str">
        <f>IF(assessment_report_column!S788=0,"",assessment_report_column!S788)</f>
        <v/>
      </c>
      <c r="H788" s="4" t="str">
        <f>IF(IFERROR(VLOOKUP(M788,illustrative_procedures!$A$1:$O$1000,11,FALSE),"")=0,"",IFERROR(VLOOKUP(M788,illustrative_procedures!$A$1:$O$1000,11,FALSE),""))</f>
        <v/>
      </c>
      <c r="I788" s="4" t="str">
        <f>IF(IFERROR(VLOOKUP(M788,illustrative_procedures!$A$1:$O$1000,12,FALSE),"")=0,"",IFERROR(VLOOKUP(M788,illustrative_procedures!$A$1:$O$1000,12,FALSE),""))</f>
        <v/>
      </c>
      <c r="J788" s="4" t="str">
        <f>IF(IFERROR(VLOOKUP(M788,illustrative_procedures!$A$1:$O$1000,13,FALSE),"")=0,"",IFERROR(VLOOKUP(M788,illustrative_procedures!$A$1:$O$1000,13,FALSE),""))</f>
        <v/>
      </c>
      <c r="K788" s="4" t="str">
        <f>IF(IFERROR(VLOOKUP(M788,illustrative_procedures!$A$1:$O$1000,14,FALSE),"")=0,"",IFERROR(VLOOKUP(M788,illustrative_procedures!$A$1:$O$1000,14,FALSE),""))</f>
        <v/>
      </c>
      <c r="L788" s="4" t="str">
        <f>IF(IFERROR(VLOOKUP(M788,illustrative_procedures!$A$1:$O$1000,15,FALSE),"")=0,"",IFERROR(VLOOKUP(M788,illustrative_procedures!$A$1:$O$1000,15,FALSE),""))</f>
        <v/>
      </c>
      <c r="M788" s="4" t="str">
        <f t="shared" si="12"/>
        <v/>
      </c>
      <c r="N788" s="4" t="str">
        <f>IF(assessment_report_column!K788=0,"",assessment_report_column!K788)</f>
        <v/>
      </c>
    </row>
    <row r="789" spans="1:14" s="6" customFormat="1" x14ac:dyDescent="0.25">
      <c r="A789" s="4" t="str">
        <f>IF(assessment_report_column!L789=0,"",assessment_report_column!L789)</f>
        <v/>
      </c>
      <c r="B789" s="4" t="str">
        <f>IF(IFERROR(VLOOKUP(N789,'Domain Names'!$A$2:$C$20,2,FALSE),"")=0,"",IFERROR(VLOOKUP(N789,'Domain Names'!$A$2:$C$20,2,FALSE),""))</f>
        <v/>
      </c>
      <c r="C789" s="4" t="str">
        <f>IF(IFERROR(VLOOKUP(N789,'Domain Names'!$A$2:$C$20,3,FALSE),"")=0,"",IFERROR(VLOOKUP(N789,'Domain Names'!$A$2:$C$20,3,FALSE),""))</f>
        <v/>
      </c>
      <c r="D789" s="4" t="str">
        <f>IF(assessment_report_column!P789=0,"",assessment_report_column!P789)</f>
        <v/>
      </c>
      <c r="E789" s="4" t="str">
        <f>IF(assessment_report_column!N789=0,"",assessment_report_column!N789)</f>
        <v/>
      </c>
      <c r="F789" s="4" t="str">
        <f>IF(assessment_report_column!O789=0,"",assessment_report_column!O789)</f>
        <v/>
      </c>
      <c r="G789" s="4" t="str">
        <f>IF(assessment_report_column!S789=0,"",assessment_report_column!S789)</f>
        <v/>
      </c>
      <c r="H789" s="4" t="str">
        <f>IF(IFERROR(VLOOKUP(M789,illustrative_procedures!$A$1:$O$1000,11,FALSE),"")=0,"",IFERROR(VLOOKUP(M789,illustrative_procedures!$A$1:$O$1000,11,FALSE),""))</f>
        <v/>
      </c>
      <c r="I789" s="4" t="str">
        <f>IF(IFERROR(VLOOKUP(M789,illustrative_procedures!$A$1:$O$1000,12,FALSE),"")=0,"",IFERROR(VLOOKUP(M789,illustrative_procedures!$A$1:$O$1000,12,FALSE),""))</f>
        <v/>
      </c>
      <c r="J789" s="4" t="str">
        <f>IF(IFERROR(VLOOKUP(M789,illustrative_procedures!$A$1:$O$1000,13,FALSE),"")=0,"",IFERROR(VLOOKUP(M789,illustrative_procedures!$A$1:$O$1000,13,FALSE),""))</f>
        <v/>
      </c>
      <c r="K789" s="4" t="str">
        <f>IF(IFERROR(VLOOKUP(M789,illustrative_procedures!$A$1:$O$1000,14,FALSE),"")=0,"",IFERROR(VLOOKUP(M789,illustrative_procedures!$A$1:$O$1000,14,FALSE),""))</f>
        <v/>
      </c>
      <c r="L789" s="4" t="str">
        <f>IF(IFERROR(VLOOKUP(M789,illustrative_procedures!$A$1:$O$1000,15,FALSE),"")=0,"",IFERROR(VLOOKUP(M789,illustrative_procedures!$A$1:$O$1000,15,FALSE),""))</f>
        <v/>
      </c>
      <c r="M789" s="4" t="str">
        <f t="shared" si="12"/>
        <v/>
      </c>
      <c r="N789" s="4" t="str">
        <f>IF(assessment_report_column!K789=0,"",assessment_report_column!K789)</f>
        <v/>
      </c>
    </row>
    <row r="790" spans="1:14" s="6" customFormat="1" x14ac:dyDescent="0.25">
      <c r="A790" s="4" t="str">
        <f>IF(assessment_report_column!L790=0,"",assessment_report_column!L790)</f>
        <v/>
      </c>
      <c r="B790" s="4" t="str">
        <f>IF(IFERROR(VLOOKUP(N790,'Domain Names'!$A$2:$C$20,2,FALSE),"")=0,"",IFERROR(VLOOKUP(N790,'Domain Names'!$A$2:$C$20,2,FALSE),""))</f>
        <v/>
      </c>
      <c r="C790" s="4" t="str">
        <f>IF(IFERROR(VLOOKUP(N790,'Domain Names'!$A$2:$C$20,3,FALSE),"")=0,"",IFERROR(VLOOKUP(N790,'Domain Names'!$A$2:$C$20,3,FALSE),""))</f>
        <v/>
      </c>
      <c r="D790" s="4" t="str">
        <f>IF(assessment_report_column!P790=0,"",assessment_report_column!P790)</f>
        <v/>
      </c>
      <c r="E790" s="4" t="str">
        <f>IF(assessment_report_column!N790=0,"",assessment_report_column!N790)</f>
        <v/>
      </c>
      <c r="F790" s="4" t="str">
        <f>IF(assessment_report_column!O790=0,"",assessment_report_column!O790)</f>
        <v/>
      </c>
      <c r="G790" s="4" t="str">
        <f>IF(assessment_report_column!S790=0,"",assessment_report_column!S790)</f>
        <v/>
      </c>
      <c r="H790" s="4" t="str">
        <f>IF(IFERROR(VLOOKUP(M790,illustrative_procedures!$A$1:$O$1000,11,FALSE),"")=0,"",IFERROR(VLOOKUP(M790,illustrative_procedures!$A$1:$O$1000,11,FALSE),""))</f>
        <v/>
      </c>
      <c r="I790" s="4" t="str">
        <f>IF(IFERROR(VLOOKUP(M790,illustrative_procedures!$A$1:$O$1000,12,FALSE),"")=0,"",IFERROR(VLOOKUP(M790,illustrative_procedures!$A$1:$O$1000,12,FALSE),""))</f>
        <v/>
      </c>
      <c r="J790" s="4" t="str">
        <f>IF(IFERROR(VLOOKUP(M790,illustrative_procedures!$A$1:$O$1000,13,FALSE),"")=0,"",IFERROR(VLOOKUP(M790,illustrative_procedures!$A$1:$O$1000,13,FALSE),""))</f>
        <v/>
      </c>
      <c r="K790" s="4" t="str">
        <f>IF(IFERROR(VLOOKUP(M790,illustrative_procedures!$A$1:$O$1000,14,FALSE),"")=0,"",IFERROR(VLOOKUP(M790,illustrative_procedures!$A$1:$O$1000,14,FALSE),""))</f>
        <v/>
      </c>
      <c r="L790" s="4" t="str">
        <f>IF(IFERROR(VLOOKUP(M790,illustrative_procedures!$A$1:$O$1000,15,FALSE),"")=0,"",IFERROR(VLOOKUP(M790,illustrative_procedures!$A$1:$O$1000,15,FALSE),""))</f>
        <v/>
      </c>
      <c r="M790" s="4" t="str">
        <f t="shared" si="12"/>
        <v/>
      </c>
      <c r="N790" s="4" t="str">
        <f>IF(assessment_report_column!K790=0,"",assessment_report_column!K790)</f>
        <v/>
      </c>
    </row>
    <row r="791" spans="1:14" s="6" customFormat="1" x14ac:dyDescent="0.25">
      <c r="A791" s="4" t="str">
        <f>IF(assessment_report_column!L791=0,"",assessment_report_column!L791)</f>
        <v/>
      </c>
      <c r="B791" s="4" t="str">
        <f>IF(IFERROR(VLOOKUP(N791,'Domain Names'!$A$2:$C$20,2,FALSE),"")=0,"",IFERROR(VLOOKUP(N791,'Domain Names'!$A$2:$C$20,2,FALSE),""))</f>
        <v/>
      </c>
      <c r="C791" s="4" t="str">
        <f>IF(IFERROR(VLOOKUP(N791,'Domain Names'!$A$2:$C$20,3,FALSE),"")=0,"",IFERROR(VLOOKUP(N791,'Domain Names'!$A$2:$C$20,3,FALSE),""))</f>
        <v/>
      </c>
      <c r="D791" s="4" t="str">
        <f>IF(assessment_report_column!P791=0,"",assessment_report_column!P791)</f>
        <v/>
      </c>
      <c r="E791" s="4" t="str">
        <f>IF(assessment_report_column!N791=0,"",assessment_report_column!N791)</f>
        <v/>
      </c>
      <c r="F791" s="4" t="str">
        <f>IF(assessment_report_column!O791=0,"",assessment_report_column!O791)</f>
        <v/>
      </c>
      <c r="G791" s="4" t="str">
        <f>IF(assessment_report_column!S791=0,"",assessment_report_column!S791)</f>
        <v/>
      </c>
      <c r="H791" s="4" t="str">
        <f>IF(IFERROR(VLOOKUP(M791,illustrative_procedures!$A$1:$O$1000,11,FALSE),"")=0,"",IFERROR(VLOOKUP(M791,illustrative_procedures!$A$1:$O$1000,11,FALSE),""))</f>
        <v/>
      </c>
      <c r="I791" s="4" t="str">
        <f>IF(IFERROR(VLOOKUP(M791,illustrative_procedures!$A$1:$O$1000,12,FALSE),"")=0,"",IFERROR(VLOOKUP(M791,illustrative_procedures!$A$1:$O$1000,12,FALSE),""))</f>
        <v/>
      </c>
      <c r="J791" s="4" t="str">
        <f>IF(IFERROR(VLOOKUP(M791,illustrative_procedures!$A$1:$O$1000,13,FALSE),"")=0,"",IFERROR(VLOOKUP(M791,illustrative_procedures!$A$1:$O$1000,13,FALSE),""))</f>
        <v/>
      </c>
      <c r="K791" s="4" t="str">
        <f>IF(IFERROR(VLOOKUP(M791,illustrative_procedures!$A$1:$O$1000,14,FALSE),"")=0,"",IFERROR(VLOOKUP(M791,illustrative_procedures!$A$1:$O$1000,14,FALSE),""))</f>
        <v/>
      </c>
      <c r="L791" s="4" t="str">
        <f>IF(IFERROR(VLOOKUP(M791,illustrative_procedures!$A$1:$O$1000,15,FALSE),"")=0,"",IFERROR(VLOOKUP(M791,illustrative_procedures!$A$1:$O$1000,15,FALSE),""))</f>
        <v/>
      </c>
      <c r="M791" s="4" t="str">
        <f t="shared" si="12"/>
        <v/>
      </c>
      <c r="N791" s="4" t="str">
        <f>IF(assessment_report_column!K791=0,"",assessment_report_column!K791)</f>
        <v/>
      </c>
    </row>
    <row r="792" spans="1:14" s="6" customFormat="1" x14ac:dyDescent="0.25">
      <c r="A792" s="4" t="str">
        <f>IF(assessment_report_column!L792=0,"",assessment_report_column!L792)</f>
        <v/>
      </c>
      <c r="B792" s="4" t="str">
        <f>IF(IFERROR(VLOOKUP(N792,'Domain Names'!$A$2:$C$20,2,FALSE),"")=0,"",IFERROR(VLOOKUP(N792,'Domain Names'!$A$2:$C$20,2,FALSE),""))</f>
        <v/>
      </c>
      <c r="C792" s="4" t="str">
        <f>IF(IFERROR(VLOOKUP(N792,'Domain Names'!$A$2:$C$20,3,FALSE),"")=0,"",IFERROR(VLOOKUP(N792,'Domain Names'!$A$2:$C$20,3,FALSE),""))</f>
        <v/>
      </c>
      <c r="D792" s="4" t="str">
        <f>IF(assessment_report_column!P792=0,"",assessment_report_column!P792)</f>
        <v/>
      </c>
      <c r="E792" s="4" t="str">
        <f>IF(assessment_report_column!N792=0,"",assessment_report_column!N792)</f>
        <v/>
      </c>
      <c r="F792" s="4" t="str">
        <f>IF(assessment_report_column!O792=0,"",assessment_report_column!O792)</f>
        <v/>
      </c>
      <c r="G792" s="4" t="str">
        <f>IF(assessment_report_column!S792=0,"",assessment_report_column!S792)</f>
        <v/>
      </c>
      <c r="H792" s="4" t="str">
        <f>IF(IFERROR(VLOOKUP(M792,illustrative_procedures!$A$1:$O$1000,11,FALSE),"")=0,"",IFERROR(VLOOKUP(M792,illustrative_procedures!$A$1:$O$1000,11,FALSE),""))</f>
        <v/>
      </c>
      <c r="I792" s="4" t="str">
        <f>IF(IFERROR(VLOOKUP(M792,illustrative_procedures!$A$1:$O$1000,12,FALSE),"")=0,"",IFERROR(VLOOKUP(M792,illustrative_procedures!$A$1:$O$1000,12,FALSE),""))</f>
        <v/>
      </c>
      <c r="J792" s="4" t="str">
        <f>IF(IFERROR(VLOOKUP(M792,illustrative_procedures!$A$1:$O$1000,13,FALSE),"")=0,"",IFERROR(VLOOKUP(M792,illustrative_procedures!$A$1:$O$1000,13,FALSE),""))</f>
        <v/>
      </c>
      <c r="K792" s="4" t="str">
        <f>IF(IFERROR(VLOOKUP(M792,illustrative_procedures!$A$1:$O$1000,14,FALSE),"")=0,"",IFERROR(VLOOKUP(M792,illustrative_procedures!$A$1:$O$1000,14,FALSE),""))</f>
        <v/>
      </c>
      <c r="L792" s="4" t="str">
        <f>IF(IFERROR(VLOOKUP(M792,illustrative_procedures!$A$1:$O$1000,15,FALSE),"")=0,"",IFERROR(VLOOKUP(M792,illustrative_procedures!$A$1:$O$1000,15,FALSE),""))</f>
        <v/>
      </c>
      <c r="M792" s="4" t="str">
        <f t="shared" si="12"/>
        <v/>
      </c>
      <c r="N792" s="4" t="str">
        <f>IF(assessment_report_column!K792=0,"",assessment_report_column!K792)</f>
        <v/>
      </c>
    </row>
    <row r="793" spans="1:14" s="6" customFormat="1" x14ac:dyDescent="0.25">
      <c r="A793" s="4" t="str">
        <f>IF(assessment_report_column!L793=0,"",assessment_report_column!L793)</f>
        <v/>
      </c>
      <c r="B793" s="4" t="str">
        <f>IF(IFERROR(VLOOKUP(N793,'Domain Names'!$A$2:$C$20,2,FALSE),"")=0,"",IFERROR(VLOOKUP(N793,'Domain Names'!$A$2:$C$20,2,FALSE),""))</f>
        <v/>
      </c>
      <c r="C793" s="4" t="str">
        <f>IF(IFERROR(VLOOKUP(N793,'Domain Names'!$A$2:$C$20,3,FALSE),"")=0,"",IFERROR(VLOOKUP(N793,'Domain Names'!$A$2:$C$20,3,FALSE),""))</f>
        <v/>
      </c>
      <c r="D793" s="4" t="str">
        <f>IF(assessment_report_column!P793=0,"",assessment_report_column!P793)</f>
        <v/>
      </c>
      <c r="E793" s="4" t="str">
        <f>IF(assessment_report_column!N793=0,"",assessment_report_column!N793)</f>
        <v/>
      </c>
      <c r="F793" s="4" t="str">
        <f>IF(assessment_report_column!O793=0,"",assessment_report_column!O793)</f>
        <v/>
      </c>
      <c r="G793" s="4" t="str">
        <f>IF(assessment_report_column!S793=0,"",assessment_report_column!S793)</f>
        <v/>
      </c>
      <c r="H793" s="4" t="str">
        <f>IF(IFERROR(VLOOKUP(M793,illustrative_procedures!$A$1:$O$1000,11,FALSE),"")=0,"",IFERROR(VLOOKUP(M793,illustrative_procedures!$A$1:$O$1000,11,FALSE),""))</f>
        <v/>
      </c>
      <c r="I793" s="4" t="str">
        <f>IF(IFERROR(VLOOKUP(M793,illustrative_procedures!$A$1:$O$1000,12,FALSE),"")=0,"",IFERROR(VLOOKUP(M793,illustrative_procedures!$A$1:$O$1000,12,FALSE),""))</f>
        <v/>
      </c>
      <c r="J793" s="4" t="str">
        <f>IF(IFERROR(VLOOKUP(M793,illustrative_procedures!$A$1:$O$1000,13,FALSE),"")=0,"",IFERROR(VLOOKUP(M793,illustrative_procedures!$A$1:$O$1000,13,FALSE),""))</f>
        <v/>
      </c>
      <c r="K793" s="4" t="str">
        <f>IF(IFERROR(VLOOKUP(M793,illustrative_procedures!$A$1:$O$1000,14,FALSE),"")=0,"",IFERROR(VLOOKUP(M793,illustrative_procedures!$A$1:$O$1000,14,FALSE),""))</f>
        <v/>
      </c>
      <c r="L793" s="4" t="str">
        <f>IF(IFERROR(VLOOKUP(M793,illustrative_procedures!$A$1:$O$1000,15,FALSE),"")=0,"",IFERROR(VLOOKUP(M793,illustrative_procedures!$A$1:$O$1000,15,FALSE),""))</f>
        <v/>
      </c>
      <c r="M793" s="4" t="str">
        <f t="shared" si="12"/>
        <v/>
      </c>
      <c r="N793" s="4" t="str">
        <f>IF(assessment_report_column!K793=0,"",assessment_report_column!K793)</f>
        <v/>
      </c>
    </row>
    <row r="794" spans="1:14" s="6" customFormat="1" x14ac:dyDescent="0.25">
      <c r="A794" s="4" t="str">
        <f>IF(assessment_report_column!L794=0,"",assessment_report_column!L794)</f>
        <v/>
      </c>
      <c r="B794" s="4" t="str">
        <f>IF(IFERROR(VLOOKUP(N794,'Domain Names'!$A$2:$C$20,2,FALSE),"")=0,"",IFERROR(VLOOKUP(N794,'Domain Names'!$A$2:$C$20,2,FALSE),""))</f>
        <v/>
      </c>
      <c r="C794" s="4" t="str">
        <f>IF(IFERROR(VLOOKUP(N794,'Domain Names'!$A$2:$C$20,3,FALSE),"")=0,"",IFERROR(VLOOKUP(N794,'Domain Names'!$A$2:$C$20,3,FALSE),""))</f>
        <v/>
      </c>
      <c r="D794" s="4" t="str">
        <f>IF(assessment_report_column!P794=0,"",assessment_report_column!P794)</f>
        <v/>
      </c>
      <c r="E794" s="4" t="str">
        <f>IF(assessment_report_column!N794=0,"",assessment_report_column!N794)</f>
        <v/>
      </c>
      <c r="F794" s="4" t="str">
        <f>IF(assessment_report_column!O794=0,"",assessment_report_column!O794)</f>
        <v/>
      </c>
      <c r="G794" s="4" t="str">
        <f>IF(assessment_report_column!S794=0,"",assessment_report_column!S794)</f>
        <v/>
      </c>
      <c r="H794" s="4" t="str">
        <f>IF(IFERROR(VLOOKUP(M794,illustrative_procedures!$A$1:$O$1000,11,FALSE),"")=0,"",IFERROR(VLOOKUP(M794,illustrative_procedures!$A$1:$O$1000,11,FALSE),""))</f>
        <v/>
      </c>
      <c r="I794" s="4" t="str">
        <f>IF(IFERROR(VLOOKUP(M794,illustrative_procedures!$A$1:$O$1000,12,FALSE),"")=0,"",IFERROR(VLOOKUP(M794,illustrative_procedures!$A$1:$O$1000,12,FALSE),""))</f>
        <v/>
      </c>
      <c r="J794" s="4" t="str">
        <f>IF(IFERROR(VLOOKUP(M794,illustrative_procedures!$A$1:$O$1000,13,FALSE),"")=0,"",IFERROR(VLOOKUP(M794,illustrative_procedures!$A$1:$O$1000,13,FALSE),""))</f>
        <v/>
      </c>
      <c r="K794" s="4" t="str">
        <f>IF(IFERROR(VLOOKUP(M794,illustrative_procedures!$A$1:$O$1000,14,FALSE),"")=0,"",IFERROR(VLOOKUP(M794,illustrative_procedures!$A$1:$O$1000,14,FALSE),""))</f>
        <v/>
      </c>
      <c r="L794" s="4" t="str">
        <f>IF(IFERROR(VLOOKUP(M794,illustrative_procedures!$A$1:$O$1000,15,FALSE),"")=0,"",IFERROR(VLOOKUP(M794,illustrative_procedures!$A$1:$O$1000,15,FALSE),""))</f>
        <v/>
      </c>
      <c r="M794" s="4" t="str">
        <f t="shared" si="12"/>
        <v/>
      </c>
      <c r="N794" s="4" t="str">
        <f>IF(assessment_report_column!K794=0,"",assessment_report_column!K794)</f>
        <v/>
      </c>
    </row>
    <row r="795" spans="1:14" s="6" customFormat="1" x14ac:dyDescent="0.25">
      <c r="A795" s="4" t="str">
        <f>IF(assessment_report_column!L795=0,"",assessment_report_column!L795)</f>
        <v/>
      </c>
      <c r="B795" s="4" t="str">
        <f>IF(IFERROR(VLOOKUP(N795,'Domain Names'!$A$2:$C$20,2,FALSE),"")=0,"",IFERROR(VLOOKUP(N795,'Domain Names'!$A$2:$C$20,2,FALSE),""))</f>
        <v/>
      </c>
      <c r="C795" s="4" t="str">
        <f>IF(IFERROR(VLOOKUP(N795,'Domain Names'!$A$2:$C$20,3,FALSE),"")=0,"",IFERROR(VLOOKUP(N795,'Domain Names'!$A$2:$C$20,3,FALSE),""))</f>
        <v/>
      </c>
      <c r="D795" s="4" t="str">
        <f>IF(assessment_report_column!P795=0,"",assessment_report_column!P795)</f>
        <v/>
      </c>
      <c r="E795" s="4" t="str">
        <f>IF(assessment_report_column!N795=0,"",assessment_report_column!N795)</f>
        <v/>
      </c>
      <c r="F795" s="4" t="str">
        <f>IF(assessment_report_column!O795=0,"",assessment_report_column!O795)</f>
        <v/>
      </c>
      <c r="G795" s="4" t="str">
        <f>IF(assessment_report_column!S795=0,"",assessment_report_column!S795)</f>
        <v/>
      </c>
      <c r="H795" s="4" t="str">
        <f>IF(IFERROR(VLOOKUP(M795,illustrative_procedures!$A$1:$O$1000,11,FALSE),"")=0,"",IFERROR(VLOOKUP(M795,illustrative_procedures!$A$1:$O$1000,11,FALSE),""))</f>
        <v/>
      </c>
      <c r="I795" s="4" t="str">
        <f>IF(IFERROR(VLOOKUP(M795,illustrative_procedures!$A$1:$O$1000,12,FALSE),"")=0,"",IFERROR(VLOOKUP(M795,illustrative_procedures!$A$1:$O$1000,12,FALSE),""))</f>
        <v/>
      </c>
      <c r="J795" s="4" t="str">
        <f>IF(IFERROR(VLOOKUP(M795,illustrative_procedures!$A$1:$O$1000,13,FALSE),"")=0,"",IFERROR(VLOOKUP(M795,illustrative_procedures!$A$1:$O$1000,13,FALSE),""))</f>
        <v/>
      </c>
      <c r="K795" s="4" t="str">
        <f>IF(IFERROR(VLOOKUP(M795,illustrative_procedures!$A$1:$O$1000,14,FALSE),"")=0,"",IFERROR(VLOOKUP(M795,illustrative_procedures!$A$1:$O$1000,14,FALSE),""))</f>
        <v/>
      </c>
      <c r="L795" s="4" t="str">
        <f>IF(IFERROR(VLOOKUP(M795,illustrative_procedures!$A$1:$O$1000,15,FALSE),"")=0,"",IFERROR(VLOOKUP(M795,illustrative_procedures!$A$1:$O$1000,15,FALSE),""))</f>
        <v/>
      </c>
      <c r="M795" s="4" t="str">
        <f t="shared" si="12"/>
        <v/>
      </c>
      <c r="N795" s="4" t="str">
        <f>IF(assessment_report_column!K795=0,"",assessment_report_column!K795)</f>
        <v/>
      </c>
    </row>
    <row r="796" spans="1:14" s="6" customFormat="1" x14ac:dyDescent="0.25">
      <c r="A796" s="4" t="str">
        <f>IF(assessment_report_column!L796=0,"",assessment_report_column!L796)</f>
        <v/>
      </c>
      <c r="B796" s="4" t="str">
        <f>IF(IFERROR(VLOOKUP(N796,'Domain Names'!$A$2:$C$20,2,FALSE),"")=0,"",IFERROR(VLOOKUP(N796,'Domain Names'!$A$2:$C$20,2,FALSE),""))</f>
        <v/>
      </c>
      <c r="C796" s="4" t="str">
        <f>IF(IFERROR(VLOOKUP(N796,'Domain Names'!$A$2:$C$20,3,FALSE),"")=0,"",IFERROR(VLOOKUP(N796,'Domain Names'!$A$2:$C$20,3,FALSE),""))</f>
        <v/>
      </c>
      <c r="D796" s="4" t="str">
        <f>IF(assessment_report_column!P796=0,"",assessment_report_column!P796)</f>
        <v/>
      </c>
      <c r="E796" s="4" t="str">
        <f>IF(assessment_report_column!N796=0,"",assessment_report_column!N796)</f>
        <v/>
      </c>
      <c r="F796" s="4" t="str">
        <f>IF(assessment_report_column!O796=0,"",assessment_report_column!O796)</f>
        <v/>
      </c>
      <c r="G796" s="4" t="str">
        <f>IF(assessment_report_column!S796=0,"",assessment_report_column!S796)</f>
        <v/>
      </c>
      <c r="H796" s="4" t="str">
        <f>IF(IFERROR(VLOOKUP(M796,illustrative_procedures!$A$1:$O$1000,11,FALSE),"")=0,"",IFERROR(VLOOKUP(M796,illustrative_procedures!$A$1:$O$1000,11,FALSE),""))</f>
        <v/>
      </c>
      <c r="I796" s="4" t="str">
        <f>IF(IFERROR(VLOOKUP(M796,illustrative_procedures!$A$1:$O$1000,12,FALSE),"")=0,"",IFERROR(VLOOKUP(M796,illustrative_procedures!$A$1:$O$1000,12,FALSE),""))</f>
        <v/>
      </c>
      <c r="J796" s="4" t="str">
        <f>IF(IFERROR(VLOOKUP(M796,illustrative_procedures!$A$1:$O$1000,13,FALSE),"")=0,"",IFERROR(VLOOKUP(M796,illustrative_procedures!$A$1:$O$1000,13,FALSE),""))</f>
        <v/>
      </c>
      <c r="K796" s="4" t="str">
        <f>IF(IFERROR(VLOOKUP(M796,illustrative_procedures!$A$1:$O$1000,14,FALSE),"")=0,"",IFERROR(VLOOKUP(M796,illustrative_procedures!$A$1:$O$1000,14,FALSE),""))</f>
        <v/>
      </c>
      <c r="L796" s="4" t="str">
        <f>IF(IFERROR(VLOOKUP(M796,illustrative_procedures!$A$1:$O$1000,15,FALSE),"")=0,"",IFERROR(VLOOKUP(M796,illustrative_procedures!$A$1:$O$1000,15,FALSE),""))</f>
        <v/>
      </c>
      <c r="M796" s="4" t="str">
        <f t="shared" si="12"/>
        <v/>
      </c>
      <c r="N796" s="4" t="str">
        <f>IF(assessment_report_column!K796=0,"",assessment_report_column!K796)</f>
        <v/>
      </c>
    </row>
    <row r="797" spans="1:14" s="6" customFormat="1" x14ac:dyDescent="0.25">
      <c r="A797" s="4" t="str">
        <f>IF(assessment_report_column!L797=0,"",assessment_report_column!L797)</f>
        <v/>
      </c>
      <c r="B797" s="4" t="str">
        <f>IF(IFERROR(VLOOKUP(N797,'Domain Names'!$A$2:$C$20,2,FALSE),"")=0,"",IFERROR(VLOOKUP(N797,'Domain Names'!$A$2:$C$20,2,FALSE),""))</f>
        <v/>
      </c>
      <c r="C797" s="4" t="str">
        <f>IF(IFERROR(VLOOKUP(N797,'Domain Names'!$A$2:$C$20,3,FALSE),"")=0,"",IFERROR(VLOOKUP(N797,'Domain Names'!$A$2:$C$20,3,FALSE),""))</f>
        <v/>
      </c>
      <c r="D797" s="4" t="str">
        <f>IF(assessment_report_column!P797=0,"",assessment_report_column!P797)</f>
        <v/>
      </c>
      <c r="E797" s="4" t="str">
        <f>IF(assessment_report_column!N797=0,"",assessment_report_column!N797)</f>
        <v/>
      </c>
      <c r="F797" s="4" t="str">
        <f>IF(assessment_report_column!O797=0,"",assessment_report_column!O797)</f>
        <v/>
      </c>
      <c r="G797" s="4" t="str">
        <f>IF(assessment_report_column!S797=0,"",assessment_report_column!S797)</f>
        <v/>
      </c>
      <c r="H797" s="4" t="str">
        <f>IF(IFERROR(VLOOKUP(M797,illustrative_procedures!$A$1:$O$1000,11,FALSE),"")=0,"",IFERROR(VLOOKUP(M797,illustrative_procedures!$A$1:$O$1000,11,FALSE),""))</f>
        <v/>
      </c>
      <c r="I797" s="4" t="str">
        <f>IF(IFERROR(VLOOKUP(M797,illustrative_procedures!$A$1:$O$1000,12,FALSE),"")=0,"",IFERROR(VLOOKUP(M797,illustrative_procedures!$A$1:$O$1000,12,FALSE),""))</f>
        <v/>
      </c>
      <c r="J797" s="4" t="str">
        <f>IF(IFERROR(VLOOKUP(M797,illustrative_procedures!$A$1:$O$1000,13,FALSE),"")=0,"",IFERROR(VLOOKUP(M797,illustrative_procedures!$A$1:$O$1000,13,FALSE),""))</f>
        <v/>
      </c>
      <c r="K797" s="4" t="str">
        <f>IF(IFERROR(VLOOKUP(M797,illustrative_procedures!$A$1:$O$1000,14,FALSE),"")=0,"",IFERROR(VLOOKUP(M797,illustrative_procedures!$A$1:$O$1000,14,FALSE),""))</f>
        <v/>
      </c>
      <c r="L797" s="4" t="str">
        <f>IF(IFERROR(VLOOKUP(M797,illustrative_procedures!$A$1:$O$1000,15,FALSE),"")=0,"",IFERROR(VLOOKUP(M797,illustrative_procedures!$A$1:$O$1000,15,FALSE),""))</f>
        <v/>
      </c>
      <c r="M797" s="4" t="str">
        <f t="shared" si="12"/>
        <v/>
      </c>
      <c r="N797" s="4" t="str">
        <f>IF(assessment_report_column!K797=0,"",assessment_report_column!K797)</f>
        <v/>
      </c>
    </row>
    <row r="798" spans="1:14" s="6" customFormat="1" x14ac:dyDescent="0.25">
      <c r="A798" s="4" t="str">
        <f>IF(assessment_report_column!L798=0,"",assessment_report_column!L798)</f>
        <v/>
      </c>
      <c r="B798" s="4" t="str">
        <f>IF(IFERROR(VLOOKUP(N798,'Domain Names'!$A$2:$C$20,2,FALSE),"")=0,"",IFERROR(VLOOKUP(N798,'Domain Names'!$A$2:$C$20,2,FALSE),""))</f>
        <v/>
      </c>
      <c r="C798" s="4" t="str">
        <f>IF(IFERROR(VLOOKUP(N798,'Domain Names'!$A$2:$C$20,3,FALSE),"")=0,"",IFERROR(VLOOKUP(N798,'Domain Names'!$A$2:$C$20,3,FALSE),""))</f>
        <v/>
      </c>
      <c r="D798" s="4" t="str">
        <f>IF(assessment_report_column!P798=0,"",assessment_report_column!P798)</f>
        <v/>
      </c>
      <c r="E798" s="4" t="str">
        <f>IF(assessment_report_column!N798=0,"",assessment_report_column!N798)</f>
        <v/>
      </c>
      <c r="F798" s="4" t="str">
        <f>IF(assessment_report_column!O798=0,"",assessment_report_column!O798)</f>
        <v/>
      </c>
      <c r="G798" s="4" t="str">
        <f>IF(assessment_report_column!S798=0,"",assessment_report_column!S798)</f>
        <v/>
      </c>
      <c r="H798" s="4" t="str">
        <f>IF(IFERROR(VLOOKUP(M798,illustrative_procedures!$A$1:$O$1000,11,FALSE),"")=0,"",IFERROR(VLOOKUP(M798,illustrative_procedures!$A$1:$O$1000,11,FALSE),""))</f>
        <v/>
      </c>
      <c r="I798" s="4" t="str">
        <f>IF(IFERROR(VLOOKUP(M798,illustrative_procedures!$A$1:$O$1000,12,FALSE),"")=0,"",IFERROR(VLOOKUP(M798,illustrative_procedures!$A$1:$O$1000,12,FALSE),""))</f>
        <v/>
      </c>
      <c r="J798" s="4" t="str">
        <f>IF(IFERROR(VLOOKUP(M798,illustrative_procedures!$A$1:$O$1000,13,FALSE),"")=0,"",IFERROR(VLOOKUP(M798,illustrative_procedures!$A$1:$O$1000,13,FALSE),""))</f>
        <v/>
      </c>
      <c r="K798" s="4" t="str">
        <f>IF(IFERROR(VLOOKUP(M798,illustrative_procedures!$A$1:$O$1000,14,FALSE),"")=0,"",IFERROR(VLOOKUP(M798,illustrative_procedures!$A$1:$O$1000,14,FALSE),""))</f>
        <v/>
      </c>
      <c r="L798" s="4" t="str">
        <f>IF(IFERROR(VLOOKUP(M798,illustrative_procedures!$A$1:$O$1000,15,FALSE),"")=0,"",IFERROR(VLOOKUP(M798,illustrative_procedures!$A$1:$O$1000,15,FALSE),""))</f>
        <v/>
      </c>
      <c r="M798" s="4" t="str">
        <f t="shared" si="12"/>
        <v/>
      </c>
      <c r="N798" s="4" t="str">
        <f>IF(assessment_report_column!K798=0,"",assessment_report_column!K798)</f>
        <v/>
      </c>
    </row>
    <row r="799" spans="1:14" s="6" customFormat="1" x14ac:dyDescent="0.25">
      <c r="A799" s="4" t="str">
        <f>IF(assessment_report_column!L799=0,"",assessment_report_column!L799)</f>
        <v/>
      </c>
      <c r="B799" s="4" t="str">
        <f>IF(IFERROR(VLOOKUP(N799,'Domain Names'!$A$2:$C$20,2,FALSE),"")=0,"",IFERROR(VLOOKUP(N799,'Domain Names'!$A$2:$C$20,2,FALSE),""))</f>
        <v/>
      </c>
      <c r="C799" s="4" t="str">
        <f>IF(IFERROR(VLOOKUP(N799,'Domain Names'!$A$2:$C$20,3,FALSE),"")=0,"",IFERROR(VLOOKUP(N799,'Domain Names'!$A$2:$C$20,3,FALSE),""))</f>
        <v/>
      </c>
      <c r="D799" s="4" t="str">
        <f>IF(assessment_report_column!P799=0,"",assessment_report_column!P799)</f>
        <v/>
      </c>
      <c r="E799" s="4" t="str">
        <f>IF(assessment_report_column!N799=0,"",assessment_report_column!N799)</f>
        <v/>
      </c>
      <c r="F799" s="4" t="str">
        <f>IF(assessment_report_column!O799=0,"",assessment_report_column!O799)</f>
        <v/>
      </c>
      <c r="G799" s="4" t="str">
        <f>IF(assessment_report_column!S799=0,"",assessment_report_column!S799)</f>
        <v/>
      </c>
      <c r="H799" s="4" t="str">
        <f>IF(IFERROR(VLOOKUP(M799,illustrative_procedures!$A$1:$O$1000,11,FALSE),"")=0,"",IFERROR(VLOOKUP(M799,illustrative_procedures!$A$1:$O$1000,11,FALSE),""))</f>
        <v/>
      </c>
      <c r="I799" s="4" t="str">
        <f>IF(IFERROR(VLOOKUP(M799,illustrative_procedures!$A$1:$O$1000,12,FALSE),"")=0,"",IFERROR(VLOOKUP(M799,illustrative_procedures!$A$1:$O$1000,12,FALSE),""))</f>
        <v/>
      </c>
      <c r="J799" s="4" t="str">
        <f>IF(IFERROR(VLOOKUP(M799,illustrative_procedures!$A$1:$O$1000,13,FALSE),"")=0,"",IFERROR(VLOOKUP(M799,illustrative_procedures!$A$1:$O$1000,13,FALSE),""))</f>
        <v/>
      </c>
      <c r="K799" s="4" t="str">
        <f>IF(IFERROR(VLOOKUP(M799,illustrative_procedures!$A$1:$O$1000,14,FALSE),"")=0,"",IFERROR(VLOOKUP(M799,illustrative_procedures!$A$1:$O$1000,14,FALSE),""))</f>
        <v/>
      </c>
      <c r="L799" s="4" t="str">
        <f>IF(IFERROR(VLOOKUP(M799,illustrative_procedures!$A$1:$O$1000,15,FALSE),"")=0,"",IFERROR(VLOOKUP(M799,illustrative_procedures!$A$1:$O$1000,15,FALSE),""))</f>
        <v/>
      </c>
      <c r="M799" s="4" t="str">
        <f t="shared" si="12"/>
        <v/>
      </c>
      <c r="N799" s="4" t="str">
        <f>IF(assessment_report_column!K799=0,"",assessment_report_column!K799)</f>
        <v/>
      </c>
    </row>
    <row r="800" spans="1:14" s="6" customFormat="1" x14ac:dyDescent="0.25">
      <c r="A800" s="4" t="str">
        <f>IF(assessment_report_column!L800=0,"",assessment_report_column!L800)</f>
        <v/>
      </c>
      <c r="B800" s="4" t="str">
        <f>IF(IFERROR(VLOOKUP(N800,'Domain Names'!$A$2:$C$20,2,FALSE),"")=0,"",IFERROR(VLOOKUP(N800,'Domain Names'!$A$2:$C$20,2,FALSE),""))</f>
        <v/>
      </c>
      <c r="C800" s="4" t="str">
        <f>IF(IFERROR(VLOOKUP(N800,'Domain Names'!$A$2:$C$20,3,FALSE),"")=0,"",IFERROR(VLOOKUP(N800,'Domain Names'!$A$2:$C$20,3,FALSE),""))</f>
        <v/>
      </c>
      <c r="D800" s="4" t="str">
        <f>IF(assessment_report_column!P800=0,"",assessment_report_column!P800)</f>
        <v/>
      </c>
      <c r="E800" s="4" t="str">
        <f>IF(assessment_report_column!N800=0,"",assessment_report_column!N800)</f>
        <v/>
      </c>
      <c r="F800" s="4" t="str">
        <f>IF(assessment_report_column!O800=0,"",assessment_report_column!O800)</f>
        <v/>
      </c>
      <c r="G800" s="4" t="str">
        <f>IF(assessment_report_column!S800=0,"",assessment_report_column!S800)</f>
        <v/>
      </c>
      <c r="H800" s="4" t="str">
        <f>IF(IFERROR(VLOOKUP(M800,illustrative_procedures!$A$1:$O$1000,11,FALSE),"")=0,"",IFERROR(VLOOKUP(M800,illustrative_procedures!$A$1:$O$1000,11,FALSE),""))</f>
        <v/>
      </c>
      <c r="I800" s="4" t="str">
        <f>IF(IFERROR(VLOOKUP(M800,illustrative_procedures!$A$1:$O$1000,12,FALSE),"")=0,"",IFERROR(VLOOKUP(M800,illustrative_procedures!$A$1:$O$1000,12,FALSE),""))</f>
        <v/>
      </c>
      <c r="J800" s="4" t="str">
        <f>IF(IFERROR(VLOOKUP(M800,illustrative_procedures!$A$1:$O$1000,13,FALSE),"")=0,"",IFERROR(VLOOKUP(M800,illustrative_procedures!$A$1:$O$1000,13,FALSE),""))</f>
        <v/>
      </c>
      <c r="K800" s="4" t="str">
        <f>IF(IFERROR(VLOOKUP(M800,illustrative_procedures!$A$1:$O$1000,14,FALSE),"")=0,"",IFERROR(VLOOKUP(M800,illustrative_procedures!$A$1:$O$1000,14,FALSE),""))</f>
        <v/>
      </c>
      <c r="L800" s="4" t="str">
        <f>IF(IFERROR(VLOOKUP(M800,illustrative_procedures!$A$1:$O$1000,15,FALSE),"")=0,"",IFERROR(VLOOKUP(M800,illustrative_procedures!$A$1:$O$1000,15,FALSE),""))</f>
        <v/>
      </c>
      <c r="M800" s="4" t="str">
        <f t="shared" si="12"/>
        <v/>
      </c>
      <c r="N800" s="4" t="str">
        <f>IF(assessment_report_column!K800=0,"",assessment_report_column!K800)</f>
        <v/>
      </c>
    </row>
    <row r="801" spans="1:14" s="6" customFormat="1" x14ac:dyDescent="0.25">
      <c r="A801" s="4" t="str">
        <f>IF(assessment_report_column!L801=0,"",assessment_report_column!L801)</f>
        <v/>
      </c>
      <c r="B801" s="4" t="str">
        <f>IF(IFERROR(VLOOKUP(N801,'Domain Names'!$A$2:$C$20,2,FALSE),"")=0,"",IFERROR(VLOOKUP(N801,'Domain Names'!$A$2:$C$20,2,FALSE),""))</f>
        <v/>
      </c>
      <c r="C801" s="4" t="str">
        <f>IF(IFERROR(VLOOKUP(N801,'Domain Names'!$A$2:$C$20,3,FALSE),"")=0,"",IFERROR(VLOOKUP(N801,'Domain Names'!$A$2:$C$20,3,FALSE),""))</f>
        <v/>
      </c>
      <c r="D801" s="4" t="str">
        <f>IF(assessment_report_column!P801=0,"",assessment_report_column!P801)</f>
        <v/>
      </c>
      <c r="E801" s="4" t="str">
        <f>IF(assessment_report_column!N801=0,"",assessment_report_column!N801)</f>
        <v/>
      </c>
      <c r="F801" s="4" t="str">
        <f>IF(assessment_report_column!O801=0,"",assessment_report_column!O801)</f>
        <v/>
      </c>
      <c r="G801" s="4" t="str">
        <f>IF(assessment_report_column!S801=0,"",assessment_report_column!S801)</f>
        <v/>
      </c>
      <c r="H801" s="4" t="str">
        <f>IF(IFERROR(VLOOKUP(M801,illustrative_procedures!$A$1:$O$1000,11,FALSE),"")=0,"",IFERROR(VLOOKUP(M801,illustrative_procedures!$A$1:$O$1000,11,FALSE),""))</f>
        <v/>
      </c>
      <c r="I801" s="4" t="str">
        <f>IF(IFERROR(VLOOKUP(M801,illustrative_procedures!$A$1:$O$1000,12,FALSE),"")=0,"",IFERROR(VLOOKUP(M801,illustrative_procedures!$A$1:$O$1000,12,FALSE),""))</f>
        <v/>
      </c>
      <c r="J801" s="4" t="str">
        <f>IF(IFERROR(VLOOKUP(M801,illustrative_procedures!$A$1:$O$1000,13,FALSE),"")=0,"",IFERROR(VLOOKUP(M801,illustrative_procedures!$A$1:$O$1000,13,FALSE),""))</f>
        <v/>
      </c>
      <c r="K801" s="4" t="str">
        <f>IF(IFERROR(VLOOKUP(M801,illustrative_procedures!$A$1:$O$1000,14,FALSE),"")=0,"",IFERROR(VLOOKUP(M801,illustrative_procedures!$A$1:$O$1000,14,FALSE),""))</f>
        <v/>
      </c>
      <c r="L801" s="4" t="str">
        <f>IF(IFERROR(VLOOKUP(M801,illustrative_procedures!$A$1:$O$1000,15,FALSE),"")=0,"",IFERROR(VLOOKUP(M801,illustrative_procedures!$A$1:$O$1000,15,FALSE),""))</f>
        <v/>
      </c>
      <c r="M801" s="4" t="str">
        <f t="shared" si="12"/>
        <v/>
      </c>
      <c r="N801" s="4" t="str">
        <f>IF(assessment_report_column!K801=0,"",assessment_report_column!K801)</f>
        <v/>
      </c>
    </row>
    <row r="802" spans="1:14" s="6" customFormat="1" x14ac:dyDescent="0.25">
      <c r="A802" s="4" t="str">
        <f>IF(assessment_report_column!L802=0,"",assessment_report_column!L802)</f>
        <v/>
      </c>
      <c r="B802" s="4" t="str">
        <f>IF(IFERROR(VLOOKUP(N802,'Domain Names'!$A$2:$C$20,2,FALSE),"")=0,"",IFERROR(VLOOKUP(N802,'Domain Names'!$A$2:$C$20,2,FALSE),""))</f>
        <v/>
      </c>
      <c r="C802" s="4" t="str">
        <f>IF(IFERROR(VLOOKUP(N802,'Domain Names'!$A$2:$C$20,3,FALSE),"")=0,"",IFERROR(VLOOKUP(N802,'Domain Names'!$A$2:$C$20,3,FALSE),""))</f>
        <v/>
      </c>
      <c r="D802" s="4" t="str">
        <f>IF(assessment_report_column!P802=0,"",assessment_report_column!P802)</f>
        <v/>
      </c>
      <c r="E802" s="4" t="str">
        <f>IF(assessment_report_column!N802=0,"",assessment_report_column!N802)</f>
        <v/>
      </c>
      <c r="F802" s="4" t="str">
        <f>IF(assessment_report_column!O802=0,"",assessment_report_column!O802)</f>
        <v/>
      </c>
      <c r="G802" s="4" t="str">
        <f>IF(assessment_report_column!S802=0,"",assessment_report_column!S802)</f>
        <v/>
      </c>
      <c r="H802" s="4" t="str">
        <f>IF(IFERROR(VLOOKUP(M802,illustrative_procedures!$A$1:$O$1000,11,FALSE),"")=0,"",IFERROR(VLOOKUP(M802,illustrative_procedures!$A$1:$O$1000,11,FALSE),""))</f>
        <v/>
      </c>
      <c r="I802" s="4" t="str">
        <f>IF(IFERROR(VLOOKUP(M802,illustrative_procedures!$A$1:$O$1000,12,FALSE),"")=0,"",IFERROR(VLOOKUP(M802,illustrative_procedures!$A$1:$O$1000,12,FALSE),""))</f>
        <v/>
      </c>
      <c r="J802" s="4" t="str">
        <f>IF(IFERROR(VLOOKUP(M802,illustrative_procedures!$A$1:$O$1000,13,FALSE),"")=0,"",IFERROR(VLOOKUP(M802,illustrative_procedures!$A$1:$O$1000,13,FALSE),""))</f>
        <v/>
      </c>
      <c r="K802" s="4" t="str">
        <f>IF(IFERROR(VLOOKUP(M802,illustrative_procedures!$A$1:$O$1000,14,FALSE),"")=0,"",IFERROR(VLOOKUP(M802,illustrative_procedures!$A$1:$O$1000,14,FALSE),""))</f>
        <v/>
      </c>
      <c r="L802" s="4" t="str">
        <f>IF(IFERROR(VLOOKUP(M802,illustrative_procedures!$A$1:$O$1000,15,FALSE),"")=0,"",IFERROR(VLOOKUP(M802,illustrative_procedures!$A$1:$O$1000,15,FALSE),""))</f>
        <v/>
      </c>
      <c r="M802" s="4" t="str">
        <f t="shared" si="12"/>
        <v/>
      </c>
      <c r="N802" s="4" t="str">
        <f>IF(assessment_report_column!K802=0,"",assessment_report_column!K802)</f>
        <v/>
      </c>
    </row>
    <row r="803" spans="1:14" s="6" customFormat="1" x14ac:dyDescent="0.25">
      <c r="A803" s="4" t="str">
        <f>IF(assessment_report_column!L803=0,"",assessment_report_column!L803)</f>
        <v/>
      </c>
      <c r="B803" s="4" t="str">
        <f>IF(IFERROR(VLOOKUP(N803,'Domain Names'!$A$2:$C$20,2,FALSE),"")=0,"",IFERROR(VLOOKUP(N803,'Domain Names'!$A$2:$C$20,2,FALSE),""))</f>
        <v/>
      </c>
      <c r="C803" s="4" t="str">
        <f>IF(IFERROR(VLOOKUP(N803,'Domain Names'!$A$2:$C$20,3,FALSE),"")=0,"",IFERROR(VLOOKUP(N803,'Domain Names'!$A$2:$C$20,3,FALSE),""))</f>
        <v/>
      </c>
      <c r="D803" s="4" t="str">
        <f>IF(assessment_report_column!P803=0,"",assessment_report_column!P803)</f>
        <v/>
      </c>
      <c r="E803" s="4" t="str">
        <f>IF(assessment_report_column!N803=0,"",assessment_report_column!N803)</f>
        <v/>
      </c>
      <c r="F803" s="4" t="str">
        <f>IF(assessment_report_column!O803=0,"",assessment_report_column!O803)</f>
        <v/>
      </c>
      <c r="G803" s="4" t="str">
        <f>IF(assessment_report_column!S803=0,"",assessment_report_column!S803)</f>
        <v/>
      </c>
      <c r="H803" s="4" t="str">
        <f>IF(IFERROR(VLOOKUP(M803,illustrative_procedures!$A$1:$O$1000,11,FALSE),"")=0,"",IFERROR(VLOOKUP(M803,illustrative_procedures!$A$1:$O$1000,11,FALSE),""))</f>
        <v/>
      </c>
      <c r="I803" s="4" t="str">
        <f>IF(IFERROR(VLOOKUP(M803,illustrative_procedures!$A$1:$O$1000,12,FALSE),"")=0,"",IFERROR(VLOOKUP(M803,illustrative_procedures!$A$1:$O$1000,12,FALSE),""))</f>
        <v/>
      </c>
      <c r="J803" s="4" t="str">
        <f>IF(IFERROR(VLOOKUP(M803,illustrative_procedures!$A$1:$O$1000,13,FALSE),"")=0,"",IFERROR(VLOOKUP(M803,illustrative_procedures!$A$1:$O$1000,13,FALSE),""))</f>
        <v/>
      </c>
      <c r="K803" s="4" t="str">
        <f>IF(IFERROR(VLOOKUP(M803,illustrative_procedures!$A$1:$O$1000,14,FALSE),"")=0,"",IFERROR(VLOOKUP(M803,illustrative_procedures!$A$1:$O$1000,14,FALSE),""))</f>
        <v/>
      </c>
      <c r="L803" s="4" t="str">
        <f>IF(IFERROR(VLOOKUP(M803,illustrative_procedures!$A$1:$O$1000,15,FALSE),"")=0,"",IFERROR(VLOOKUP(M803,illustrative_procedures!$A$1:$O$1000,15,FALSE),""))</f>
        <v/>
      </c>
      <c r="M803" s="4" t="str">
        <f t="shared" si="12"/>
        <v/>
      </c>
      <c r="N803" s="4" t="str">
        <f>IF(assessment_report_column!K803=0,"",assessment_report_column!K803)</f>
        <v/>
      </c>
    </row>
    <row r="804" spans="1:14" s="6" customFormat="1" x14ac:dyDescent="0.25">
      <c r="A804" s="4" t="str">
        <f>IF(assessment_report_column!L804=0,"",assessment_report_column!L804)</f>
        <v/>
      </c>
      <c r="B804" s="4" t="str">
        <f>IF(IFERROR(VLOOKUP(N804,'Domain Names'!$A$2:$C$20,2,FALSE),"")=0,"",IFERROR(VLOOKUP(N804,'Domain Names'!$A$2:$C$20,2,FALSE),""))</f>
        <v/>
      </c>
      <c r="C804" s="4" t="str">
        <f>IF(IFERROR(VLOOKUP(N804,'Domain Names'!$A$2:$C$20,3,FALSE),"")=0,"",IFERROR(VLOOKUP(N804,'Domain Names'!$A$2:$C$20,3,FALSE),""))</f>
        <v/>
      </c>
      <c r="D804" s="4" t="str">
        <f>IF(assessment_report_column!P804=0,"",assessment_report_column!P804)</f>
        <v/>
      </c>
      <c r="E804" s="4" t="str">
        <f>IF(assessment_report_column!N804=0,"",assessment_report_column!N804)</f>
        <v/>
      </c>
      <c r="F804" s="4" t="str">
        <f>IF(assessment_report_column!O804=0,"",assessment_report_column!O804)</f>
        <v/>
      </c>
      <c r="G804" s="4" t="str">
        <f>IF(assessment_report_column!S804=0,"",assessment_report_column!S804)</f>
        <v/>
      </c>
      <c r="H804" s="4" t="str">
        <f>IF(IFERROR(VLOOKUP(M804,illustrative_procedures!$A$1:$O$1000,11,FALSE),"")=0,"",IFERROR(VLOOKUP(M804,illustrative_procedures!$A$1:$O$1000,11,FALSE),""))</f>
        <v/>
      </c>
      <c r="I804" s="4" t="str">
        <f>IF(IFERROR(VLOOKUP(M804,illustrative_procedures!$A$1:$O$1000,12,FALSE),"")=0,"",IFERROR(VLOOKUP(M804,illustrative_procedures!$A$1:$O$1000,12,FALSE),""))</f>
        <v/>
      </c>
      <c r="J804" s="4" t="str">
        <f>IF(IFERROR(VLOOKUP(M804,illustrative_procedures!$A$1:$O$1000,13,FALSE),"")=0,"",IFERROR(VLOOKUP(M804,illustrative_procedures!$A$1:$O$1000,13,FALSE),""))</f>
        <v/>
      </c>
      <c r="K804" s="4" t="str">
        <f>IF(IFERROR(VLOOKUP(M804,illustrative_procedures!$A$1:$O$1000,14,FALSE),"")=0,"",IFERROR(VLOOKUP(M804,illustrative_procedures!$A$1:$O$1000,14,FALSE),""))</f>
        <v/>
      </c>
      <c r="L804" s="4" t="str">
        <f>IF(IFERROR(VLOOKUP(M804,illustrative_procedures!$A$1:$O$1000,15,FALSE),"")=0,"",IFERROR(VLOOKUP(M804,illustrative_procedures!$A$1:$O$1000,15,FALSE),""))</f>
        <v/>
      </c>
      <c r="M804" s="4" t="str">
        <f t="shared" si="12"/>
        <v/>
      </c>
      <c r="N804" s="4" t="str">
        <f>IF(assessment_report_column!K804=0,"",assessment_report_column!K804)</f>
        <v/>
      </c>
    </row>
    <row r="805" spans="1:14" s="6" customFormat="1" x14ac:dyDescent="0.25">
      <c r="A805" s="4" t="str">
        <f>IF(assessment_report_column!L805=0,"",assessment_report_column!L805)</f>
        <v/>
      </c>
      <c r="B805" s="4" t="str">
        <f>IF(IFERROR(VLOOKUP(N805,'Domain Names'!$A$2:$C$20,2,FALSE),"")=0,"",IFERROR(VLOOKUP(N805,'Domain Names'!$A$2:$C$20,2,FALSE),""))</f>
        <v/>
      </c>
      <c r="C805" s="4" t="str">
        <f>IF(IFERROR(VLOOKUP(N805,'Domain Names'!$A$2:$C$20,3,FALSE),"")=0,"",IFERROR(VLOOKUP(N805,'Domain Names'!$A$2:$C$20,3,FALSE),""))</f>
        <v/>
      </c>
      <c r="D805" s="4" t="str">
        <f>IF(assessment_report_column!P805=0,"",assessment_report_column!P805)</f>
        <v/>
      </c>
      <c r="E805" s="4" t="str">
        <f>IF(assessment_report_column!N805=0,"",assessment_report_column!N805)</f>
        <v/>
      </c>
      <c r="F805" s="4" t="str">
        <f>IF(assessment_report_column!O805=0,"",assessment_report_column!O805)</f>
        <v/>
      </c>
      <c r="G805" s="4" t="str">
        <f>IF(assessment_report_column!S805=0,"",assessment_report_column!S805)</f>
        <v/>
      </c>
      <c r="H805" s="4" t="str">
        <f>IF(IFERROR(VLOOKUP(M805,illustrative_procedures!$A$1:$O$1000,11,FALSE),"")=0,"",IFERROR(VLOOKUP(M805,illustrative_procedures!$A$1:$O$1000,11,FALSE),""))</f>
        <v/>
      </c>
      <c r="I805" s="4" t="str">
        <f>IF(IFERROR(VLOOKUP(M805,illustrative_procedures!$A$1:$O$1000,12,FALSE),"")=0,"",IFERROR(VLOOKUP(M805,illustrative_procedures!$A$1:$O$1000,12,FALSE),""))</f>
        <v/>
      </c>
      <c r="J805" s="4" t="str">
        <f>IF(IFERROR(VLOOKUP(M805,illustrative_procedures!$A$1:$O$1000,13,FALSE),"")=0,"",IFERROR(VLOOKUP(M805,illustrative_procedures!$A$1:$O$1000,13,FALSE),""))</f>
        <v/>
      </c>
      <c r="K805" s="4" t="str">
        <f>IF(IFERROR(VLOOKUP(M805,illustrative_procedures!$A$1:$O$1000,14,FALSE),"")=0,"",IFERROR(VLOOKUP(M805,illustrative_procedures!$A$1:$O$1000,14,FALSE),""))</f>
        <v/>
      </c>
      <c r="L805" s="4" t="str">
        <f>IF(IFERROR(VLOOKUP(M805,illustrative_procedures!$A$1:$O$1000,15,FALSE),"")=0,"",IFERROR(VLOOKUP(M805,illustrative_procedures!$A$1:$O$1000,15,FALSE),""))</f>
        <v/>
      </c>
      <c r="M805" s="4" t="str">
        <f t="shared" si="12"/>
        <v/>
      </c>
      <c r="N805" s="4" t="str">
        <f>IF(assessment_report_column!K805=0,"",assessment_report_column!K805)</f>
        <v/>
      </c>
    </row>
    <row r="806" spans="1:14" s="6" customFormat="1" x14ac:dyDescent="0.25">
      <c r="A806" s="4" t="str">
        <f>IF(assessment_report_column!L806=0,"",assessment_report_column!L806)</f>
        <v/>
      </c>
      <c r="B806" s="4" t="str">
        <f>IF(IFERROR(VLOOKUP(N806,'Domain Names'!$A$2:$C$20,2,FALSE),"")=0,"",IFERROR(VLOOKUP(N806,'Domain Names'!$A$2:$C$20,2,FALSE),""))</f>
        <v/>
      </c>
      <c r="C806" s="4" t="str">
        <f>IF(IFERROR(VLOOKUP(N806,'Domain Names'!$A$2:$C$20,3,FALSE),"")=0,"",IFERROR(VLOOKUP(N806,'Domain Names'!$A$2:$C$20,3,FALSE),""))</f>
        <v/>
      </c>
      <c r="D806" s="4" t="str">
        <f>IF(assessment_report_column!P806=0,"",assessment_report_column!P806)</f>
        <v/>
      </c>
      <c r="E806" s="4" t="str">
        <f>IF(assessment_report_column!N806=0,"",assessment_report_column!N806)</f>
        <v/>
      </c>
      <c r="F806" s="4" t="str">
        <f>IF(assessment_report_column!O806=0,"",assessment_report_column!O806)</f>
        <v/>
      </c>
      <c r="G806" s="4" t="str">
        <f>IF(assessment_report_column!S806=0,"",assessment_report_column!S806)</f>
        <v/>
      </c>
      <c r="H806" s="4" t="str">
        <f>IF(IFERROR(VLOOKUP(M806,illustrative_procedures!$A$1:$O$1000,11,FALSE),"")=0,"",IFERROR(VLOOKUP(M806,illustrative_procedures!$A$1:$O$1000,11,FALSE),""))</f>
        <v/>
      </c>
      <c r="I806" s="4" t="str">
        <f>IF(IFERROR(VLOOKUP(M806,illustrative_procedures!$A$1:$O$1000,12,FALSE),"")=0,"",IFERROR(VLOOKUP(M806,illustrative_procedures!$A$1:$O$1000,12,FALSE),""))</f>
        <v/>
      </c>
      <c r="J806" s="4" t="str">
        <f>IF(IFERROR(VLOOKUP(M806,illustrative_procedures!$A$1:$O$1000,13,FALSE),"")=0,"",IFERROR(VLOOKUP(M806,illustrative_procedures!$A$1:$O$1000,13,FALSE),""))</f>
        <v/>
      </c>
      <c r="K806" s="4" t="str">
        <f>IF(IFERROR(VLOOKUP(M806,illustrative_procedures!$A$1:$O$1000,14,FALSE),"")=0,"",IFERROR(VLOOKUP(M806,illustrative_procedures!$A$1:$O$1000,14,FALSE),""))</f>
        <v/>
      </c>
      <c r="L806" s="4" t="str">
        <f>IF(IFERROR(VLOOKUP(M806,illustrative_procedures!$A$1:$O$1000,15,FALSE),"")=0,"",IFERROR(VLOOKUP(M806,illustrative_procedures!$A$1:$O$1000,15,FALSE),""))</f>
        <v/>
      </c>
      <c r="M806" s="4" t="str">
        <f t="shared" si="12"/>
        <v/>
      </c>
      <c r="N806" s="4" t="str">
        <f>IF(assessment_report_column!K806=0,"",assessment_report_column!K806)</f>
        <v/>
      </c>
    </row>
    <row r="807" spans="1:14" s="6" customFormat="1" x14ac:dyDescent="0.25">
      <c r="A807" s="4" t="str">
        <f>IF(assessment_report_column!L807=0,"",assessment_report_column!L807)</f>
        <v/>
      </c>
      <c r="B807" s="4" t="str">
        <f>IF(IFERROR(VLOOKUP(N807,'Domain Names'!$A$2:$C$20,2,FALSE),"")=0,"",IFERROR(VLOOKUP(N807,'Domain Names'!$A$2:$C$20,2,FALSE),""))</f>
        <v/>
      </c>
      <c r="C807" s="4" t="str">
        <f>IF(IFERROR(VLOOKUP(N807,'Domain Names'!$A$2:$C$20,3,FALSE),"")=0,"",IFERROR(VLOOKUP(N807,'Domain Names'!$A$2:$C$20,3,FALSE),""))</f>
        <v/>
      </c>
      <c r="D807" s="4" t="str">
        <f>IF(assessment_report_column!P807=0,"",assessment_report_column!P807)</f>
        <v/>
      </c>
      <c r="E807" s="4" t="str">
        <f>IF(assessment_report_column!N807=0,"",assessment_report_column!N807)</f>
        <v/>
      </c>
      <c r="F807" s="4" t="str">
        <f>IF(assessment_report_column!O807=0,"",assessment_report_column!O807)</f>
        <v/>
      </c>
      <c r="G807" s="4" t="str">
        <f>IF(assessment_report_column!S807=0,"",assessment_report_column!S807)</f>
        <v/>
      </c>
      <c r="H807" s="4" t="str">
        <f>IF(IFERROR(VLOOKUP(M807,illustrative_procedures!$A$1:$O$1000,11,FALSE),"")=0,"",IFERROR(VLOOKUP(M807,illustrative_procedures!$A$1:$O$1000,11,FALSE),""))</f>
        <v/>
      </c>
      <c r="I807" s="4" t="str">
        <f>IF(IFERROR(VLOOKUP(M807,illustrative_procedures!$A$1:$O$1000,12,FALSE),"")=0,"",IFERROR(VLOOKUP(M807,illustrative_procedures!$A$1:$O$1000,12,FALSE),""))</f>
        <v/>
      </c>
      <c r="J807" s="4" t="str">
        <f>IF(IFERROR(VLOOKUP(M807,illustrative_procedures!$A$1:$O$1000,13,FALSE),"")=0,"",IFERROR(VLOOKUP(M807,illustrative_procedures!$A$1:$O$1000,13,FALSE),""))</f>
        <v/>
      </c>
      <c r="K807" s="4" t="str">
        <f>IF(IFERROR(VLOOKUP(M807,illustrative_procedures!$A$1:$O$1000,14,FALSE),"")=0,"",IFERROR(VLOOKUP(M807,illustrative_procedures!$A$1:$O$1000,14,FALSE),""))</f>
        <v/>
      </c>
      <c r="L807" s="4" t="str">
        <f>IF(IFERROR(VLOOKUP(M807,illustrative_procedures!$A$1:$O$1000,15,FALSE),"")=0,"",IFERROR(VLOOKUP(M807,illustrative_procedures!$A$1:$O$1000,15,FALSE),""))</f>
        <v/>
      </c>
      <c r="M807" s="4" t="str">
        <f t="shared" si="12"/>
        <v/>
      </c>
      <c r="N807" s="4" t="str">
        <f>IF(assessment_report_column!K807=0,"",assessment_report_column!K807)</f>
        <v/>
      </c>
    </row>
    <row r="808" spans="1:14" s="6" customFormat="1" x14ac:dyDescent="0.25">
      <c r="A808" s="4" t="str">
        <f>IF(assessment_report_column!L808=0,"",assessment_report_column!L808)</f>
        <v/>
      </c>
      <c r="B808" s="4" t="str">
        <f>IF(IFERROR(VLOOKUP(N808,'Domain Names'!$A$2:$C$20,2,FALSE),"")=0,"",IFERROR(VLOOKUP(N808,'Domain Names'!$A$2:$C$20,2,FALSE),""))</f>
        <v/>
      </c>
      <c r="C808" s="4" t="str">
        <f>IF(IFERROR(VLOOKUP(N808,'Domain Names'!$A$2:$C$20,3,FALSE),"")=0,"",IFERROR(VLOOKUP(N808,'Domain Names'!$A$2:$C$20,3,FALSE),""))</f>
        <v/>
      </c>
      <c r="D808" s="4" t="str">
        <f>IF(assessment_report_column!P808=0,"",assessment_report_column!P808)</f>
        <v/>
      </c>
      <c r="E808" s="4" t="str">
        <f>IF(assessment_report_column!N808=0,"",assessment_report_column!N808)</f>
        <v/>
      </c>
      <c r="F808" s="4" t="str">
        <f>IF(assessment_report_column!O808=0,"",assessment_report_column!O808)</f>
        <v/>
      </c>
      <c r="G808" s="4" t="str">
        <f>IF(assessment_report_column!S808=0,"",assessment_report_column!S808)</f>
        <v/>
      </c>
      <c r="H808" s="4" t="str">
        <f>IF(IFERROR(VLOOKUP(M808,illustrative_procedures!$A$1:$O$1000,11,FALSE),"")=0,"",IFERROR(VLOOKUP(M808,illustrative_procedures!$A$1:$O$1000,11,FALSE),""))</f>
        <v/>
      </c>
      <c r="I808" s="4" t="str">
        <f>IF(IFERROR(VLOOKUP(M808,illustrative_procedures!$A$1:$O$1000,12,FALSE),"")=0,"",IFERROR(VLOOKUP(M808,illustrative_procedures!$A$1:$O$1000,12,FALSE),""))</f>
        <v/>
      </c>
      <c r="J808" s="4" t="str">
        <f>IF(IFERROR(VLOOKUP(M808,illustrative_procedures!$A$1:$O$1000,13,FALSE),"")=0,"",IFERROR(VLOOKUP(M808,illustrative_procedures!$A$1:$O$1000,13,FALSE),""))</f>
        <v/>
      </c>
      <c r="K808" s="4" t="str">
        <f>IF(IFERROR(VLOOKUP(M808,illustrative_procedures!$A$1:$O$1000,14,FALSE),"")=0,"",IFERROR(VLOOKUP(M808,illustrative_procedures!$A$1:$O$1000,14,FALSE),""))</f>
        <v/>
      </c>
      <c r="L808" s="4" t="str">
        <f>IF(IFERROR(VLOOKUP(M808,illustrative_procedures!$A$1:$O$1000,15,FALSE),"")=0,"",IFERROR(VLOOKUP(M808,illustrative_procedures!$A$1:$O$1000,15,FALSE),""))</f>
        <v/>
      </c>
      <c r="M808" s="4" t="str">
        <f t="shared" si="12"/>
        <v/>
      </c>
      <c r="N808" s="4" t="str">
        <f>IF(assessment_report_column!K808=0,"",assessment_report_column!K808)</f>
        <v/>
      </c>
    </row>
    <row r="809" spans="1:14" s="6" customFormat="1" x14ac:dyDescent="0.25">
      <c r="A809" s="4" t="str">
        <f>IF(assessment_report_column!L809=0,"",assessment_report_column!L809)</f>
        <v/>
      </c>
      <c r="B809" s="4" t="str">
        <f>IF(IFERROR(VLOOKUP(N809,'Domain Names'!$A$2:$C$20,2,FALSE),"")=0,"",IFERROR(VLOOKUP(N809,'Domain Names'!$A$2:$C$20,2,FALSE),""))</f>
        <v/>
      </c>
      <c r="C809" s="4" t="str">
        <f>IF(IFERROR(VLOOKUP(N809,'Domain Names'!$A$2:$C$20,3,FALSE),"")=0,"",IFERROR(VLOOKUP(N809,'Domain Names'!$A$2:$C$20,3,FALSE),""))</f>
        <v/>
      </c>
      <c r="D809" s="4" t="str">
        <f>IF(assessment_report_column!P809=0,"",assessment_report_column!P809)</f>
        <v/>
      </c>
      <c r="E809" s="4" t="str">
        <f>IF(assessment_report_column!N809=0,"",assessment_report_column!N809)</f>
        <v/>
      </c>
      <c r="F809" s="4" t="str">
        <f>IF(assessment_report_column!O809=0,"",assessment_report_column!O809)</f>
        <v/>
      </c>
      <c r="G809" s="4" t="str">
        <f>IF(assessment_report_column!S809=0,"",assessment_report_column!S809)</f>
        <v/>
      </c>
      <c r="H809" s="4" t="str">
        <f>IF(IFERROR(VLOOKUP(M809,illustrative_procedures!$A$1:$O$1000,11,FALSE),"")=0,"",IFERROR(VLOOKUP(M809,illustrative_procedures!$A$1:$O$1000,11,FALSE),""))</f>
        <v/>
      </c>
      <c r="I809" s="4" t="str">
        <f>IF(IFERROR(VLOOKUP(M809,illustrative_procedures!$A$1:$O$1000,12,FALSE),"")=0,"",IFERROR(VLOOKUP(M809,illustrative_procedures!$A$1:$O$1000,12,FALSE),""))</f>
        <v/>
      </c>
      <c r="J809" s="4" t="str">
        <f>IF(IFERROR(VLOOKUP(M809,illustrative_procedures!$A$1:$O$1000,13,FALSE),"")=0,"",IFERROR(VLOOKUP(M809,illustrative_procedures!$A$1:$O$1000,13,FALSE),""))</f>
        <v/>
      </c>
      <c r="K809" s="4" t="str">
        <f>IF(IFERROR(VLOOKUP(M809,illustrative_procedures!$A$1:$O$1000,14,FALSE),"")=0,"",IFERROR(VLOOKUP(M809,illustrative_procedures!$A$1:$O$1000,14,FALSE),""))</f>
        <v/>
      </c>
      <c r="L809" s="4" t="str">
        <f>IF(IFERROR(VLOOKUP(M809,illustrative_procedures!$A$1:$O$1000,15,FALSE),"")=0,"",IFERROR(VLOOKUP(M809,illustrative_procedures!$A$1:$O$1000,15,FALSE),""))</f>
        <v/>
      </c>
      <c r="M809" s="4" t="str">
        <f t="shared" si="12"/>
        <v/>
      </c>
      <c r="N809" s="4" t="str">
        <f>IF(assessment_report_column!K809=0,"",assessment_report_column!K809)</f>
        <v/>
      </c>
    </row>
    <row r="810" spans="1:14" s="6" customFormat="1" x14ac:dyDescent="0.25">
      <c r="A810" s="4" t="str">
        <f>IF(assessment_report_column!L810=0,"",assessment_report_column!L810)</f>
        <v/>
      </c>
      <c r="B810" s="4" t="str">
        <f>IF(IFERROR(VLOOKUP(N810,'Domain Names'!$A$2:$C$20,2,FALSE),"")=0,"",IFERROR(VLOOKUP(N810,'Domain Names'!$A$2:$C$20,2,FALSE),""))</f>
        <v/>
      </c>
      <c r="C810" s="4" t="str">
        <f>IF(IFERROR(VLOOKUP(N810,'Domain Names'!$A$2:$C$20,3,FALSE),"")=0,"",IFERROR(VLOOKUP(N810,'Domain Names'!$A$2:$C$20,3,FALSE),""))</f>
        <v/>
      </c>
      <c r="D810" s="4" t="str">
        <f>IF(assessment_report_column!P810=0,"",assessment_report_column!P810)</f>
        <v/>
      </c>
      <c r="E810" s="4" t="str">
        <f>IF(assessment_report_column!N810=0,"",assessment_report_column!N810)</f>
        <v/>
      </c>
      <c r="F810" s="4" t="str">
        <f>IF(assessment_report_column!O810=0,"",assessment_report_column!O810)</f>
        <v/>
      </c>
      <c r="G810" s="4" t="str">
        <f>IF(assessment_report_column!S810=0,"",assessment_report_column!S810)</f>
        <v/>
      </c>
      <c r="H810" s="4" t="str">
        <f>IF(IFERROR(VLOOKUP(M810,illustrative_procedures!$A$1:$O$1000,11,FALSE),"")=0,"",IFERROR(VLOOKUP(M810,illustrative_procedures!$A$1:$O$1000,11,FALSE),""))</f>
        <v/>
      </c>
      <c r="I810" s="4" t="str">
        <f>IF(IFERROR(VLOOKUP(M810,illustrative_procedures!$A$1:$O$1000,12,FALSE),"")=0,"",IFERROR(VLOOKUP(M810,illustrative_procedures!$A$1:$O$1000,12,FALSE),""))</f>
        <v/>
      </c>
      <c r="J810" s="4" t="str">
        <f>IF(IFERROR(VLOOKUP(M810,illustrative_procedures!$A$1:$O$1000,13,FALSE),"")=0,"",IFERROR(VLOOKUP(M810,illustrative_procedures!$A$1:$O$1000,13,FALSE),""))</f>
        <v/>
      </c>
      <c r="K810" s="4" t="str">
        <f>IF(IFERROR(VLOOKUP(M810,illustrative_procedures!$A$1:$O$1000,14,FALSE),"")=0,"",IFERROR(VLOOKUP(M810,illustrative_procedures!$A$1:$O$1000,14,FALSE),""))</f>
        <v/>
      </c>
      <c r="L810" s="4" t="str">
        <f>IF(IFERROR(VLOOKUP(M810,illustrative_procedures!$A$1:$O$1000,15,FALSE),"")=0,"",IFERROR(VLOOKUP(M810,illustrative_procedures!$A$1:$O$1000,15,FALSE),""))</f>
        <v/>
      </c>
      <c r="M810" s="4" t="str">
        <f t="shared" si="12"/>
        <v/>
      </c>
      <c r="N810" s="4" t="str">
        <f>IF(assessment_report_column!K810=0,"",assessment_report_column!K810)</f>
        <v/>
      </c>
    </row>
    <row r="811" spans="1:14" s="6" customFormat="1" x14ac:dyDescent="0.25">
      <c r="A811" s="4" t="str">
        <f>IF(assessment_report_column!L811=0,"",assessment_report_column!L811)</f>
        <v/>
      </c>
      <c r="B811" s="4" t="str">
        <f>IF(IFERROR(VLOOKUP(N811,'Domain Names'!$A$2:$C$20,2,FALSE),"")=0,"",IFERROR(VLOOKUP(N811,'Domain Names'!$A$2:$C$20,2,FALSE),""))</f>
        <v/>
      </c>
      <c r="C811" s="4" t="str">
        <f>IF(IFERROR(VLOOKUP(N811,'Domain Names'!$A$2:$C$20,3,FALSE),"")=0,"",IFERROR(VLOOKUP(N811,'Domain Names'!$A$2:$C$20,3,FALSE),""))</f>
        <v/>
      </c>
      <c r="D811" s="4" t="str">
        <f>IF(assessment_report_column!P811=0,"",assessment_report_column!P811)</f>
        <v/>
      </c>
      <c r="E811" s="4" t="str">
        <f>IF(assessment_report_column!N811=0,"",assessment_report_column!N811)</f>
        <v/>
      </c>
      <c r="F811" s="4" t="str">
        <f>IF(assessment_report_column!O811=0,"",assessment_report_column!O811)</f>
        <v/>
      </c>
      <c r="G811" s="4" t="str">
        <f>IF(assessment_report_column!S811=0,"",assessment_report_column!S811)</f>
        <v/>
      </c>
      <c r="H811" s="4" t="str">
        <f>IF(IFERROR(VLOOKUP(M811,illustrative_procedures!$A$1:$O$1000,11,FALSE),"")=0,"",IFERROR(VLOOKUP(M811,illustrative_procedures!$A$1:$O$1000,11,FALSE),""))</f>
        <v/>
      </c>
      <c r="I811" s="4" t="str">
        <f>IF(IFERROR(VLOOKUP(M811,illustrative_procedures!$A$1:$O$1000,12,FALSE),"")=0,"",IFERROR(VLOOKUP(M811,illustrative_procedures!$A$1:$O$1000,12,FALSE),""))</f>
        <v/>
      </c>
      <c r="J811" s="4" t="str">
        <f>IF(IFERROR(VLOOKUP(M811,illustrative_procedures!$A$1:$O$1000,13,FALSE),"")=0,"",IFERROR(VLOOKUP(M811,illustrative_procedures!$A$1:$O$1000,13,FALSE),""))</f>
        <v/>
      </c>
      <c r="K811" s="4" t="str">
        <f>IF(IFERROR(VLOOKUP(M811,illustrative_procedures!$A$1:$O$1000,14,FALSE),"")=0,"",IFERROR(VLOOKUP(M811,illustrative_procedures!$A$1:$O$1000,14,FALSE),""))</f>
        <v/>
      </c>
      <c r="L811" s="4" t="str">
        <f>IF(IFERROR(VLOOKUP(M811,illustrative_procedures!$A$1:$O$1000,15,FALSE),"")=0,"",IFERROR(VLOOKUP(M811,illustrative_procedures!$A$1:$O$1000,15,FALSE),""))</f>
        <v/>
      </c>
      <c r="M811" s="4" t="str">
        <f t="shared" si="12"/>
        <v/>
      </c>
      <c r="N811" s="4" t="str">
        <f>IF(assessment_report_column!K811=0,"",assessment_report_column!K811)</f>
        <v/>
      </c>
    </row>
    <row r="812" spans="1:14" s="6" customFormat="1" x14ac:dyDescent="0.25">
      <c r="A812" s="4" t="str">
        <f>IF(assessment_report_column!L812=0,"",assessment_report_column!L812)</f>
        <v/>
      </c>
      <c r="B812" s="4" t="str">
        <f>IF(IFERROR(VLOOKUP(N812,'Domain Names'!$A$2:$C$20,2,FALSE),"")=0,"",IFERROR(VLOOKUP(N812,'Domain Names'!$A$2:$C$20,2,FALSE),""))</f>
        <v/>
      </c>
      <c r="C812" s="4" t="str">
        <f>IF(IFERROR(VLOOKUP(N812,'Domain Names'!$A$2:$C$20,3,FALSE),"")=0,"",IFERROR(VLOOKUP(N812,'Domain Names'!$A$2:$C$20,3,FALSE),""))</f>
        <v/>
      </c>
      <c r="D812" s="4" t="str">
        <f>IF(assessment_report_column!P812=0,"",assessment_report_column!P812)</f>
        <v/>
      </c>
      <c r="E812" s="4" t="str">
        <f>IF(assessment_report_column!N812=0,"",assessment_report_column!N812)</f>
        <v/>
      </c>
      <c r="F812" s="4" t="str">
        <f>IF(assessment_report_column!O812=0,"",assessment_report_column!O812)</f>
        <v/>
      </c>
      <c r="G812" s="4" t="str">
        <f>IF(assessment_report_column!S812=0,"",assessment_report_column!S812)</f>
        <v/>
      </c>
      <c r="H812" s="4" t="str">
        <f>IF(IFERROR(VLOOKUP(M812,illustrative_procedures!$A$1:$O$1000,11,FALSE),"")=0,"",IFERROR(VLOOKUP(M812,illustrative_procedures!$A$1:$O$1000,11,FALSE),""))</f>
        <v/>
      </c>
      <c r="I812" s="4" t="str">
        <f>IF(IFERROR(VLOOKUP(M812,illustrative_procedures!$A$1:$O$1000,12,FALSE),"")=0,"",IFERROR(VLOOKUP(M812,illustrative_procedures!$A$1:$O$1000,12,FALSE),""))</f>
        <v/>
      </c>
      <c r="J812" s="4" t="str">
        <f>IF(IFERROR(VLOOKUP(M812,illustrative_procedures!$A$1:$O$1000,13,FALSE),"")=0,"",IFERROR(VLOOKUP(M812,illustrative_procedures!$A$1:$O$1000,13,FALSE),""))</f>
        <v/>
      </c>
      <c r="K812" s="4" t="str">
        <f>IF(IFERROR(VLOOKUP(M812,illustrative_procedures!$A$1:$O$1000,14,FALSE),"")=0,"",IFERROR(VLOOKUP(M812,illustrative_procedures!$A$1:$O$1000,14,FALSE),""))</f>
        <v/>
      </c>
      <c r="L812" s="4" t="str">
        <f>IF(IFERROR(VLOOKUP(M812,illustrative_procedures!$A$1:$O$1000,15,FALSE),"")=0,"",IFERROR(VLOOKUP(M812,illustrative_procedures!$A$1:$O$1000,15,FALSE),""))</f>
        <v/>
      </c>
      <c r="M812" s="4" t="str">
        <f t="shared" si="12"/>
        <v/>
      </c>
      <c r="N812" s="4" t="str">
        <f>IF(assessment_report_column!K812=0,"",assessment_report_column!K812)</f>
        <v/>
      </c>
    </row>
    <row r="813" spans="1:14" s="6" customFormat="1" x14ac:dyDescent="0.25">
      <c r="A813" s="4" t="str">
        <f>IF(assessment_report_column!L813=0,"",assessment_report_column!L813)</f>
        <v/>
      </c>
      <c r="B813" s="4" t="str">
        <f>IF(IFERROR(VLOOKUP(N813,'Domain Names'!$A$2:$C$20,2,FALSE),"")=0,"",IFERROR(VLOOKUP(N813,'Domain Names'!$A$2:$C$20,2,FALSE),""))</f>
        <v/>
      </c>
      <c r="C813" s="4" t="str">
        <f>IF(IFERROR(VLOOKUP(N813,'Domain Names'!$A$2:$C$20,3,FALSE),"")=0,"",IFERROR(VLOOKUP(N813,'Domain Names'!$A$2:$C$20,3,FALSE),""))</f>
        <v/>
      </c>
      <c r="D813" s="4" t="str">
        <f>IF(assessment_report_column!P813=0,"",assessment_report_column!P813)</f>
        <v/>
      </c>
      <c r="E813" s="4" t="str">
        <f>IF(assessment_report_column!N813=0,"",assessment_report_column!N813)</f>
        <v/>
      </c>
      <c r="F813" s="4" t="str">
        <f>IF(assessment_report_column!O813=0,"",assessment_report_column!O813)</f>
        <v/>
      </c>
      <c r="G813" s="4" t="str">
        <f>IF(assessment_report_column!S813=0,"",assessment_report_column!S813)</f>
        <v/>
      </c>
      <c r="H813" s="4" t="str">
        <f>IF(IFERROR(VLOOKUP(M813,illustrative_procedures!$A$1:$O$1000,11,FALSE),"")=0,"",IFERROR(VLOOKUP(M813,illustrative_procedures!$A$1:$O$1000,11,FALSE),""))</f>
        <v/>
      </c>
      <c r="I813" s="4" t="str">
        <f>IF(IFERROR(VLOOKUP(M813,illustrative_procedures!$A$1:$O$1000,12,FALSE),"")=0,"",IFERROR(VLOOKUP(M813,illustrative_procedures!$A$1:$O$1000,12,FALSE),""))</f>
        <v/>
      </c>
      <c r="J813" s="4" t="str">
        <f>IF(IFERROR(VLOOKUP(M813,illustrative_procedures!$A$1:$O$1000,13,FALSE),"")=0,"",IFERROR(VLOOKUP(M813,illustrative_procedures!$A$1:$O$1000,13,FALSE),""))</f>
        <v/>
      </c>
      <c r="K813" s="4" t="str">
        <f>IF(IFERROR(VLOOKUP(M813,illustrative_procedures!$A$1:$O$1000,14,FALSE),"")=0,"",IFERROR(VLOOKUP(M813,illustrative_procedures!$A$1:$O$1000,14,FALSE),""))</f>
        <v/>
      </c>
      <c r="L813" s="4" t="str">
        <f>IF(IFERROR(VLOOKUP(M813,illustrative_procedures!$A$1:$O$1000,15,FALSE),"")=0,"",IFERROR(VLOOKUP(M813,illustrative_procedures!$A$1:$O$1000,15,FALSE),""))</f>
        <v/>
      </c>
      <c r="M813" s="4" t="str">
        <f t="shared" si="12"/>
        <v/>
      </c>
      <c r="N813" s="4" t="str">
        <f>IF(assessment_report_column!K813=0,"",assessment_report_column!K813)</f>
        <v/>
      </c>
    </row>
    <row r="814" spans="1:14" s="6" customFormat="1" x14ac:dyDescent="0.25">
      <c r="A814" s="4" t="str">
        <f>IF(assessment_report_column!L814=0,"",assessment_report_column!L814)</f>
        <v/>
      </c>
      <c r="B814" s="4" t="str">
        <f>IF(IFERROR(VLOOKUP(N814,'Domain Names'!$A$2:$C$20,2,FALSE),"")=0,"",IFERROR(VLOOKUP(N814,'Domain Names'!$A$2:$C$20,2,FALSE),""))</f>
        <v/>
      </c>
      <c r="C814" s="4" t="str">
        <f>IF(IFERROR(VLOOKUP(N814,'Domain Names'!$A$2:$C$20,3,FALSE),"")=0,"",IFERROR(VLOOKUP(N814,'Domain Names'!$A$2:$C$20,3,FALSE),""))</f>
        <v/>
      </c>
      <c r="D814" s="4" t="str">
        <f>IF(assessment_report_column!P814=0,"",assessment_report_column!P814)</f>
        <v/>
      </c>
      <c r="E814" s="4" t="str">
        <f>IF(assessment_report_column!N814=0,"",assessment_report_column!N814)</f>
        <v/>
      </c>
      <c r="F814" s="4" t="str">
        <f>IF(assessment_report_column!O814=0,"",assessment_report_column!O814)</f>
        <v/>
      </c>
      <c r="G814" s="4" t="str">
        <f>IF(assessment_report_column!S814=0,"",assessment_report_column!S814)</f>
        <v/>
      </c>
      <c r="H814" s="4" t="str">
        <f>IF(IFERROR(VLOOKUP(M814,illustrative_procedures!$A$1:$O$1000,11,FALSE),"")=0,"",IFERROR(VLOOKUP(M814,illustrative_procedures!$A$1:$O$1000,11,FALSE),""))</f>
        <v/>
      </c>
      <c r="I814" s="4" t="str">
        <f>IF(IFERROR(VLOOKUP(M814,illustrative_procedures!$A$1:$O$1000,12,FALSE),"")=0,"",IFERROR(VLOOKUP(M814,illustrative_procedures!$A$1:$O$1000,12,FALSE),""))</f>
        <v/>
      </c>
      <c r="J814" s="4" t="str">
        <f>IF(IFERROR(VLOOKUP(M814,illustrative_procedures!$A$1:$O$1000,13,FALSE),"")=0,"",IFERROR(VLOOKUP(M814,illustrative_procedures!$A$1:$O$1000,13,FALSE),""))</f>
        <v/>
      </c>
      <c r="K814" s="4" t="str">
        <f>IF(IFERROR(VLOOKUP(M814,illustrative_procedures!$A$1:$O$1000,14,FALSE),"")=0,"",IFERROR(VLOOKUP(M814,illustrative_procedures!$A$1:$O$1000,14,FALSE),""))</f>
        <v/>
      </c>
      <c r="L814" s="4" t="str">
        <f>IF(IFERROR(VLOOKUP(M814,illustrative_procedures!$A$1:$O$1000,15,FALSE),"")=0,"",IFERROR(VLOOKUP(M814,illustrative_procedures!$A$1:$O$1000,15,FALSE),""))</f>
        <v/>
      </c>
      <c r="M814" s="4" t="str">
        <f t="shared" si="12"/>
        <v/>
      </c>
      <c r="N814" s="4" t="str">
        <f>IF(assessment_report_column!K814=0,"",assessment_report_column!K814)</f>
        <v/>
      </c>
    </row>
    <row r="815" spans="1:14" s="6" customFormat="1" x14ac:dyDescent="0.25">
      <c r="A815" s="4" t="str">
        <f>IF(assessment_report_column!L815=0,"",assessment_report_column!L815)</f>
        <v/>
      </c>
      <c r="B815" s="4" t="str">
        <f>IF(IFERROR(VLOOKUP(N815,'Domain Names'!$A$2:$C$20,2,FALSE),"")=0,"",IFERROR(VLOOKUP(N815,'Domain Names'!$A$2:$C$20,2,FALSE),""))</f>
        <v/>
      </c>
      <c r="C815" s="4" t="str">
        <f>IF(IFERROR(VLOOKUP(N815,'Domain Names'!$A$2:$C$20,3,FALSE),"")=0,"",IFERROR(VLOOKUP(N815,'Domain Names'!$A$2:$C$20,3,FALSE),""))</f>
        <v/>
      </c>
      <c r="D815" s="4" t="str">
        <f>IF(assessment_report_column!P815=0,"",assessment_report_column!P815)</f>
        <v/>
      </c>
      <c r="E815" s="4" t="str">
        <f>IF(assessment_report_column!N815=0,"",assessment_report_column!N815)</f>
        <v/>
      </c>
      <c r="F815" s="4" t="str">
        <f>IF(assessment_report_column!O815=0,"",assessment_report_column!O815)</f>
        <v/>
      </c>
      <c r="G815" s="4" t="str">
        <f>IF(assessment_report_column!S815=0,"",assessment_report_column!S815)</f>
        <v/>
      </c>
      <c r="H815" s="4" t="str">
        <f>IF(IFERROR(VLOOKUP(M815,illustrative_procedures!$A$1:$O$1000,11,FALSE),"")=0,"",IFERROR(VLOOKUP(M815,illustrative_procedures!$A$1:$O$1000,11,FALSE),""))</f>
        <v/>
      </c>
      <c r="I815" s="4" t="str">
        <f>IF(IFERROR(VLOOKUP(M815,illustrative_procedures!$A$1:$O$1000,12,FALSE),"")=0,"",IFERROR(VLOOKUP(M815,illustrative_procedures!$A$1:$O$1000,12,FALSE),""))</f>
        <v/>
      </c>
      <c r="J815" s="4" t="str">
        <f>IF(IFERROR(VLOOKUP(M815,illustrative_procedures!$A$1:$O$1000,13,FALSE),"")=0,"",IFERROR(VLOOKUP(M815,illustrative_procedures!$A$1:$O$1000,13,FALSE),""))</f>
        <v/>
      </c>
      <c r="K815" s="4" t="str">
        <f>IF(IFERROR(VLOOKUP(M815,illustrative_procedures!$A$1:$O$1000,14,FALSE),"")=0,"",IFERROR(VLOOKUP(M815,illustrative_procedures!$A$1:$O$1000,14,FALSE),""))</f>
        <v/>
      </c>
      <c r="L815" s="4" t="str">
        <f>IF(IFERROR(VLOOKUP(M815,illustrative_procedures!$A$1:$O$1000,15,FALSE),"")=0,"",IFERROR(VLOOKUP(M815,illustrative_procedures!$A$1:$O$1000,15,FALSE),""))</f>
        <v/>
      </c>
      <c r="M815" s="4" t="str">
        <f t="shared" si="12"/>
        <v/>
      </c>
      <c r="N815" s="4" t="str">
        <f>IF(assessment_report_column!K815=0,"",assessment_report_column!K815)</f>
        <v/>
      </c>
    </row>
    <row r="816" spans="1:14" s="6" customFormat="1" x14ac:dyDescent="0.25">
      <c r="A816" s="4" t="str">
        <f>IF(assessment_report_column!L816=0,"",assessment_report_column!L816)</f>
        <v/>
      </c>
      <c r="B816" s="4" t="str">
        <f>IF(IFERROR(VLOOKUP(N816,'Domain Names'!$A$2:$C$20,2,FALSE),"")=0,"",IFERROR(VLOOKUP(N816,'Domain Names'!$A$2:$C$20,2,FALSE),""))</f>
        <v/>
      </c>
      <c r="C816" s="4" t="str">
        <f>IF(IFERROR(VLOOKUP(N816,'Domain Names'!$A$2:$C$20,3,FALSE),"")=0,"",IFERROR(VLOOKUP(N816,'Domain Names'!$A$2:$C$20,3,FALSE),""))</f>
        <v/>
      </c>
      <c r="D816" s="4" t="str">
        <f>IF(assessment_report_column!P816=0,"",assessment_report_column!P816)</f>
        <v/>
      </c>
      <c r="E816" s="4" t="str">
        <f>IF(assessment_report_column!N816=0,"",assessment_report_column!N816)</f>
        <v/>
      </c>
      <c r="F816" s="4" t="str">
        <f>IF(assessment_report_column!O816=0,"",assessment_report_column!O816)</f>
        <v/>
      </c>
      <c r="G816" s="4" t="str">
        <f>IF(assessment_report_column!S816=0,"",assessment_report_column!S816)</f>
        <v/>
      </c>
      <c r="H816" s="4" t="str">
        <f>IF(IFERROR(VLOOKUP(M816,illustrative_procedures!$A$1:$O$1000,11,FALSE),"")=0,"",IFERROR(VLOOKUP(M816,illustrative_procedures!$A$1:$O$1000,11,FALSE),""))</f>
        <v/>
      </c>
      <c r="I816" s="4" t="str">
        <f>IF(IFERROR(VLOOKUP(M816,illustrative_procedures!$A$1:$O$1000,12,FALSE),"")=0,"",IFERROR(VLOOKUP(M816,illustrative_procedures!$A$1:$O$1000,12,FALSE),""))</f>
        <v/>
      </c>
      <c r="J816" s="4" t="str">
        <f>IF(IFERROR(VLOOKUP(M816,illustrative_procedures!$A$1:$O$1000,13,FALSE),"")=0,"",IFERROR(VLOOKUP(M816,illustrative_procedures!$A$1:$O$1000,13,FALSE),""))</f>
        <v/>
      </c>
      <c r="K816" s="4" t="str">
        <f>IF(IFERROR(VLOOKUP(M816,illustrative_procedures!$A$1:$O$1000,14,FALSE),"")=0,"",IFERROR(VLOOKUP(M816,illustrative_procedures!$A$1:$O$1000,14,FALSE),""))</f>
        <v/>
      </c>
      <c r="L816" s="4" t="str">
        <f>IF(IFERROR(VLOOKUP(M816,illustrative_procedures!$A$1:$O$1000,15,FALSE),"")=0,"",IFERROR(VLOOKUP(M816,illustrative_procedures!$A$1:$O$1000,15,FALSE),""))</f>
        <v/>
      </c>
      <c r="M816" s="4" t="str">
        <f t="shared" si="12"/>
        <v/>
      </c>
      <c r="N816" s="4" t="str">
        <f>IF(assessment_report_column!K816=0,"",assessment_report_column!K816)</f>
        <v/>
      </c>
    </row>
    <row r="817" spans="1:14" s="6" customFormat="1" x14ac:dyDescent="0.25">
      <c r="A817" s="4" t="str">
        <f>IF(assessment_report_column!L817=0,"",assessment_report_column!L817)</f>
        <v/>
      </c>
      <c r="B817" s="4" t="str">
        <f>IF(IFERROR(VLOOKUP(N817,'Domain Names'!$A$2:$C$20,2,FALSE),"")=0,"",IFERROR(VLOOKUP(N817,'Domain Names'!$A$2:$C$20,2,FALSE),""))</f>
        <v/>
      </c>
      <c r="C817" s="4" t="str">
        <f>IF(IFERROR(VLOOKUP(N817,'Domain Names'!$A$2:$C$20,3,FALSE),"")=0,"",IFERROR(VLOOKUP(N817,'Domain Names'!$A$2:$C$20,3,FALSE),""))</f>
        <v/>
      </c>
      <c r="D817" s="4" t="str">
        <f>IF(assessment_report_column!P817=0,"",assessment_report_column!P817)</f>
        <v/>
      </c>
      <c r="E817" s="4" t="str">
        <f>IF(assessment_report_column!N817=0,"",assessment_report_column!N817)</f>
        <v/>
      </c>
      <c r="F817" s="4" t="str">
        <f>IF(assessment_report_column!O817=0,"",assessment_report_column!O817)</f>
        <v/>
      </c>
      <c r="G817" s="4" t="str">
        <f>IF(assessment_report_column!S817=0,"",assessment_report_column!S817)</f>
        <v/>
      </c>
      <c r="H817" s="4" t="str">
        <f>IF(IFERROR(VLOOKUP(M817,illustrative_procedures!$A$1:$O$1000,11,FALSE),"")=0,"",IFERROR(VLOOKUP(M817,illustrative_procedures!$A$1:$O$1000,11,FALSE),""))</f>
        <v/>
      </c>
      <c r="I817" s="4" t="str">
        <f>IF(IFERROR(VLOOKUP(M817,illustrative_procedures!$A$1:$O$1000,12,FALSE),"")=0,"",IFERROR(VLOOKUP(M817,illustrative_procedures!$A$1:$O$1000,12,FALSE),""))</f>
        <v/>
      </c>
      <c r="J817" s="4" t="str">
        <f>IF(IFERROR(VLOOKUP(M817,illustrative_procedures!$A$1:$O$1000,13,FALSE),"")=0,"",IFERROR(VLOOKUP(M817,illustrative_procedures!$A$1:$O$1000,13,FALSE),""))</f>
        <v/>
      </c>
      <c r="K817" s="4" t="str">
        <f>IF(IFERROR(VLOOKUP(M817,illustrative_procedures!$A$1:$O$1000,14,FALSE),"")=0,"",IFERROR(VLOOKUP(M817,illustrative_procedures!$A$1:$O$1000,14,FALSE),""))</f>
        <v/>
      </c>
      <c r="L817" s="4" t="str">
        <f>IF(IFERROR(VLOOKUP(M817,illustrative_procedures!$A$1:$O$1000,15,FALSE),"")=0,"",IFERROR(VLOOKUP(M817,illustrative_procedures!$A$1:$O$1000,15,FALSE),""))</f>
        <v/>
      </c>
      <c r="M817" s="4" t="str">
        <f t="shared" si="12"/>
        <v/>
      </c>
      <c r="N817" s="4" t="str">
        <f>IF(assessment_report_column!K817=0,"",assessment_report_column!K817)</f>
        <v/>
      </c>
    </row>
    <row r="818" spans="1:14" s="6" customFormat="1" x14ac:dyDescent="0.25">
      <c r="A818" s="4" t="str">
        <f>IF(assessment_report_column!L818=0,"",assessment_report_column!L818)</f>
        <v/>
      </c>
      <c r="B818" s="4" t="str">
        <f>IF(IFERROR(VLOOKUP(N818,'Domain Names'!$A$2:$C$20,2,FALSE),"")=0,"",IFERROR(VLOOKUP(N818,'Domain Names'!$A$2:$C$20,2,FALSE),""))</f>
        <v/>
      </c>
      <c r="C818" s="4" t="str">
        <f>IF(IFERROR(VLOOKUP(N818,'Domain Names'!$A$2:$C$20,3,FALSE),"")=0,"",IFERROR(VLOOKUP(N818,'Domain Names'!$A$2:$C$20,3,FALSE),""))</f>
        <v/>
      </c>
      <c r="D818" s="4" t="str">
        <f>IF(assessment_report_column!P818=0,"",assessment_report_column!P818)</f>
        <v/>
      </c>
      <c r="E818" s="4" t="str">
        <f>IF(assessment_report_column!N818=0,"",assessment_report_column!N818)</f>
        <v/>
      </c>
      <c r="F818" s="4" t="str">
        <f>IF(assessment_report_column!O818=0,"",assessment_report_column!O818)</f>
        <v/>
      </c>
      <c r="G818" s="4" t="str">
        <f>IF(assessment_report_column!S818=0,"",assessment_report_column!S818)</f>
        <v/>
      </c>
      <c r="H818" s="4" t="str">
        <f>IF(IFERROR(VLOOKUP(M818,illustrative_procedures!$A$1:$O$1000,11,FALSE),"")=0,"",IFERROR(VLOOKUP(M818,illustrative_procedures!$A$1:$O$1000,11,FALSE),""))</f>
        <v/>
      </c>
      <c r="I818" s="4" t="str">
        <f>IF(IFERROR(VLOOKUP(M818,illustrative_procedures!$A$1:$O$1000,12,FALSE),"")=0,"",IFERROR(VLOOKUP(M818,illustrative_procedures!$A$1:$O$1000,12,FALSE),""))</f>
        <v/>
      </c>
      <c r="J818" s="4" t="str">
        <f>IF(IFERROR(VLOOKUP(M818,illustrative_procedures!$A$1:$O$1000,13,FALSE),"")=0,"",IFERROR(VLOOKUP(M818,illustrative_procedures!$A$1:$O$1000,13,FALSE),""))</f>
        <v/>
      </c>
      <c r="K818" s="4" t="str">
        <f>IF(IFERROR(VLOOKUP(M818,illustrative_procedures!$A$1:$O$1000,14,FALSE),"")=0,"",IFERROR(VLOOKUP(M818,illustrative_procedures!$A$1:$O$1000,14,FALSE),""))</f>
        <v/>
      </c>
      <c r="L818" s="4" t="str">
        <f>IF(IFERROR(VLOOKUP(M818,illustrative_procedures!$A$1:$O$1000,15,FALSE),"")=0,"",IFERROR(VLOOKUP(M818,illustrative_procedures!$A$1:$O$1000,15,FALSE),""))</f>
        <v/>
      </c>
      <c r="M818" s="4" t="str">
        <f t="shared" si="12"/>
        <v/>
      </c>
      <c r="N818" s="4" t="str">
        <f>IF(assessment_report_column!K818=0,"",assessment_report_column!K818)</f>
        <v/>
      </c>
    </row>
    <row r="819" spans="1:14" s="6" customFormat="1" x14ac:dyDescent="0.25">
      <c r="A819" s="4" t="str">
        <f>IF(assessment_report_column!L819=0,"",assessment_report_column!L819)</f>
        <v/>
      </c>
      <c r="B819" s="4" t="str">
        <f>IF(IFERROR(VLOOKUP(N819,'Domain Names'!$A$2:$C$20,2,FALSE),"")=0,"",IFERROR(VLOOKUP(N819,'Domain Names'!$A$2:$C$20,2,FALSE),""))</f>
        <v/>
      </c>
      <c r="C819" s="4" t="str">
        <f>IF(IFERROR(VLOOKUP(N819,'Domain Names'!$A$2:$C$20,3,FALSE),"")=0,"",IFERROR(VLOOKUP(N819,'Domain Names'!$A$2:$C$20,3,FALSE),""))</f>
        <v/>
      </c>
      <c r="D819" s="4" t="str">
        <f>IF(assessment_report_column!P819=0,"",assessment_report_column!P819)</f>
        <v/>
      </c>
      <c r="E819" s="4" t="str">
        <f>IF(assessment_report_column!N819=0,"",assessment_report_column!N819)</f>
        <v/>
      </c>
      <c r="F819" s="4" t="str">
        <f>IF(assessment_report_column!O819=0,"",assessment_report_column!O819)</f>
        <v/>
      </c>
      <c r="G819" s="4" t="str">
        <f>IF(assessment_report_column!S819=0,"",assessment_report_column!S819)</f>
        <v/>
      </c>
      <c r="H819" s="4" t="str">
        <f>IF(IFERROR(VLOOKUP(M819,illustrative_procedures!$A$1:$O$1000,11,FALSE),"")=0,"",IFERROR(VLOOKUP(M819,illustrative_procedures!$A$1:$O$1000,11,FALSE),""))</f>
        <v/>
      </c>
      <c r="I819" s="4" t="str">
        <f>IF(IFERROR(VLOOKUP(M819,illustrative_procedures!$A$1:$O$1000,12,FALSE),"")=0,"",IFERROR(VLOOKUP(M819,illustrative_procedures!$A$1:$O$1000,12,FALSE),""))</f>
        <v/>
      </c>
      <c r="J819" s="4" t="str">
        <f>IF(IFERROR(VLOOKUP(M819,illustrative_procedures!$A$1:$O$1000,13,FALSE),"")=0,"",IFERROR(VLOOKUP(M819,illustrative_procedures!$A$1:$O$1000,13,FALSE),""))</f>
        <v/>
      </c>
      <c r="K819" s="4" t="str">
        <f>IF(IFERROR(VLOOKUP(M819,illustrative_procedures!$A$1:$O$1000,14,FALSE),"")=0,"",IFERROR(VLOOKUP(M819,illustrative_procedures!$A$1:$O$1000,14,FALSE),""))</f>
        <v/>
      </c>
      <c r="L819" s="4" t="str">
        <f>IF(IFERROR(VLOOKUP(M819,illustrative_procedures!$A$1:$O$1000,15,FALSE),"")=0,"",IFERROR(VLOOKUP(M819,illustrative_procedures!$A$1:$O$1000,15,FALSE),""))</f>
        <v/>
      </c>
      <c r="M819" s="4" t="str">
        <f t="shared" si="12"/>
        <v/>
      </c>
      <c r="N819" s="4" t="str">
        <f>IF(assessment_report_column!K819=0,"",assessment_report_column!K819)</f>
        <v/>
      </c>
    </row>
    <row r="820" spans="1:14" s="6" customFormat="1" x14ac:dyDescent="0.25">
      <c r="A820" s="4" t="str">
        <f>IF(assessment_report_column!L820=0,"",assessment_report_column!L820)</f>
        <v/>
      </c>
      <c r="B820" s="4" t="str">
        <f>IF(IFERROR(VLOOKUP(N820,'Domain Names'!$A$2:$C$20,2,FALSE),"")=0,"",IFERROR(VLOOKUP(N820,'Domain Names'!$A$2:$C$20,2,FALSE),""))</f>
        <v/>
      </c>
      <c r="C820" s="4" t="str">
        <f>IF(IFERROR(VLOOKUP(N820,'Domain Names'!$A$2:$C$20,3,FALSE),"")=0,"",IFERROR(VLOOKUP(N820,'Domain Names'!$A$2:$C$20,3,FALSE),""))</f>
        <v/>
      </c>
      <c r="D820" s="4" t="str">
        <f>IF(assessment_report_column!P820=0,"",assessment_report_column!P820)</f>
        <v/>
      </c>
      <c r="E820" s="4" t="str">
        <f>IF(assessment_report_column!N820=0,"",assessment_report_column!N820)</f>
        <v/>
      </c>
      <c r="F820" s="4" t="str">
        <f>IF(assessment_report_column!O820=0,"",assessment_report_column!O820)</f>
        <v/>
      </c>
      <c r="G820" s="4" t="str">
        <f>IF(assessment_report_column!S820=0,"",assessment_report_column!S820)</f>
        <v/>
      </c>
      <c r="H820" s="4" t="str">
        <f>IF(IFERROR(VLOOKUP(M820,illustrative_procedures!$A$1:$O$1000,11,FALSE),"")=0,"",IFERROR(VLOOKUP(M820,illustrative_procedures!$A$1:$O$1000,11,FALSE),""))</f>
        <v/>
      </c>
      <c r="I820" s="4" t="str">
        <f>IF(IFERROR(VLOOKUP(M820,illustrative_procedures!$A$1:$O$1000,12,FALSE),"")=0,"",IFERROR(VLOOKUP(M820,illustrative_procedures!$A$1:$O$1000,12,FALSE),""))</f>
        <v/>
      </c>
      <c r="J820" s="4" t="str">
        <f>IF(IFERROR(VLOOKUP(M820,illustrative_procedures!$A$1:$O$1000,13,FALSE),"")=0,"",IFERROR(VLOOKUP(M820,illustrative_procedures!$A$1:$O$1000,13,FALSE),""))</f>
        <v/>
      </c>
      <c r="K820" s="4" t="str">
        <f>IF(IFERROR(VLOOKUP(M820,illustrative_procedures!$A$1:$O$1000,14,FALSE),"")=0,"",IFERROR(VLOOKUP(M820,illustrative_procedures!$A$1:$O$1000,14,FALSE),""))</f>
        <v/>
      </c>
      <c r="L820" s="4" t="str">
        <f>IF(IFERROR(VLOOKUP(M820,illustrative_procedures!$A$1:$O$1000,15,FALSE),"")=0,"",IFERROR(VLOOKUP(M820,illustrative_procedures!$A$1:$O$1000,15,FALSE),""))</f>
        <v/>
      </c>
      <c r="M820" s="4" t="str">
        <f t="shared" si="12"/>
        <v/>
      </c>
      <c r="N820" s="4" t="str">
        <f>IF(assessment_report_column!K820=0,"",assessment_report_column!K820)</f>
        <v/>
      </c>
    </row>
    <row r="821" spans="1:14" s="6" customFormat="1" x14ac:dyDescent="0.25">
      <c r="A821" s="4" t="str">
        <f>IF(assessment_report_column!L821=0,"",assessment_report_column!L821)</f>
        <v/>
      </c>
      <c r="B821" s="4" t="str">
        <f>IF(IFERROR(VLOOKUP(N821,'Domain Names'!$A$2:$C$20,2,FALSE),"")=0,"",IFERROR(VLOOKUP(N821,'Domain Names'!$A$2:$C$20,2,FALSE),""))</f>
        <v/>
      </c>
      <c r="C821" s="4" t="str">
        <f>IF(IFERROR(VLOOKUP(N821,'Domain Names'!$A$2:$C$20,3,FALSE),"")=0,"",IFERROR(VLOOKUP(N821,'Domain Names'!$A$2:$C$20,3,FALSE),""))</f>
        <v/>
      </c>
      <c r="D821" s="4" t="str">
        <f>IF(assessment_report_column!P821=0,"",assessment_report_column!P821)</f>
        <v/>
      </c>
      <c r="E821" s="4" t="str">
        <f>IF(assessment_report_column!N821=0,"",assessment_report_column!N821)</f>
        <v/>
      </c>
      <c r="F821" s="4" t="str">
        <f>IF(assessment_report_column!O821=0,"",assessment_report_column!O821)</f>
        <v/>
      </c>
      <c r="G821" s="4" t="str">
        <f>IF(assessment_report_column!S821=0,"",assessment_report_column!S821)</f>
        <v/>
      </c>
      <c r="H821" s="4" t="str">
        <f>IF(IFERROR(VLOOKUP(M821,illustrative_procedures!$A$1:$O$1000,11,FALSE),"")=0,"",IFERROR(VLOOKUP(M821,illustrative_procedures!$A$1:$O$1000,11,FALSE),""))</f>
        <v/>
      </c>
      <c r="I821" s="4" t="str">
        <f>IF(IFERROR(VLOOKUP(M821,illustrative_procedures!$A$1:$O$1000,12,FALSE),"")=0,"",IFERROR(VLOOKUP(M821,illustrative_procedures!$A$1:$O$1000,12,FALSE),""))</f>
        <v/>
      </c>
      <c r="J821" s="4" t="str">
        <f>IF(IFERROR(VLOOKUP(M821,illustrative_procedures!$A$1:$O$1000,13,FALSE),"")=0,"",IFERROR(VLOOKUP(M821,illustrative_procedures!$A$1:$O$1000,13,FALSE),""))</f>
        <v/>
      </c>
      <c r="K821" s="4" t="str">
        <f>IF(IFERROR(VLOOKUP(M821,illustrative_procedures!$A$1:$O$1000,14,FALSE),"")=0,"",IFERROR(VLOOKUP(M821,illustrative_procedures!$A$1:$O$1000,14,FALSE),""))</f>
        <v/>
      </c>
      <c r="L821" s="4" t="str">
        <f>IF(IFERROR(VLOOKUP(M821,illustrative_procedures!$A$1:$O$1000,15,FALSE),"")=0,"",IFERROR(VLOOKUP(M821,illustrative_procedures!$A$1:$O$1000,15,FALSE),""))</f>
        <v/>
      </c>
      <c r="M821" s="4" t="str">
        <f t="shared" si="12"/>
        <v/>
      </c>
      <c r="N821" s="4" t="str">
        <f>IF(assessment_report_column!K821=0,"",assessment_report_column!K821)</f>
        <v/>
      </c>
    </row>
    <row r="822" spans="1:14" s="6" customFormat="1" x14ac:dyDescent="0.25">
      <c r="A822" s="4" t="str">
        <f>IF(assessment_report_column!L822=0,"",assessment_report_column!L822)</f>
        <v/>
      </c>
      <c r="B822" s="4" t="str">
        <f>IF(IFERROR(VLOOKUP(N822,'Domain Names'!$A$2:$C$20,2,FALSE),"")=0,"",IFERROR(VLOOKUP(N822,'Domain Names'!$A$2:$C$20,2,FALSE),""))</f>
        <v/>
      </c>
      <c r="C822" s="4" t="str">
        <f>IF(IFERROR(VLOOKUP(N822,'Domain Names'!$A$2:$C$20,3,FALSE),"")=0,"",IFERROR(VLOOKUP(N822,'Domain Names'!$A$2:$C$20,3,FALSE),""))</f>
        <v/>
      </c>
      <c r="D822" s="4" t="str">
        <f>IF(assessment_report_column!P822=0,"",assessment_report_column!P822)</f>
        <v/>
      </c>
      <c r="E822" s="4" t="str">
        <f>IF(assessment_report_column!N822=0,"",assessment_report_column!N822)</f>
        <v/>
      </c>
      <c r="F822" s="4" t="str">
        <f>IF(assessment_report_column!O822=0,"",assessment_report_column!O822)</f>
        <v/>
      </c>
      <c r="G822" s="4" t="str">
        <f>IF(assessment_report_column!S822=0,"",assessment_report_column!S822)</f>
        <v/>
      </c>
      <c r="H822" s="4" t="str">
        <f>IF(IFERROR(VLOOKUP(M822,illustrative_procedures!$A$1:$O$1000,11,FALSE),"")=0,"",IFERROR(VLOOKUP(M822,illustrative_procedures!$A$1:$O$1000,11,FALSE),""))</f>
        <v/>
      </c>
      <c r="I822" s="4" t="str">
        <f>IF(IFERROR(VLOOKUP(M822,illustrative_procedures!$A$1:$O$1000,12,FALSE),"")=0,"",IFERROR(VLOOKUP(M822,illustrative_procedures!$A$1:$O$1000,12,FALSE),""))</f>
        <v/>
      </c>
      <c r="J822" s="4" t="str">
        <f>IF(IFERROR(VLOOKUP(M822,illustrative_procedures!$A$1:$O$1000,13,FALSE),"")=0,"",IFERROR(VLOOKUP(M822,illustrative_procedures!$A$1:$O$1000,13,FALSE),""))</f>
        <v/>
      </c>
      <c r="K822" s="4" t="str">
        <f>IF(IFERROR(VLOOKUP(M822,illustrative_procedures!$A$1:$O$1000,14,FALSE),"")=0,"",IFERROR(VLOOKUP(M822,illustrative_procedures!$A$1:$O$1000,14,FALSE),""))</f>
        <v/>
      </c>
      <c r="L822" s="4" t="str">
        <f>IF(IFERROR(VLOOKUP(M822,illustrative_procedures!$A$1:$O$1000,15,FALSE),"")=0,"",IFERROR(VLOOKUP(M822,illustrative_procedures!$A$1:$O$1000,15,FALSE),""))</f>
        <v/>
      </c>
      <c r="M822" s="4" t="str">
        <f t="shared" si="12"/>
        <v/>
      </c>
      <c r="N822" s="4" t="str">
        <f>IF(assessment_report_column!K822=0,"",assessment_report_column!K822)</f>
        <v/>
      </c>
    </row>
    <row r="823" spans="1:14" s="6" customFormat="1" x14ac:dyDescent="0.25">
      <c r="A823" s="4" t="str">
        <f>IF(assessment_report_column!L823=0,"",assessment_report_column!L823)</f>
        <v/>
      </c>
      <c r="B823" s="4" t="str">
        <f>IF(IFERROR(VLOOKUP(N823,'Domain Names'!$A$2:$C$20,2,FALSE),"")=0,"",IFERROR(VLOOKUP(N823,'Domain Names'!$A$2:$C$20,2,FALSE),""))</f>
        <v/>
      </c>
      <c r="C823" s="4" t="str">
        <f>IF(IFERROR(VLOOKUP(N823,'Domain Names'!$A$2:$C$20,3,FALSE),"")=0,"",IFERROR(VLOOKUP(N823,'Domain Names'!$A$2:$C$20,3,FALSE),""))</f>
        <v/>
      </c>
      <c r="D823" s="4" t="str">
        <f>IF(assessment_report_column!P823=0,"",assessment_report_column!P823)</f>
        <v/>
      </c>
      <c r="E823" s="4" t="str">
        <f>IF(assessment_report_column!N823=0,"",assessment_report_column!N823)</f>
        <v/>
      </c>
      <c r="F823" s="4" t="str">
        <f>IF(assessment_report_column!O823=0,"",assessment_report_column!O823)</f>
        <v/>
      </c>
      <c r="G823" s="4" t="str">
        <f>IF(assessment_report_column!S823=0,"",assessment_report_column!S823)</f>
        <v/>
      </c>
      <c r="H823" s="4" t="str">
        <f>IF(IFERROR(VLOOKUP(M823,illustrative_procedures!$A$1:$O$1000,11,FALSE),"")=0,"",IFERROR(VLOOKUP(M823,illustrative_procedures!$A$1:$O$1000,11,FALSE),""))</f>
        <v/>
      </c>
      <c r="I823" s="4" t="str">
        <f>IF(IFERROR(VLOOKUP(M823,illustrative_procedures!$A$1:$O$1000,12,FALSE),"")=0,"",IFERROR(VLOOKUP(M823,illustrative_procedures!$A$1:$O$1000,12,FALSE),""))</f>
        <v/>
      </c>
      <c r="J823" s="4" t="str">
        <f>IF(IFERROR(VLOOKUP(M823,illustrative_procedures!$A$1:$O$1000,13,FALSE),"")=0,"",IFERROR(VLOOKUP(M823,illustrative_procedures!$A$1:$O$1000,13,FALSE),""))</f>
        <v/>
      </c>
      <c r="K823" s="4" t="str">
        <f>IF(IFERROR(VLOOKUP(M823,illustrative_procedures!$A$1:$O$1000,14,FALSE),"")=0,"",IFERROR(VLOOKUP(M823,illustrative_procedures!$A$1:$O$1000,14,FALSE),""))</f>
        <v/>
      </c>
      <c r="L823" s="4" t="str">
        <f>IF(IFERROR(VLOOKUP(M823,illustrative_procedures!$A$1:$O$1000,15,FALSE),"")=0,"",IFERROR(VLOOKUP(M823,illustrative_procedures!$A$1:$O$1000,15,FALSE),""))</f>
        <v/>
      </c>
      <c r="M823" s="4" t="str">
        <f t="shared" si="12"/>
        <v/>
      </c>
      <c r="N823" s="4" t="str">
        <f>IF(assessment_report_column!K823=0,"",assessment_report_column!K823)</f>
        <v/>
      </c>
    </row>
    <row r="824" spans="1:14" s="6" customFormat="1" x14ac:dyDescent="0.25">
      <c r="A824" s="4" t="str">
        <f>IF(assessment_report_column!L824=0,"",assessment_report_column!L824)</f>
        <v/>
      </c>
      <c r="B824" s="4" t="str">
        <f>IF(IFERROR(VLOOKUP(N824,'Domain Names'!$A$2:$C$20,2,FALSE),"")=0,"",IFERROR(VLOOKUP(N824,'Domain Names'!$A$2:$C$20,2,FALSE),""))</f>
        <v/>
      </c>
      <c r="C824" s="4" t="str">
        <f>IF(IFERROR(VLOOKUP(N824,'Domain Names'!$A$2:$C$20,3,FALSE),"")=0,"",IFERROR(VLOOKUP(N824,'Domain Names'!$A$2:$C$20,3,FALSE),""))</f>
        <v/>
      </c>
      <c r="D824" s="4" t="str">
        <f>IF(assessment_report_column!P824=0,"",assessment_report_column!P824)</f>
        <v/>
      </c>
      <c r="E824" s="4" t="str">
        <f>IF(assessment_report_column!N824=0,"",assessment_report_column!N824)</f>
        <v/>
      </c>
      <c r="F824" s="4" t="str">
        <f>IF(assessment_report_column!O824=0,"",assessment_report_column!O824)</f>
        <v/>
      </c>
      <c r="G824" s="4" t="str">
        <f>IF(assessment_report_column!S824=0,"",assessment_report_column!S824)</f>
        <v/>
      </c>
      <c r="H824" s="4" t="str">
        <f>IF(IFERROR(VLOOKUP(M824,illustrative_procedures!$A$1:$O$1000,11,FALSE),"")=0,"",IFERROR(VLOOKUP(M824,illustrative_procedures!$A$1:$O$1000,11,FALSE),""))</f>
        <v/>
      </c>
      <c r="I824" s="4" t="str">
        <f>IF(IFERROR(VLOOKUP(M824,illustrative_procedures!$A$1:$O$1000,12,FALSE),"")=0,"",IFERROR(VLOOKUP(M824,illustrative_procedures!$A$1:$O$1000,12,FALSE),""))</f>
        <v/>
      </c>
      <c r="J824" s="4" t="str">
        <f>IF(IFERROR(VLOOKUP(M824,illustrative_procedures!$A$1:$O$1000,13,FALSE),"")=0,"",IFERROR(VLOOKUP(M824,illustrative_procedures!$A$1:$O$1000,13,FALSE),""))</f>
        <v/>
      </c>
      <c r="K824" s="4" t="str">
        <f>IF(IFERROR(VLOOKUP(M824,illustrative_procedures!$A$1:$O$1000,14,FALSE),"")=0,"",IFERROR(VLOOKUP(M824,illustrative_procedures!$A$1:$O$1000,14,FALSE),""))</f>
        <v/>
      </c>
      <c r="L824" s="4" t="str">
        <f>IF(IFERROR(VLOOKUP(M824,illustrative_procedures!$A$1:$O$1000,15,FALSE),"")=0,"",IFERROR(VLOOKUP(M824,illustrative_procedures!$A$1:$O$1000,15,FALSE),""))</f>
        <v/>
      </c>
      <c r="M824" s="4" t="str">
        <f t="shared" si="12"/>
        <v/>
      </c>
      <c r="N824" s="4" t="str">
        <f>IF(assessment_report_column!K824=0,"",assessment_report_column!K824)</f>
        <v/>
      </c>
    </row>
    <row r="825" spans="1:14" s="6" customFormat="1" x14ac:dyDescent="0.25">
      <c r="A825" s="4" t="str">
        <f>IF(assessment_report_column!L825=0,"",assessment_report_column!L825)</f>
        <v/>
      </c>
      <c r="B825" s="4" t="str">
        <f>IF(IFERROR(VLOOKUP(N825,'Domain Names'!$A$2:$C$20,2,FALSE),"")=0,"",IFERROR(VLOOKUP(N825,'Domain Names'!$A$2:$C$20,2,FALSE),""))</f>
        <v/>
      </c>
      <c r="C825" s="4" t="str">
        <f>IF(IFERROR(VLOOKUP(N825,'Domain Names'!$A$2:$C$20,3,FALSE),"")=0,"",IFERROR(VLOOKUP(N825,'Domain Names'!$A$2:$C$20,3,FALSE),""))</f>
        <v/>
      </c>
      <c r="D825" s="4" t="str">
        <f>IF(assessment_report_column!P825=0,"",assessment_report_column!P825)</f>
        <v/>
      </c>
      <c r="E825" s="4" t="str">
        <f>IF(assessment_report_column!N825=0,"",assessment_report_column!N825)</f>
        <v/>
      </c>
      <c r="F825" s="4" t="str">
        <f>IF(assessment_report_column!O825=0,"",assessment_report_column!O825)</f>
        <v/>
      </c>
      <c r="G825" s="4" t="str">
        <f>IF(assessment_report_column!S825=0,"",assessment_report_column!S825)</f>
        <v/>
      </c>
      <c r="H825" s="4" t="str">
        <f>IF(IFERROR(VLOOKUP(M825,illustrative_procedures!$A$1:$O$1000,11,FALSE),"")=0,"",IFERROR(VLOOKUP(M825,illustrative_procedures!$A$1:$O$1000,11,FALSE),""))</f>
        <v/>
      </c>
      <c r="I825" s="4" t="str">
        <f>IF(IFERROR(VLOOKUP(M825,illustrative_procedures!$A$1:$O$1000,12,FALSE),"")=0,"",IFERROR(VLOOKUP(M825,illustrative_procedures!$A$1:$O$1000,12,FALSE),""))</f>
        <v/>
      </c>
      <c r="J825" s="4" t="str">
        <f>IF(IFERROR(VLOOKUP(M825,illustrative_procedures!$A$1:$O$1000,13,FALSE),"")=0,"",IFERROR(VLOOKUP(M825,illustrative_procedures!$A$1:$O$1000,13,FALSE),""))</f>
        <v/>
      </c>
      <c r="K825" s="4" t="str">
        <f>IF(IFERROR(VLOOKUP(M825,illustrative_procedures!$A$1:$O$1000,14,FALSE),"")=0,"",IFERROR(VLOOKUP(M825,illustrative_procedures!$A$1:$O$1000,14,FALSE),""))</f>
        <v/>
      </c>
      <c r="L825" s="4" t="str">
        <f>IF(IFERROR(VLOOKUP(M825,illustrative_procedures!$A$1:$O$1000,15,FALSE),"")=0,"",IFERROR(VLOOKUP(M825,illustrative_procedures!$A$1:$O$1000,15,FALSE),""))</f>
        <v/>
      </c>
      <c r="M825" s="4" t="str">
        <f t="shared" si="12"/>
        <v/>
      </c>
      <c r="N825" s="4" t="str">
        <f>IF(assessment_report_column!K825=0,"",assessment_report_column!K825)</f>
        <v/>
      </c>
    </row>
    <row r="826" spans="1:14" s="6" customFormat="1" x14ac:dyDescent="0.25">
      <c r="A826" s="4" t="str">
        <f>IF(assessment_report_column!L826=0,"",assessment_report_column!L826)</f>
        <v/>
      </c>
      <c r="B826" s="4" t="str">
        <f>IF(IFERROR(VLOOKUP(N826,'Domain Names'!$A$2:$C$20,2,FALSE),"")=0,"",IFERROR(VLOOKUP(N826,'Domain Names'!$A$2:$C$20,2,FALSE),""))</f>
        <v/>
      </c>
      <c r="C826" s="4" t="str">
        <f>IF(IFERROR(VLOOKUP(N826,'Domain Names'!$A$2:$C$20,3,FALSE),"")=0,"",IFERROR(VLOOKUP(N826,'Domain Names'!$A$2:$C$20,3,FALSE),""))</f>
        <v/>
      </c>
      <c r="D826" s="4" t="str">
        <f>IF(assessment_report_column!P826=0,"",assessment_report_column!P826)</f>
        <v/>
      </c>
      <c r="E826" s="4" t="str">
        <f>IF(assessment_report_column!N826=0,"",assessment_report_column!N826)</f>
        <v/>
      </c>
      <c r="F826" s="4" t="str">
        <f>IF(assessment_report_column!O826=0,"",assessment_report_column!O826)</f>
        <v/>
      </c>
      <c r="G826" s="4" t="str">
        <f>IF(assessment_report_column!S826=0,"",assessment_report_column!S826)</f>
        <v/>
      </c>
      <c r="H826" s="4" t="str">
        <f>IF(IFERROR(VLOOKUP(M826,illustrative_procedures!$A$1:$O$1000,11,FALSE),"")=0,"",IFERROR(VLOOKUP(M826,illustrative_procedures!$A$1:$O$1000,11,FALSE),""))</f>
        <v/>
      </c>
      <c r="I826" s="4" t="str">
        <f>IF(IFERROR(VLOOKUP(M826,illustrative_procedures!$A$1:$O$1000,12,FALSE),"")=0,"",IFERROR(VLOOKUP(M826,illustrative_procedures!$A$1:$O$1000,12,FALSE),""))</f>
        <v/>
      </c>
      <c r="J826" s="4" t="str">
        <f>IF(IFERROR(VLOOKUP(M826,illustrative_procedures!$A$1:$O$1000,13,FALSE),"")=0,"",IFERROR(VLOOKUP(M826,illustrative_procedures!$A$1:$O$1000,13,FALSE),""))</f>
        <v/>
      </c>
      <c r="K826" s="4" t="str">
        <f>IF(IFERROR(VLOOKUP(M826,illustrative_procedures!$A$1:$O$1000,14,FALSE),"")=0,"",IFERROR(VLOOKUP(M826,illustrative_procedures!$A$1:$O$1000,14,FALSE),""))</f>
        <v/>
      </c>
      <c r="L826" s="4" t="str">
        <f>IF(IFERROR(VLOOKUP(M826,illustrative_procedures!$A$1:$O$1000,15,FALSE),"")=0,"",IFERROR(VLOOKUP(M826,illustrative_procedures!$A$1:$O$1000,15,FALSE),""))</f>
        <v/>
      </c>
      <c r="M826" s="4" t="str">
        <f t="shared" si="12"/>
        <v/>
      </c>
      <c r="N826" s="4" t="str">
        <f>IF(assessment_report_column!K826=0,"",assessment_report_column!K826)</f>
        <v/>
      </c>
    </row>
    <row r="827" spans="1:14" s="6" customFormat="1" x14ac:dyDescent="0.25">
      <c r="A827" s="4" t="str">
        <f>IF(assessment_report_column!L827=0,"",assessment_report_column!L827)</f>
        <v/>
      </c>
      <c r="B827" s="4" t="str">
        <f>IF(IFERROR(VLOOKUP(N827,'Domain Names'!$A$2:$C$20,2,FALSE),"")=0,"",IFERROR(VLOOKUP(N827,'Domain Names'!$A$2:$C$20,2,FALSE),""))</f>
        <v/>
      </c>
      <c r="C827" s="4" t="str">
        <f>IF(IFERROR(VLOOKUP(N827,'Domain Names'!$A$2:$C$20,3,FALSE),"")=0,"",IFERROR(VLOOKUP(N827,'Domain Names'!$A$2:$C$20,3,FALSE),""))</f>
        <v/>
      </c>
      <c r="D827" s="4" t="str">
        <f>IF(assessment_report_column!P827=0,"",assessment_report_column!P827)</f>
        <v/>
      </c>
      <c r="E827" s="4" t="str">
        <f>IF(assessment_report_column!N827=0,"",assessment_report_column!N827)</f>
        <v/>
      </c>
      <c r="F827" s="4" t="str">
        <f>IF(assessment_report_column!O827=0,"",assessment_report_column!O827)</f>
        <v/>
      </c>
      <c r="G827" s="4" t="str">
        <f>IF(assessment_report_column!S827=0,"",assessment_report_column!S827)</f>
        <v/>
      </c>
      <c r="H827" s="4" t="str">
        <f>IF(IFERROR(VLOOKUP(M827,illustrative_procedures!$A$1:$O$1000,11,FALSE),"")=0,"",IFERROR(VLOOKUP(M827,illustrative_procedures!$A$1:$O$1000,11,FALSE),""))</f>
        <v/>
      </c>
      <c r="I827" s="4" t="str">
        <f>IF(IFERROR(VLOOKUP(M827,illustrative_procedures!$A$1:$O$1000,12,FALSE),"")=0,"",IFERROR(VLOOKUP(M827,illustrative_procedures!$A$1:$O$1000,12,FALSE),""))</f>
        <v/>
      </c>
      <c r="J827" s="4" t="str">
        <f>IF(IFERROR(VLOOKUP(M827,illustrative_procedures!$A$1:$O$1000,13,FALSE),"")=0,"",IFERROR(VLOOKUP(M827,illustrative_procedures!$A$1:$O$1000,13,FALSE),""))</f>
        <v/>
      </c>
      <c r="K827" s="4" t="str">
        <f>IF(IFERROR(VLOOKUP(M827,illustrative_procedures!$A$1:$O$1000,14,FALSE),"")=0,"",IFERROR(VLOOKUP(M827,illustrative_procedures!$A$1:$O$1000,14,FALSE),""))</f>
        <v/>
      </c>
      <c r="L827" s="4" t="str">
        <f>IF(IFERROR(VLOOKUP(M827,illustrative_procedures!$A$1:$O$1000,15,FALSE),"")=0,"",IFERROR(VLOOKUP(M827,illustrative_procedures!$A$1:$O$1000,15,FALSE),""))</f>
        <v/>
      </c>
      <c r="M827" s="4" t="str">
        <f t="shared" si="12"/>
        <v/>
      </c>
      <c r="N827" s="4" t="str">
        <f>IF(assessment_report_column!K827=0,"",assessment_report_column!K827)</f>
        <v/>
      </c>
    </row>
    <row r="828" spans="1:14" s="6" customFormat="1" x14ac:dyDescent="0.25">
      <c r="A828" s="4" t="str">
        <f>IF(assessment_report_column!L828=0,"",assessment_report_column!L828)</f>
        <v/>
      </c>
      <c r="B828" s="4" t="str">
        <f>IF(IFERROR(VLOOKUP(N828,'Domain Names'!$A$2:$C$20,2,FALSE),"")=0,"",IFERROR(VLOOKUP(N828,'Domain Names'!$A$2:$C$20,2,FALSE),""))</f>
        <v/>
      </c>
      <c r="C828" s="4" t="str">
        <f>IF(IFERROR(VLOOKUP(N828,'Domain Names'!$A$2:$C$20,3,FALSE),"")=0,"",IFERROR(VLOOKUP(N828,'Domain Names'!$A$2:$C$20,3,FALSE),""))</f>
        <v/>
      </c>
      <c r="D828" s="4" t="str">
        <f>IF(assessment_report_column!P828=0,"",assessment_report_column!P828)</f>
        <v/>
      </c>
      <c r="E828" s="4" t="str">
        <f>IF(assessment_report_column!N828=0,"",assessment_report_column!N828)</f>
        <v/>
      </c>
      <c r="F828" s="4" t="str">
        <f>IF(assessment_report_column!O828=0,"",assessment_report_column!O828)</f>
        <v/>
      </c>
      <c r="G828" s="4" t="str">
        <f>IF(assessment_report_column!S828=0,"",assessment_report_column!S828)</f>
        <v/>
      </c>
      <c r="H828" s="4" t="str">
        <f>IF(IFERROR(VLOOKUP(M828,illustrative_procedures!$A$1:$O$1000,11,FALSE),"")=0,"",IFERROR(VLOOKUP(M828,illustrative_procedures!$A$1:$O$1000,11,FALSE),""))</f>
        <v/>
      </c>
      <c r="I828" s="4" t="str">
        <f>IF(IFERROR(VLOOKUP(M828,illustrative_procedures!$A$1:$O$1000,12,FALSE),"")=0,"",IFERROR(VLOOKUP(M828,illustrative_procedures!$A$1:$O$1000,12,FALSE),""))</f>
        <v/>
      </c>
      <c r="J828" s="4" t="str">
        <f>IF(IFERROR(VLOOKUP(M828,illustrative_procedures!$A$1:$O$1000,13,FALSE),"")=0,"",IFERROR(VLOOKUP(M828,illustrative_procedures!$A$1:$O$1000,13,FALSE),""))</f>
        <v/>
      </c>
      <c r="K828" s="4" t="str">
        <f>IF(IFERROR(VLOOKUP(M828,illustrative_procedures!$A$1:$O$1000,14,FALSE),"")=0,"",IFERROR(VLOOKUP(M828,illustrative_procedures!$A$1:$O$1000,14,FALSE),""))</f>
        <v/>
      </c>
      <c r="L828" s="4" t="str">
        <f>IF(IFERROR(VLOOKUP(M828,illustrative_procedures!$A$1:$O$1000,15,FALSE),"")=0,"",IFERROR(VLOOKUP(M828,illustrative_procedures!$A$1:$O$1000,15,FALSE),""))</f>
        <v/>
      </c>
      <c r="M828" s="4" t="str">
        <f t="shared" si="12"/>
        <v/>
      </c>
      <c r="N828" s="4" t="str">
        <f>IF(assessment_report_column!K828=0,"",assessment_report_column!K828)</f>
        <v/>
      </c>
    </row>
    <row r="829" spans="1:14" s="6" customFormat="1" x14ac:dyDescent="0.25">
      <c r="A829" s="4" t="str">
        <f>IF(assessment_report_column!L829=0,"",assessment_report_column!L829)</f>
        <v/>
      </c>
      <c r="B829" s="4" t="str">
        <f>IF(IFERROR(VLOOKUP(N829,'Domain Names'!$A$2:$C$20,2,FALSE),"")=0,"",IFERROR(VLOOKUP(N829,'Domain Names'!$A$2:$C$20,2,FALSE),""))</f>
        <v/>
      </c>
      <c r="C829" s="4" t="str">
        <f>IF(IFERROR(VLOOKUP(N829,'Domain Names'!$A$2:$C$20,3,FALSE),"")=0,"",IFERROR(VLOOKUP(N829,'Domain Names'!$A$2:$C$20,3,FALSE),""))</f>
        <v/>
      </c>
      <c r="D829" s="4" t="str">
        <f>IF(assessment_report_column!P829=0,"",assessment_report_column!P829)</f>
        <v/>
      </c>
      <c r="E829" s="4" t="str">
        <f>IF(assessment_report_column!N829=0,"",assessment_report_column!N829)</f>
        <v/>
      </c>
      <c r="F829" s="4" t="str">
        <f>IF(assessment_report_column!O829=0,"",assessment_report_column!O829)</f>
        <v/>
      </c>
      <c r="G829" s="4" t="str">
        <f>IF(assessment_report_column!S829=0,"",assessment_report_column!S829)</f>
        <v/>
      </c>
      <c r="H829" s="4" t="str">
        <f>IF(IFERROR(VLOOKUP(M829,illustrative_procedures!$A$1:$O$1000,11,FALSE),"")=0,"",IFERROR(VLOOKUP(M829,illustrative_procedures!$A$1:$O$1000,11,FALSE),""))</f>
        <v/>
      </c>
      <c r="I829" s="4" t="str">
        <f>IF(IFERROR(VLOOKUP(M829,illustrative_procedures!$A$1:$O$1000,12,FALSE),"")=0,"",IFERROR(VLOOKUP(M829,illustrative_procedures!$A$1:$O$1000,12,FALSE),""))</f>
        <v/>
      </c>
      <c r="J829" s="4" t="str">
        <f>IF(IFERROR(VLOOKUP(M829,illustrative_procedures!$A$1:$O$1000,13,FALSE),"")=0,"",IFERROR(VLOOKUP(M829,illustrative_procedures!$A$1:$O$1000,13,FALSE),""))</f>
        <v/>
      </c>
      <c r="K829" s="4" t="str">
        <f>IF(IFERROR(VLOOKUP(M829,illustrative_procedures!$A$1:$O$1000,14,FALSE),"")=0,"",IFERROR(VLOOKUP(M829,illustrative_procedures!$A$1:$O$1000,14,FALSE),""))</f>
        <v/>
      </c>
      <c r="L829" s="4" t="str">
        <f>IF(IFERROR(VLOOKUP(M829,illustrative_procedures!$A$1:$O$1000,15,FALSE),"")=0,"",IFERROR(VLOOKUP(M829,illustrative_procedures!$A$1:$O$1000,15,FALSE),""))</f>
        <v/>
      </c>
      <c r="M829" s="4" t="str">
        <f t="shared" si="12"/>
        <v/>
      </c>
      <c r="N829" s="4" t="str">
        <f>IF(assessment_report_column!K829=0,"",assessment_report_column!K829)</f>
        <v/>
      </c>
    </row>
    <row r="830" spans="1:14" s="6" customFormat="1" x14ac:dyDescent="0.25">
      <c r="A830" s="4" t="str">
        <f>IF(assessment_report_column!L830=0,"",assessment_report_column!L830)</f>
        <v/>
      </c>
      <c r="B830" s="4" t="str">
        <f>IF(IFERROR(VLOOKUP(N830,'Domain Names'!$A$2:$C$20,2,FALSE),"")=0,"",IFERROR(VLOOKUP(N830,'Domain Names'!$A$2:$C$20,2,FALSE),""))</f>
        <v/>
      </c>
      <c r="C830" s="4" t="str">
        <f>IF(IFERROR(VLOOKUP(N830,'Domain Names'!$A$2:$C$20,3,FALSE),"")=0,"",IFERROR(VLOOKUP(N830,'Domain Names'!$A$2:$C$20,3,FALSE),""))</f>
        <v/>
      </c>
      <c r="D830" s="4" t="str">
        <f>IF(assessment_report_column!P830=0,"",assessment_report_column!P830)</f>
        <v/>
      </c>
      <c r="E830" s="4" t="str">
        <f>IF(assessment_report_column!N830=0,"",assessment_report_column!N830)</f>
        <v/>
      </c>
      <c r="F830" s="4" t="str">
        <f>IF(assessment_report_column!O830=0,"",assessment_report_column!O830)</f>
        <v/>
      </c>
      <c r="G830" s="4" t="str">
        <f>IF(assessment_report_column!S830=0,"",assessment_report_column!S830)</f>
        <v/>
      </c>
      <c r="H830" s="4" t="str">
        <f>IF(IFERROR(VLOOKUP(M830,illustrative_procedures!$A$1:$O$1000,11,FALSE),"")=0,"",IFERROR(VLOOKUP(M830,illustrative_procedures!$A$1:$O$1000,11,FALSE),""))</f>
        <v/>
      </c>
      <c r="I830" s="4" t="str">
        <f>IF(IFERROR(VLOOKUP(M830,illustrative_procedures!$A$1:$O$1000,12,FALSE),"")=0,"",IFERROR(VLOOKUP(M830,illustrative_procedures!$A$1:$O$1000,12,FALSE),""))</f>
        <v/>
      </c>
      <c r="J830" s="4" t="str">
        <f>IF(IFERROR(VLOOKUP(M830,illustrative_procedures!$A$1:$O$1000,13,FALSE),"")=0,"",IFERROR(VLOOKUP(M830,illustrative_procedures!$A$1:$O$1000,13,FALSE),""))</f>
        <v/>
      </c>
      <c r="K830" s="4" t="str">
        <f>IF(IFERROR(VLOOKUP(M830,illustrative_procedures!$A$1:$O$1000,14,FALSE),"")=0,"",IFERROR(VLOOKUP(M830,illustrative_procedures!$A$1:$O$1000,14,FALSE),""))</f>
        <v/>
      </c>
      <c r="L830" s="4" t="str">
        <f>IF(IFERROR(VLOOKUP(M830,illustrative_procedures!$A$1:$O$1000,15,FALSE),"")=0,"",IFERROR(VLOOKUP(M830,illustrative_procedures!$A$1:$O$1000,15,FALSE),""))</f>
        <v/>
      </c>
      <c r="M830" s="4" t="str">
        <f t="shared" si="12"/>
        <v/>
      </c>
      <c r="N830" s="4" t="str">
        <f>IF(assessment_report_column!K830=0,"",assessment_report_column!K830)</f>
        <v/>
      </c>
    </row>
    <row r="831" spans="1:14" s="6" customFormat="1" x14ac:dyDescent="0.25">
      <c r="A831" s="4" t="str">
        <f>IF(assessment_report_column!L831=0,"",assessment_report_column!L831)</f>
        <v/>
      </c>
      <c r="B831" s="4" t="str">
        <f>IF(IFERROR(VLOOKUP(N831,'Domain Names'!$A$2:$C$20,2,FALSE),"")=0,"",IFERROR(VLOOKUP(N831,'Domain Names'!$A$2:$C$20,2,FALSE),""))</f>
        <v/>
      </c>
      <c r="C831" s="4" t="str">
        <f>IF(IFERROR(VLOOKUP(N831,'Domain Names'!$A$2:$C$20,3,FALSE),"")=0,"",IFERROR(VLOOKUP(N831,'Domain Names'!$A$2:$C$20,3,FALSE),""))</f>
        <v/>
      </c>
      <c r="D831" s="4" t="str">
        <f>IF(assessment_report_column!P831=0,"",assessment_report_column!P831)</f>
        <v/>
      </c>
      <c r="E831" s="4" t="str">
        <f>IF(assessment_report_column!N831=0,"",assessment_report_column!N831)</f>
        <v/>
      </c>
      <c r="F831" s="4" t="str">
        <f>IF(assessment_report_column!O831=0,"",assessment_report_column!O831)</f>
        <v/>
      </c>
      <c r="G831" s="4" t="str">
        <f>IF(assessment_report_column!S831=0,"",assessment_report_column!S831)</f>
        <v/>
      </c>
      <c r="H831" s="4" t="str">
        <f>IF(IFERROR(VLOOKUP(M831,illustrative_procedures!$A$1:$O$1000,11,FALSE),"")=0,"",IFERROR(VLOOKUP(M831,illustrative_procedures!$A$1:$O$1000,11,FALSE),""))</f>
        <v/>
      </c>
      <c r="I831" s="4" t="str">
        <f>IF(IFERROR(VLOOKUP(M831,illustrative_procedures!$A$1:$O$1000,12,FALSE),"")=0,"",IFERROR(VLOOKUP(M831,illustrative_procedures!$A$1:$O$1000,12,FALSE),""))</f>
        <v/>
      </c>
      <c r="J831" s="4" t="str">
        <f>IF(IFERROR(VLOOKUP(M831,illustrative_procedures!$A$1:$O$1000,13,FALSE),"")=0,"",IFERROR(VLOOKUP(M831,illustrative_procedures!$A$1:$O$1000,13,FALSE),""))</f>
        <v/>
      </c>
      <c r="K831" s="4" t="str">
        <f>IF(IFERROR(VLOOKUP(M831,illustrative_procedures!$A$1:$O$1000,14,FALSE),"")=0,"",IFERROR(VLOOKUP(M831,illustrative_procedures!$A$1:$O$1000,14,FALSE),""))</f>
        <v/>
      </c>
      <c r="L831" s="4" t="str">
        <f>IF(IFERROR(VLOOKUP(M831,illustrative_procedures!$A$1:$O$1000,15,FALSE),"")=0,"",IFERROR(VLOOKUP(M831,illustrative_procedures!$A$1:$O$1000,15,FALSE),""))</f>
        <v/>
      </c>
      <c r="M831" s="4" t="str">
        <f t="shared" si="12"/>
        <v/>
      </c>
      <c r="N831" s="4" t="str">
        <f>IF(assessment_report_column!K831=0,"",assessment_report_column!K831)</f>
        <v/>
      </c>
    </row>
    <row r="832" spans="1:14" s="6" customFormat="1" x14ac:dyDescent="0.25">
      <c r="A832" s="4" t="str">
        <f>IF(assessment_report_column!L832=0,"",assessment_report_column!L832)</f>
        <v/>
      </c>
      <c r="B832" s="4" t="str">
        <f>IF(IFERROR(VLOOKUP(N832,'Domain Names'!$A$2:$C$20,2,FALSE),"")=0,"",IFERROR(VLOOKUP(N832,'Domain Names'!$A$2:$C$20,2,FALSE),""))</f>
        <v/>
      </c>
      <c r="C832" s="4" t="str">
        <f>IF(IFERROR(VLOOKUP(N832,'Domain Names'!$A$2:$C$20,3,FALSE),"")=0,"",IFERROR(VLOOKUP(N832,'Domain Names'!$A$2:$C$20,3,FALSE),""))</f>
        <v/>
      </c>
      <c r="D832" s="4" t="str">
        <f>IF(assessment_report_column!P832=0,"",assessment_report_column!P832)</f>
        <v/>
      </c>
      <c r="E832" s="4" t="str">
        <f>IF(assessment_report_column!N832=0,"",assessment_report_column!N832)</f>
        <v/>
      </c>
      <c r="F832" s="4" t="str">
        <f>IF(assessment_report_column!O832=0,"",assessment_report_column!O832)</f>
        <v/>
      </c>
      <c r="G832" s="4" t="str">
        <f>IF(assessment_report_column!S832=0,"",assessment_report_column!S832)</f>
        <v/>
      </c>
      <c r="H832" s="4" t="str">
        <f>IF(IFERROR(VLOOKUP(M832,illustrative_procedures!$A$1:$O$1000,11,FALSE),"")=0,"",IFERROR(VLOOKUP(M832,illustrative_procedures!$A$1:$O$1000,11,FALSE),""))</f>
        <v/>
      </c>
      <c r="I832" s="4" t="str">
        <f>IF(IFERROR(VLOOKUP(M832,illustrative_procedures!$A$1:$O$1000,12,FALSE),"")=0,"",IFERROR(VLOOKUP(M832,illustrative_procedures!$A$1:$O$1000,12,FALSE),""))</f>
        <v/>
      </c>
      <c r="J832" s="4" t="str">
        <f>IF(IFERROR(VLOOKUP(M832,illustrative_procedures!$A$1:$O$1000,13,FALSE),"")=0,"",IFERROR(VLOOKUP(M832,illustrative_procedures!$A$1:$O$1000,13,FALSE),""))</f>
        <v/>
      </c>
      <c r="K832" s="4" t="str">
        <f>IF(IFERROR(VLOOKUP(M832,illustrative_procedures!$A$1:$O$1000,14,FALSE),"")=0,"",IFERROR(VLOOKUP(M832,illustrative_procedures!$A$1:$O$1000,14,FALSE),""))</f>
        <v/>
      </c>
      <c r="L832" s="4" t="str">
        <f>IF(IFERROR(VLOOKUP(M832,illustrative_procedures!$A$1:$O$1000,15,FALSE),"")=0,"",IFERROR(VLOOKUP(M832,illustrative_procedures!$A$1:$O$1000,15,FALSE),""))</f>
        <v/>
      </c>
      <c r="M832" s="4" t="str">
        <f t="shared" si="12"/>
        <v/>
      </c>
      <c r="N832" s="4" t="str">
        <f>IF(assessment_report_column!K832=0,"",assessment_report_column!K832)</f>
        <v/>
      </c>
    </row>
    <row r="833" spans="1:14" s="6" customFormat="1" x14ac:dyDescent="0.25">
      <c r="A833" s="4" t="str">
        <f>IF(assessment_report_column!L833=0,"",assessment_report_column!L833)</f>
        <v/>
      </c>
      <c r="B833" s="4" t="str">
        <f>IF(IFERROR(VLOOKUP(N833,'Domain Names'!$A$2:$C$20,2,FALSE),"")=0,"",IFERROR(VLOOKUP(N833,'Domain Names'!$A$2:$C$20,2,FALSE),""))</f>
        <v/>
      </c>
      <c r="C833" s="4" t="str">
        <f>IF(IFERROR(VLOOKUP(N833,'Domain Names'!$A$2:$C$20,3,FALSE),"")=0,"",IFERROR(VLOOKUP(N833,'Domain Names'!$A$2:$C$20,3,FALSE),""))</f>
        <v/>
      </c>
      <c r="D833" s="4" t="str">
        <f>IF(assessment_report_column!P833=0,"",assessment_report_column!P833)</f>
        <v/>
      </c>
      <c r="E833" s="4" t="str">
        <f>IF(assessment_report_column!N833=0,"",assessment_report_column!N833)</f>
        <v/>
      </c>
      <c r="F833" s="4" t="str">
        <f>IF(assessment_report_column!O833=0,"",assessment_report_column!O833)</f>
        <v/>
      </c>
      <c r="G833" s="4" t="str">
        <f>IF(assessment_report_column!S833=0,"",assessment_report_column!S833)</f>
        <v/>
      </c>
      <c r="H833" s="4" t="str">
        <f>IF(IFERROR(VLOOKUP(M833,illustrative_procedures!$A$1:$O$1000,11,FALSE),"")=0,"",IFERROR(VLOOKUP(M833,illustrative_procedures!$A$1:$O$1000,11,FALSE),""))</f>
        <v/>
      </c>
      <c r="I833" s="4" t="str">
        <f>IF(IFERROR(VLOOKUP(M833,illustrative_procedures!$A$1:$O$1000,12,FALSE),"")=0,"",IFERROR(VLOOKUP(M833,illustrative_procedures!$A$1:$O$1000,12,FALSE),""))</f>
        <v/>
      </c>
      <c r="J833" s="4" t="str">
        <f>IF(IFERROR(VLOOKUP(M833,illustrative_procedures!$A$1:$O$1000,13,FALSE),"")=0,"",IFERROR(VLOOKUP(M833,illustrative_procedures!$A$1:$O$1000,13,FALSE),""))</f>
        <v/>
      </c>
      <c r="K833" s="4" t="str">
        <f>IF(IFERROR(VLOOKUP(M833,illustrative_procedures!$A$1:$O$1000,14,FALSE),"")=0,"",IFERROR(VLOOKUP(M833,illustrative_procedures!$A$1:$O$1000,14,FALSE),""))</f>
        <v/>
      </c>
      <c r="L833" s="4" t="str">
        <f>IF(IFERROR(VLOOKUP(M833,illustrative_procedures!$A$1:$O$1000,15,FALSE),"")=0,"",IFERROR(VLOOKUP(M833,illustrative_procedures!$A$1:$O$1000,15,FALSE),""))</f>
        <v/>
      </c>
      <c r="M833" s="4" t="str">
        <f t="shared" si="12"/>
        <v/>
      </c>
      <c r="N833" s="4" t="str">
        <f>IF(assessment_report_column!K833=0,"",assessment_report_column!K833)</f>
        <v/>
      </c>
    </row>
    <row r="834" spans="1:14" s="6" customFormat="1" x14ac:dyDescent="0.25">
      <c r="A834" s="4" t="str">
        <f>IF(assessment_report_column!L834=0,"",assessment_report_column!L834)</f>
        <v/>
      </c>
      <c r="B834" s="4" t="str">
        <f>IF(IFERROR(VLOOKUP(N834,'Domain Names'!$A$2:$C$20,2,FALSE),"")=0,"",IFERROR(VLOOKUP(N834,'Domain Names'!$A$2:$C$20,2,FALSE),""))</f>
        <v/>
      </c>
      <c r="C834" s="4" t="str">
        <f>IF(IFERROR(VLOOKUP(N834,'Domain Names'!$A$2:$C$20,3,FALSE),"")=0,"",IFERROR(VLOOKUP(N834,'Domain Names'!$A$2:$C$20,3,FALSE),""))</f>
        <v/>
      </c>
      <c r="D834" s="4" t="str">
        <f>IF(assessment_report_column!P834=0,"",assessment_report_column!P834)</f>
        <v/>
      </c>
      <c r="E834" s="4" t="str">
        <f>IF(assessment_report_column!N834=0,"",assessment_report_column!N834)</f>
        <v/>
      </c>
      <c r="F834" s="4" t="str">
        <f>IF(assessment_report_column!O834=0,"",assessment_report_column!O834)</f>
        <v/>
      </c>
      <c r="G834" s="4" t="str">
        <f>IF(assessment_report_column!S834=0,"",assessment_report_column!S834)</f>
        <v/>
      </c>
      <c r="H834" s="4" t="str">
        <f>IF(IFERROR(VLOOKUP(M834,illustrative_procedures!$A$1:$O$1000,11,FALSE),"")=0,"",IFERROR(VLOOKUP(M834,illustrative_procedures!$A$1:$O$1000,11,FALSE),""))</f>
        <v/>
      </c>
      <c r="I834" s="4" t="str">
        <f>IF(IFERROR(VLOOKUP(M834,illustrative_procedures!$A$1:$O$1000,12,FALSE),"")=0,"",IFERROR(VLOOKUP(M834,illustrative_procedures!$A$1:$O$1000,12,FALSE),""))</f>
        <v/>
      </c>
      <c r="J834" s="4" t="str">
        <f>IF(IFERROR(VLOOKUP(M834,illustrative_procedures!$A$1:$O$1000,13,FALSE),"")=0,"",IFERROR(VLOOKUP(M834,illustrative_procedures!$A$1:$O$1000,13,FALSE),""))</f>
        <v/>
      </c>
      <c r="K834" s="4" t="str">
        <f>IF(IFERROR(VLOOKUP(M834,illustrative_procedures!$A$1:$O$1000,14,FALSE),"")=0,"",IFERROR(VLOOKUP(M834,illustrative_procedures!$A$1:$O$1000,14,FALSE),""))</f>
        <v/>
      </c>
      <c r="L834" s="4" t="str">
        <f>IF(IFERROR(VLOOKUP(M834,illustrative_procedures!$A$1:$O$1000,15,FALSE),"")=0,"",IFERROR(VLOOKUP(M834,illustrative_procedures!$A$1:$O$1000,15,FALSE),""))</f>
        <v/>
      </c>
      <c r="M834" s="4" t="str">
        <f t="shared" si="12"/>
        <v/>
      </c>
      <c r="N834" s="4" t="str">
        <f>IF(assessment_report_column!K834=0,"",assessment_report_column!K834)</f>
        <v/>
      </c>
    </row>
    <row r="835" spans="1:14" s="6" customFormat="1" x14ac:dyDescent="0.25">
      <c r="A835" s="4" t="str">
        <f>IF(assessment_report_column!L835=0,"",assessment_report_column!L835)</f>
        <v/>
      </c>
      <c r="B835" s="4" t="str">
        <f>IF(IFERROR(VLOOKUP(N835,'Domain Names'!$A$2:$C$20,2,FALSE),"")=0,"",IFERROR(VLOOKUP(N835,'Domain Names'!$A$2:$C$20,2,FALSE),""))</f>
        <v/>
      </c>
      <c r="C835" s="4" t="str">
        <f>IF(IFERROR(VLOOKUP(N835,'Domain Names'!$A$2:$C$20,3,FALSE),"")=0,"",IFERROR(VLOOKUP(N835,'Domain Names'!$A$2:$C$20,3,FALSE),""))</f>
        <v/>
      </c>
      <c r="D835" s="4" t="str">
        <f>IF(assessment_report_column!P835=0,"",assessment_report_column!P835)</f>
        <v/>
      </c>
      <c r="E835" s="4" t="str">
        <f>IF(assessment_report_column!N835=0,"",assessment_report_column!N835)</f>
        <v/>
      </c>
      <c r="F835" s="4" t="str">
        <f>IF(assessment_report_column!O835=0,"",assessment_report_column!O835)</f>
        <v/>
      </c>
      <c r="G835" s="4" t="str">
        <f>IF(assessment_report_column!S835=0,"",assessment_report_column!S835)</f>
        <v/>
      </c>
      <c r="H835" s="4" t="str">
        <f>IF(IFERROR(VLOOKUP(M835,illustrative_procedures!$A$1:$O$1000,11,FALSE),"")=0,"",IFERROR(VLOOKUP(M835,illustrative_procedures!$A$1:$O$1000,11,FALSE),""))</f>
        <v/>
      </c>
      <c r="I835" s="4" t="str">
        <f>IF(IFERROR(VLOOKUP(M835,illustrative_procedures!$A$1:$O$1000,12,FALSE),"")=0,"",IFERROR(VLOOKUP(M835,illustrative_procedures!$A$1:$O$1000,12,FALSE),""))</f>
        <v/>
      </c>
      <c r="J835" s="4" t="str">
        <f>IF(IFERROR(VLOOKUP(M835,illustrative_procedures!$A$1:$O$1000,13,FALSE),"")=0,"",IFERROR(VLOOKUP(M835,illustrative_procedures!$A$1:$O$1000,13,FALSE),""))</f>
        <v/>
      </c>
      <c r="K835" s="4" t="str">
        <f>IF(IFERROR(VLOOKUP(M835,illustrative_procedures!$A$1:$O$1000,14,FALSE),"")=0,"",IFERROR(VLOOKUP(M835,illustrative_procedures!$A$1:$O$1000,14,FALSE),""))</f>
        <v/>
      </c>
      <c r="L835" s="4" t="str">
        <f>IF(IFERROR(VLOOKUP(M835,illustrative_procedures!$A$1:$O$1000,15,FALSE),"")=0,"",IFERROR(VLOOKUP(M835,illustrative_procedures!$A$1:$O$1000,15,FALSE),""))</f>
        <v/>
      </c>
      <c r="M835" s="4" t="str">
        <f t="shared" ref="M835:M898" si="13">LEFT(G835,140)</f>
        <v/>
      </c>
      <c r="N835" s="4" t="str">
        <f>IF(assessment_report_column!K835=0,"",assessment_report_column!K835)</f>
        <v/>
      </c>
    </row>
    <row r="836" spans="1:14" s="6" customFormat="1" x14ac:dyDescent="0.25">
      <c r="A836" s="4" t="str">
        <f>IF(assessment_report_column!L836=0,"",assessment_report_column!L836)</f>
        <v/>
      </c>
      <c r="B836" s="4" t="str">
        <f>IF(IFERROR(VLOOKUP(N836,'Domain Names'!$A$2:$C$20,2,FALSE),"")=0,"",IFERROR(VLOOKUP(N836,'Domain Names'!$A$2:$C$20,2,FALSE),""))</f>
        <v/>
      </c>
      <c r="C836" s="4" t="str">
        <f>IF(IFERROR(VLOOKUP(N836,'Domain Names'!$A$2:$C$20,3,FALSE),"")=0,"",IFERROR(VLOOKUP(N836,'Domain Names'!$A$2:$C$20,3,FALSE),""))</f>
        <v/>
      </c>
      <c r="D836" s="4" t="str">
        <f>IF(assessment_report_column!P836=0,"",assessment_report_column!P836)</f>
        <v/>
      </c>
      <c r="E836" s="4" t="str">
        <f>IF(assessment_report_column!N836=0,"",assessment_report_column!N836)</f>
        <v/>
      </c>
      <c r="F836" s="4" t="str">
        <f>IF(assessment_report_column!O836=0,"",assessment_report_column!O836)</f>
        <v/>
      </c>
      <c r="G836" s="4" t="str">
        <f>IF(assessment_report_column!S836=0,"",assessment_report_column!S836)</f>
        <v/>
      </c>
      <c r="H836" s="4" t="str">
        <f>IF(IFERROR(VLOOKUP(M836,illustrative_procedures!$A$1:$O$1000,11,FALSE),"")=0,"",IFERROR(VLOOKUP(M836,illustrative_procedures!$A$1:$O$1000,11,FALSE),""))</f>
        <v/>
      </c>
      <c r="I836" s="4" t="str">
        <f>IF(IFERROR(VLOOKUP(M836,illustrative_procedures!$A$1:$O$1000,12,FALSE),"")=0,"",IFERROR(VLOOKUP(M836,illustrative_procedures!$A$1:$O$1000,12,FALSE),""))</f>
        <v/>
      </c>
      <c r="J836" s="4" t="str">
        <f>IF(IFERROR(VLOOKUP(M836,illustrative_procedures!$A$1:$O$1000,13,FALSE),"")=0,"",IFERROR(VLOOKUP(M836,illustrative_procedures!$A$1:$O$1000,13,FALSE),""))</f>
        <v/>
      </c>
      <c r="K836" s="4" t="str">
        <f>IF(IFERROR(VLOOKUP(M836,illustrative_procedures!$A$1:$O$1000,14,FALSE),"")=0,"",IFERROR(VLOOKUP(M836,illustrative_procedures!$A$1:$O$1000,14,FALSE),""))</f>
        <v/>
      </c>
      <c r="L836" s="4" t="str">
        <f>IF(IFERROR(VLOOKUP(M836,illustrative_procedures!$A$1:$O$1000,15,FALSE),"")=0,"",IFERROR(VLOOKUP(M836,illustrative_procedures!$A$1:$O$1000,15,FALSE),""))</f>
        <v/>
      </c>
      <c r="M836" s="4" t="str">
        <f t="shared" si="13"/>
        <v/>
      </c>
      <c r="N836" s="4" t="str">
        <f>IF(assessment_report_column!K836=0,"",assessment_report_column!K836)</f>
        <v/>
      </c>
    </row>
    <row r="837" spans="1:14" s="6" customFormat="1" x14ac:dyDescent="0.25">
      <c r="A837" s="4" t="str">
        <f>IF(assessment_report_column!L837=0,"",assessment_report_column!L837)</f>
        <v/>
      </c>
      <c r="B837" s="4" t="str">
        <f>IF(IFERROR(VLOOKUP(N837,'Domain Names'!$A$2:$C$20,2,FALSE),"")=0,"",IFERROR(VLOOKUP(N837,'Domain Names'!$A$2:$C$20,2,FALSE),""))</f>
        <v/>
      </c>
      <c r="C837" s="4" t="str">
        <f>IF(IFERROR(VLOOKUP(N837,'Domain Names'!$A$2:$C$20,3,FALSE),"")=0,"",IFERROR(VLOOKUP(N837,'Domain Names'!$A$2:$C$20,3,FALSE),""))</f>
        <v/>
      </c>
      <c r="D837" s="4" t="str">
        <f>IF(assessment_report_column!P837=0,"",assessment_report_column!P837)</f>
        <v/>
      </c>
      <c r="E837" s="4" t="str">
        <f>IF(assessment_report_column!N837=0,"",assessment_report_column!N837)</f>
        <v/>
      </c>
      <c r="F837" s="4" t="str">
        <f>IF(assessment_report_column!O837=0,"",assessment_report_column!O837)</f>
        <v/>
      </c>
      <c r="G837" s="4" t="str">
        <f>IF(assessment_report_column!S837=0,"",assessment_report_column!S837)</f>
        <v/>
      </c>
      <c r="H837" s="4" t="str">
        <f>IF(IFERROR(VLOOKUP(M837,illustrative_procedures!$A$1:$O$1000,11,FALSE),"")=0,"",IFERROR(VLOOKUP(M837,illustrative_procedures!$A$1:$O$1000,11,FALSE),""))</f>
        <v/>
      </c>
      <c r="I837" s="4" t="str">
        <f>IF(IFERROR(VLOOKUP(M837,illustrative_procedures!$A$1:$O$1000,12,FALSE),"")=0,"",IFERROR(VLOOKUP(M837,illustrative_procedures!$A$1:$O$1000,12,FALSE),""))</f>
        <v/>
      </c>
      <c r="J837" s="4" t="str">
        <f>IF(IFERROR(VLOOKUP(M837,illustrative_procedures!$A$1:$O$1000,13,FALSE),"")=0,"",IFERROR(VLOOKUP(M837,illustrative_procedures!$A$1:$O$1000,13,FALSE),""))</f>
        <v/>
      </c>
      <c r="K837" s="4" t="str">
        <f>IF(IFERROR(VLOOKUP(M837,illustrative_procedures!$A$1:$O$1000,14,FALSE),"")=0,"",IFERROR(VLOOKUP(M837,illustrative_procedures!$A$1:$O$1000,14,FALSE),""))</f>
        <v/>
      </c>
      <c r="L837" s="4" t="str">
        <f>IF(IFERROR(VLOOKUP(M837,illustrative_procedures!$A$1:$O$1000,15,FALSE),"")=0,"",IFERROR(VLOOKUP(M837,illustrative_procedures!$A$1:$O$1000,15,FALSE),""))</f>
        <v/>
      </c>
      <c r="M837" s="4" t="str">
        <f t="shared" si="13"/>
        <v/>
      </c>
      <c r="N837" s="4" t="str">
        <f>IF(assessment_report_column!K837=0,"",assessment_report_column!K837)</f>
        <v/>
      </c>
    </row>
    <row r="838" spans="1:14" s="6" customFormat="1" x14ac:dyDescent="0.25">
      <c r="A838" s="4" t="str">
        <f>IF(assessment_report_column!L838=0,"",assessment_report_column!L838)</f>
        <v/>
      </c>
      <c r="B838" s="4" t="str">
        <f>IF(IFERROR(VLOOKUP(N838,'Domain Names'!$A$2:$C$20,2,FALSE),"")=0,"",IFERROR(VLOOKUP(N838,'Domain Names'!$A$2:$C$20,2,FALSE),""))</f>
        <v/>
      </c>
      <c r="C838" s="4" t="str">
        <f>IF(IFERROR(VLOOKUP(N838,'Domain Names'!$A$2:$C$20,3,FALSE),"")=0,"",IFERROR(VLOOKUP(N838,'Domain Names'!$A$2:$C$20,3,FALSE),""))</f>
        <v/>
      </c>
      <c r="D838" s="4" t="str">
        <f>IF(assessment_report_column!P838=0,"",assessment_report_column!P838)</f>
        <v/>
      </c>
      <c r="E838" s="4" t="str">
        <f>IF(assessment_report_column!N838=0,"",assessment_report_column!N838)</f>
        <v/>
      </c>
      <c r="F838" s="4" t="str">
        <f>IF(assessment_report_column!O838=0,"",assessment_report_column!O838)</f>
        <v/>
      </c>
      <c r="G838" s="4" t="str">
        <f>IF(assessment_report_column!S838=0,"",assessment_report_column!S838)</f>
        <v/>
      </c>
      <c r="H838" s="4" t="str">
        <f>IF(IFERROR(VLOOKUP(M838,illustrative_procedures!$A$1:$O$1000,11,FALSE),"")=0,"",IFERROR(VLOOKUP(M838,illustrative_procedures!$A$1:$O$1000,11,FALSE),""))</f>
        <v/>
      </c>
      <c r="I838" s="4" t="str">
        <f>IF(IFERROR(VLOOKUP(M838,illustrative_procedures!$A$1:$O$1000,12,FALSE),"")=0,"",IFERROR(VLOOKUP(M838,illustrative_procedures!$A$1:$O$1000,12,FALSE),""))</f>
        <v/>
      </c>
      <c r="J838" s="4" t="str">
        <f>IF(IFERROR(VLOOKUP(M838,illustrative_procedures!$A$1:$O$1000,13,FALSE),"")=0,"",IFERROR(VLOOKUP(M838,illustrative_procedures!$A$1:$O$1000,13,FALSE),""))</f>
        <v/>
      </c>
      <c r="K838" s="4" t="str">
        <f>IF(IFERROR(VLOOKUP(M838,illustrative_procedures!$A$1:$O$1000,14,FALSE),"")=0,"",IFERROR(VLOOKUP(M838,illustrative_procedures!$A$1:$O$1000,14,FALSE),""))</f>
        <v/>
      </c>
      <c r="L838" s="4" t="str">
        <f>IF(IFERROR(VLOOKUP(M838,illustrative_procedures!$A$1:$O$1000,15,FALSE),"")=0,"",IFERROR(VLOOKUP(M838,illustrative_procedures!$A$1:$O$1000,15,FALSE),""))</f>
        <v/>
      </c>
      <c r="M838" s="4" t="str">
        <f t="shared" si="13"/>
        <v/>
      </c>
      <c r="N838" s="4" t="str">
        <f>IF(assessment_report_column!K838=0,"",assessment_report_column!K838)</f>
        <v/>
      </c>
    </row>
    <row r="839" spans="1:14" s="6" customFormat="1" x14ac:dyDescent="0.25">
      <c r="A839" s="4" t="str">
        <f>IF(assessment_report_column!L839=0,"",assessment_report_column!L839)</f>
        <v/>
      </c>
      <c r="B839" s="4" t="str">
        <f>IF(IFERROR(VLOOKUP(N839,'Domain Names'!$A$2:$C$20,2,FALSE),"")=0,"",IFERROR(VLOOKUP(N839,'Domain Names'!$A$2:$C$20,2,FALSE),""))</f>
        <v/>
      </c>
      <c r="C839" s="4" t="str">
        <f>IF(IFERROR(VLOOKUP(N839,'Domain Names'!$A$2:$C$20,3,FALSE),"")=0,"",IFERROR(VLOOKUP(N839,'Domain Names'!$A$2:$C$20,3,FALSE),""))</f>
        <v/>
      </c>
      <c r="D839" s="4" t="str">
        <f>IF(assessment_report_column!P839=0,"",assessment_report_column!P839)</f>
        <v/>
      </c>
      <c r="E839" s="4" t="str">
        <f>IF(assessment_report_column!N839=0,"",assessment_report_column!N839)</f>
        <v/>
      </c>
      <c r="F839" s="4" t="str">
        <f>IF(assessment_report_column!O839=0,"",assessment_report_column!O839)</f>
        <v/>
      </c>
      <c r="G839" s="4" t="str">
        <f>IF(assessment_report_column!S839=0,"",assessment_report_column!S839)</f>
        <v/>
      </c>
      <c r="H839" s="4" t="str">
        <f>IF(IFERROR(VLOOKUP(M839,illustrative_procedures!$A$1:$O$1000,11,FALSE),"")=0,"",IFERROR(VLOOKUP(M839,illustrative_procedures!$A$1:$O$1000,11,FALSE),""))</f>
        <v/>
      </c>
      <c r="I839" s="4" t="str">
        <f>IF(IFERROR(VLOOKUP(M839,illustrative_procedures!$A$1:$O$1000,12,FALSE),"")=0,"",IFERROR(VLOOKUP(M839,illustrative_procedures!$A$1:$O$1000,12,FALSE),""))</f>
        <v/>
      </c>
      <c r="J839" s="4" t="str">
        <f>IF(IFERROR(VLOOKUP(M839,illustrative_procedures!$A$1:$O$1000,13,FALSE),"")=0,"",IFERROR(VLOOKUP(M839,illustrative_procedures!$A$1:$O$1000,13,FALSE),""))</f>
        <v/>
      </c>
      <c r="K839" s="4" t="str">
        <f>IF(IFERROR(VLOOKUP(M839,illustrative_procedures!$A$1:$O$1000,14,FALSE),"")=0,"",IFERROR(VLOOKUP(M839,illustrative_procedures!$A$1:$O$1000,14,FALSE),""))</f>
        <v/>
      </c>
      <c r="L839" s="4" t="str">
        <f>IF(IFERROR(VLOOKUP(M839,illustrative_procedures!$A$1:$O$1000,15,FALSE),"")=0,"",IFERROR(VLOOKUP(M839,illustrative_procedures!$A$1:$O$1000,15,FALSE),""))</f>
        <v/>
      </c>
      <c r="M839" s="4" t="str">
        <f t="shared" si="13"/>
        <v/>
      </c>
      <c r="N839" s="4" t="str">
        <f>IF(assessment_report_column!K839=0,"",assessment_report_column!K839)</f>
        <v/>
      </c>
    </row>
    <row r="840" spans="1:14" s="6" customFormat="1" x14ac:dyDescent="0.25">
      <c r="A840" s="4" t="str">
        <f>IF(assessment_report_column!L840=0,"",assessment_report_column!L840)</f>
        <v/>
      </c>
      <c r="B840" s="4" t="str">
        <f>IF(IFERROR(VLOOKUP(N840,'Domain Names'!$A$2:$C$20,2,FALSE),"")=0,"",IFERROR(VLOOKUP(N840,'Domain Names'!$A$2:$C$20,2,FALSE),""))</f>
        <v/>
      </c>
      <c r="C840" s="4" t="str">
        <f>IF(IFERROR(VLOOKUP(N840,'Domain Names'!$A$2:$C$20,3,FALSE),"")=0,"",IFERROR(VLOOKUP(N840,'Domain Names'!$A$2:$C$20,3,FALSE),""))</f>
        <v/>
      </c>
      <c r="D840" s="4" t="str">
        <f>IF(assessment_report_column!P840=0,"",assessment_report_column!P840)</f>
        <v/>
      </c>
      <c r="E840" s="4" t="str">
        <f>IF(assessment_report_column!N840=0,"",assessment_report_column!N840)</f>
        <v/>
      </c>
      <c r="F840" s="4" t="str">
        <f>IF(assessment_report_column!O840=0,"",assessment_report_column!O840)</f>
        <v/>
      </c>
      <c r="G840" s="4" t="str">
        <f>IF(assessment_report_column!S840=0,"",assessment_report_column!S840)</f>
        <v/>
      </c>
      <c r="H840" s="4" t="str">
        <f>IF(IFERROR(VLOOKUP(M840,illustrative_procedures!$A$1:$O$1000,11,FALSE),"")=0,"",IFERROR(VLOOKUP(M840,illustrative_procedures!$A$1:$O$1000,11,FALSE),""))</f>
        <v/>
      </c>
      <c r="I840" s="4" t="str">
        <f>IF(IFERROR(VLOOKUP(M840,illustrative_procedures!$A$1:$O$1000,12,FALSE),"")=0,"",IFERROR(VLOOKUP(M840,illustrative_procedures!$A$1:$O$1000,12,FALSE),""))</f>
        <v/>
      </c>
      <c r="J840" s="4" t="str">
        <f>IF(IFERROR(VLOOKUP(M840,illustrative_procedures!$A$1:$O$1000,13,FALSE),"")=0,"",IFERROR(VLOOKUP(M840,illustrative_procedures!$A$1:$O$1000,13,FALSE),""))</f>
        <v/>
      </c>
      <c r="K840" s="4" t="str">
        <f>IF(IFERROR(VLOOKUP(M840,illustrative_procedures!$A$1:$O$1000,14,FALSE),"")=0,"",IFERROR(VLOOKUP(M840,illustrative_procedures!$A$1:$O$1000,14,FALSE),""))</f>
        <v/>
      </c>
      <c r="L840" s="4" t="str">
        <f>IF(IFERROR(VLOOKUP(M840,illustrative_procedures!$A$1:$O$1000,15,FALSE),"")=0,"",IFERROR(VLOOKUP(M840,illustrative_procedures!$A$1:$O$1000,15,FALSE),""))</f>
        <v/>
      </c>
      <c r="M840" s="4" t="str">
        <f t="shared" si="13"/>
        <v/>
      </c>
      <c r="N840" s="4" t="str">
        <f>IF(assessment_report_column!K840=0,"",assessment_report_column!K840)</f>
        <v/>
      </c>
    </row>
    <row r="841" spans="1:14" s="6" customFormat="1" x14ac:dyDescent="0.25">
      <c r="A841" s="4" t="str">
        <f>IF(assessment_report_column!L841=0,"",assessment_report_column!L841)</f>
        <v/>
      </c>
      <c r="B841" s="4" t="str">
        <f>IF(IFERROR(VLOOKUP(N841,'Domain Names'!$A$2:$C$20,2,FALSE),"")=0,"",IFERROR(VLOOKUP(N841,'Domain Names'!$A$2:$C$20,2,FALSE),""))</f>
        <v/>
      </c>
      <c r="C841" s="4" t="str">
        <f>IF(IFERROR(VLOOKUP(N841,'Domain Names'!$A$2:$C$20,3,FALSE),"")=0,"",IFERROR(VLOOKUP(N841,'Domain Names'!$A$2:$C$20,3,FALSE),""))</f>
        <v/>
      </c>
      <c r="D841" s="4" t="str">
        <f>IF(assessment_report_column!P841=0,"",assessment_report_column!P841)</f>
        <v/>
      </c>
      <c r="E841" s="4" t="str">
        <f>IF(assessment_report_column!N841=0,"",assessment_report_column!N841)</f>
        <v/>
      </c>
      <c r="F841" s="4" t="str">
        <f>IF(assessment_report_column!O841=0,"",assessment_report_column!O841)</f>
        <v/>
      </c>
      <c r="G841" s="4" t="str">
        <f>IF(assessment_report_column!S841=0,"",assessment_report_column!S841)</f>
        <v/>
      </c>
      <c r="H841" s="4" t="str">
        <f>IF(IFERROR(VLOOKUP(M841,illustrative_procedures!$A$1:$O$1000,11,FALSE),"")=0,"",IFERROR(VLOOKUP(M841,illustrative_procedures!$A$1:$O$1000,11,FALSE),""))</f>
        <v/>
      </c>
      <c r="I841" s="4" t="str">
        <f>IF(IFERROR(VLOOKUP(M841,illustrative_procedures!$A$1:$O$1000,12,FALSE),"")=0,"",IFERROR(VLOOKUP(M841,illustrative_procedures!$A$1:$O$1000,12,FALSE),""))</f>
        <v/>
      </c>
      <c r="J841" s="4" t="str">
        <f>IF(IFERROR(VLOOKUP(M841,illustrative_procedures!$A$1:$O$1000,13,FALSE),"")=0,"",IFERROR(VLOOKUP(M841,illustrative_procedures!$A$1:$O$1000,13,FALSE),""))</f>
        <v/>
      </c>
      <c r="K841" s="4" t="str">
        <f>IF(IFERROR(VLOOKUP(M841,illustrative_procedures!$A$1:$O$1000,14,FALSE),"")=0,"",IFERROR(VLOOKUP(M841,illustrative_procedures!$A$1:$O$1000,14,FALSE),""))</f>
        <v/>
      </c>
      <c r="L841" s="4" t="str">
        <f>IF(IFERROR(VLOOKUP(M841,illustrative_procedures!$A$1:$O$1000,15,FALSE),"")=0,"",IFERROR(VLOOKUP(M841,illustrative_procedures!$A$1:$O$1000,15,FALSE),""))</f>
        <v/>
      </c>
      <c r="M841" s="4" t="str">
        <f t="shared" si="13"/>
        <v/>
      </c>
      <c r="N841" s="4" t="str">
        <f>IF(assessment_report_column!K841=0,"",assessment_report_column!K841)</f>
        <v/>
      </c>
    </row>
    <row r="842" spans="1:14" s="6" customFormat="1" x14ac:dyDescent="0.25">
      <c r="A842" s="4" t="str">
        <f>IF(assessment_report_column!L842=0,"",assessment_report_column!L842)</f>
        <v/>
      </c>
      <c r="B842" s="4" t="str">
        <f>IF(IFERROR(VLOOKUP(N842,'Domain Names'!$A$2:$C$20,2,FALSE),"")=0,"",IFERROR(VLOOKUP(N842,'Domain Names'!$A$2:$C$20,2,FALSE),""))</f>
        <v/>
      </c>
      <c r="C842" s="4" t="str">
        <f>IF(IFERROR(VLOOKUP(N842,'Domain Names'!$A$2:$C$20,3,FALSE),"")=0,"",IFERROR(VLOOKUP(N842,'Domain Names'!$A$2:$C$20,3,FALSE),""))</f>
        <v/>
      </c>
      <c r="D842" s="4" t="str">
        <f>IF(assessment_report_column!P842=0,"",assessment_report_column!P842)</f>
        <v/>
      </c>
      <c r="E842" s="4" t="str">
        <f>IF(assessment_report_column!N842=0,"",assessment_report_column!N842)</f>
        <v/>
      </c>
      <c r="F842" s="4" t="str">
        <f>IF(assessment_report_column!O842=0,"",assessment_report_column!O842)</f>
        <v/>
      </c>
      <c r="G842" s="4" t="str">
        <f>IF(assessment_report_column!S842=0,"",assessment_report_column!S842)</f>
        <v/>
      </c>
      <c r="H842" s="4" t="str">
        <f>IF(IFERROR(VLOOKUP(M842,illustrative_procedures!$A$1:$O$1000,11,FALSE),"")=0,"",IFERROR(VLOOKUP(M842,illustrative_procedures!$A$1:$O$1000,11,FALSE),""))</f>
        <v/>
      </c>
      <c r="I842" s="4" t="str">
        <f>IF(IFERROR(VLOOKUP(M842,illustrative_procedures!$A$1:$O$1000,12,FALSE),"")=0,"",IFERROR(VLOOKUP(M842,illustrative_procedures!$A$1:$O$1000,12,FALSE),""))</f>
        <v/>
      </c>
      <c r="J842" s="4" t="str">
        <f>IF(IFERROR(VLOOKUP(M842,illustrative_procedures!$A$1:$O$1000,13,FALSE),"")=0,"",IFERROR(VLOOKUP(M842,illustrative_procedures!$A$1:$O$1000,13,FALSE),""))</f>
        <v/>
      </c>
      <c r="K842" s="4" t="str">
        <f>IF(IFERROR(VLOOKUP(M842,illustrative_procedures!$A$1:$O$1000,14,FALSE),"")=0,"",IFERROR(VLOOKUP(M842,illustrative_procedures!$A$1:$O$1000,14,FALSE),""))</f>
        <v/>
      </c>
      <c r="L842" s="4" t="str">
        <f>IF(IFERROR(VLOOKUP(M842,illustrative_procedures!$A$1:$O$1000,15,FALSE),"")=0,"",IFERROR(VLOOKUP(M842,illustrative_procedures!$A$1:$O$1000,15,FALSE),""))</f>
        <v/>
      </c>
      <c r="M842" s="4" t="str">
        <f t="shared" si="13"/>
        <v/>
      </c>
      <c r="N842" s="4" t="str">
        <f>IF(assessment_report_column!K842=0,"",assessment_report_column!K842)</f>
        <v/>
      </c>
    </row>
    <row r="843" spans="1:14" s="6" customFormat="1" x14ac:dyDescent="0.25">
      <c r="A843" s="4" t="str">
        <f>IF(assessment_report_column!L843=0,"",assessment_report_column!L843)</f>
        <v/>
      </c>
      <c r="B843" s="4" t="str">
        <f>IF(IFERROR(VLOOKUP(N843,'Domain Names'!$A$2:$C$20,2,FALSE),"")=0,"",IFERROR(VLOOKUP(N843,'Domain Names'!$A$2:$C$20,2,FALSE),""))</f>
        <v/>
      </c>
      <c r="C843" s="4" t="str">
        <f>IF(IFERROR(VLOOKUP(N843,'Domain Names'!$A$2:$C$20,3,FALSE),"")=0,"",IFERROR(VLOOKUP(N843,'Domain Names'!$A$2:$C$20,3,FALSE),""))</f>
        <v/>
      </c>
      <c r="D843" s="4" t="str">
        <f>IF(assessment_report_column!P843=0,"",assessment_report_column!P843)</f>
        <v/>
      </c>
      <c r="E843" s="4" t="str">
        <f>IF(assessment_report_column!N843=0,"",assessment_report_column!N843)</f>
        <v/>
      </c>
      <c r="F843" s="4" t="str">
        <f>IF(assessment_report_column!O843=0,"",assessment_report_column!O843)</f>
        <v/>
      </c>
      <c r="G843" s="4" t="str">
        <f>IF(assessment_report_column!S843=0,"",assessment_report_column!S843)</f>
        <v/>
      </c>
      <c r="H843" s="4" t="str">
        <f>IF(IFERROR(VLOOKUP(M843,illustrative_procedures!$A$1:$O$1000,11,FALSE),"")=0,"",IFERROR(VLOOKUP(M843,illustrative_procedures!$A$1:$O$1000,11,FALSE),""))</f>
        <v/>
      </c>
      <c r="I843" s="4" t="str">
        <f>IF(IFERROR(VLOOKUP(M843,illustrative_procedures!$A$1:$O$1000,12,FALSE),"")=0,"",IFERROR(VLOOKUP(M843,illustrative_procedures!$A$1:$O$1000,12,FALSE),""))</f>
        <v/>
      </c>
      <c r="J843" s="4" t="str">
        <f>IF(IFERROR(VLOOKUP(M843,illustrative_procedures!$A$1:$O$1000,13,FALSE),"")=0,"",IFERROR(VLOOKUP(M843,illustrative_procedures!$A$1:$O$1000,13,FALSE),""))</f>
        <v/>
      </c>
      <c r="K843" s="4" t="str">
        <f>IF(IFERROR(VLOOKUP(M843,illustrative_procedures!$A$1:$O$1000,14,FALSE),"")=0,"",IFERROR(VLOOKUP(M843,illustrative_procedures!$A$1:$O$1000,14,FALSE),""))</f>
        <v/>
      </c>
      <c r="L843" s="4" t="str">
        <f>IF(IFERROR(VLOOKUP(M843,illustrative_procedures!$A$1:$O$1000,15,FALSE),"")=0,"",IFERROR(VLOOKUP(M843,illustrative_procedures!$A$1:$O$1000,15,FALSE),""))</f>
        <v/>
      </c>
      <c r="M843" s="4" t="str">
        <f t="shared" si="13"/>
        <v/>
      </c>
      <c r="N843" s="4" t="str">
        <f>IF(assessment_report_column!K843=0,"",assessment_report_column!K843)</f>
        <v/>
      </c>
    </row>
    <row r="844" spans="1:14" s="6" customFormat="1" x14ac:dyDescent="0.25">
      <c r="A844" s="4" t="str">
        <f>IF(assessment_report_column!L844=0,"",assessment_report_column!L844)</f>
        <v/>
      </c>
      <c r="B844" s="4" t="str">
        <f>IF(IFERROR(VLOOKUP(N844,'Domain Names'!$A$2:$C$20,2,FALSE),"")=0,"",IFERROR(VLOOKUP(N844,'Domain Names'!$A$2:$C$20,2,FALSE),""))</f>
        <v/>
      </c>
      <c r="C844" s="4" t="str">
        <f>IF(IFERROR(VLOOKUP(N844,'Domain Names'!$A$2:$C$20,3,FALSE),"")=0,"",IFERROR(VLOOKUP(N844,'Domain Names'!$A$2:$C$20,3,FALSE),""))</f>
        <v/>
      </c>
      <c r="D844" s="4" t="str">
        <f>IF(assessment_report_column!P844=0,"",assessment_report_column!P844)</f>
        <v/>
      </c>
      <c r="E844" s="4" t="str">
        <f>IF(assessment_report_column!N844=0,"",assessment_report_column!N844)</f>
        <v/>
      </c>
      <c r="F844" s="4" t="str">
        <f>IF(assessment_report_column!O844=0,"",assessment_report_column!O844)</f>
        <v/>
      </c>
      <c r="G844" s="4" t="str">
        <f>IF(assessment_report_column!S844=0,"",assessment_report_column!S844)</f>
        <v/>
      </c>
      <c r="H844" s="4" t="str">
        <f>IF(IFERROR(VLOOKUP(M844,illustrative_procedures!$A$1:$O$1000,11,FALSE),"")=0,"",IFERROR(VLOOKUP(M844,illustrative_procedures!$A$1:$O$1000,11,FALSE),""))</f>
        <v/>
      </c>
      <c r="I844" s="4" t="str">
        <f>IF(IFERROR(VLOOKUP(M844,illustrative_procedures!$A$1:$O$1000,12,FALSE),"")=0,"",IFERROR(VLOOKUP(M844,illustrative_procedures!$A$1:$O$1000,12,FALSE),""))</f>
        <v/>
      </c>
      <c r="J844" s="4" t="str">
        <f>IF(IFERROR(VLOOKUP(M844,illustrative_procedures!$A$1:$O$1000,13,FALSE),"")=0,"",IFERROR(VLOOKUP(M844,illustrative_procedures!$A$1:$O$1000,13,FALSE),""))</f>
        <v/>
      </c>
      <c r="K844" s="4" t="str">
        <f>IF(IFERROR(VLOOKUP(M844,illustrative_procedures!$A$1:$O$1000,14,FALSE),"")=0,"",IFERROR(VLOOKUP(M844,illustrative_procedures!$A$1:$O$1000,14,FALSE),""))</f>
        <v/>
      </c>
      <c r="L844" s="4" t="str">
        <f>IF(IFERROR(VLOOKUP(M844,illustrative_procedures!$A$1:$O$1000,15,FALSE),"")=0,"",IFERROR(VLOOKUP(M844,illustrative_procedures!$A$1:$O$1000,15,FALSE),""))</f>
        <v/>
      </c>
      <c r="M844" s="4" t="str">
        <f t="shared" si="13"/>
        <v/>
      </c>
      <c r="N844" s="4" t="str">
        <f>IF(assessment_report_column!K844=0,"",assessment_report_column!K844)</f>
        <v/>
      </c>
    </row>
    <row r="845" spans="1:14" s="6" customFormat="1" x14ac:dyDescent="0.25">
      <c r="A845" s="4" t="str">
        <f>IF(assessment_report_column!L845=0,"",assessment_report_column!L845)</f>
        <v/>
      </c>
      <c r="B845" s="4" t="str">
        <f>IF(IFERROR(VLOOKUP(N845,'Domain Names'!$A$2:$C$20,2,FALSE),"")=0,"",IFERROR(VLOOKUP(N845,'Domain Names'!$A$2:$C$20,2,FALSE),""))</f>
        <v/>
      </c>
      <c r="C845" s="4" t="str">
        <f>IF(IFERROR(VLOOKUP(N845,'Domain Names'!$A$2:$C$20,3,FALSE),"")=0,"",IFERROR(VLOOKUP(N845,'Domain Names'!$A$2:$C$20,3,FALSE),""))</f>
        <v/>
      </c>
      <c r="D845" s="4" t="str">
        <f>IF(assessment_report_column!P845=0,"",assessment_report_column!P845)</f>
        <v/>
      </c>
      <c r="E845" s="4" t="str">
        <f>IF(assessment_report_column!N845=0,"",assessment_report_column!N845)</f>
        <v/>
      </c>
      <c r="F845" s="4" t="str">
        <f>IF(assessment_report_column!O845=0,"",assessment_report_column!O845)</f>
        <v/>
      </c>
      <c r="G845" s="4" t="str">
        <f>IF(assessment_report_column!S845=0,"",assessment_report_column!S845)</f>
        <v/>
      </c>
      <c r="H845" s="4" t="str">
        <f>IF(IFERROR(VLOOKUP(M845,illustrative_procedures!$A$1:$O$1000,11,FALSE),"")=0,"",IFERROR(VLOOKUP(M845,illustrative_procedures!$A$1:$O$1000,11,FALSE),""))</f>
        <v/>
      </c>
      <c r="I845" s="4" t="str">
        <f>IF(IFERROR(VLOOKUP(M845,illustrative_procedures!$A$1:$O$1000,12,FALSE),"")=0,"",IFERROR(VLOOKUP(M845,illustrative_procedures!$A$1:$O$1000,12,FALSE),""))</f>
        <v/>
      </c>
      <c r="J845" s="4" t="str">
        <f>IF(IFERROR(VLOOKUP(M845,illustrative_procedures!$A$1:$O$1000,13,FALSE),"")=0,"",IFERROR(VLOOKUP(M845,illustrative_procedures!$A$1:$O$1000,13,FALSE),""))</f>
        <v/>
      </c>
      <c r="K845" s="4" t="str">
        <f>IF(IFERROR(VLOOKUP(M845,illustrative_procedures!$A$1:$O$1000,14,FALSE),"")=0,"",IFERROR(VLOOKUP(M845,illustrative_procedures!$A$1:$O$1000,14,FALSE),""))</f>
        <v/>
      </c>
      <c r="L845" s="4" t="str">
        <f>IF(IFERROR(VLOOKUP(M845,illustrative_procedures!$A$1:$O$1000,15,FALSE),"")=0,"",IFERROR(VLOOKUP(M845,illustrative_procedures!$A$1:$O$1000,15,FALSE),""))</f>
        <v/>
      </c>
      <c r="M845" s="4" t="str">
        <f t="shared" si="13"/>
        <v/>
      </c>
      <c r="N845" s="4" t="str">
        <f>IF(assessment_report_column!K845=0,"",assessment_report_column!K845)</f>
        <v/>
      </c>
    </row>
    <row r="846" spans="1:14" s="6" customFormat="1" x14ac:dyDescent="0.25">
      <c r="A846" s="4" t="str">
        <f>IF(assessment_report_column!L846=0,"",assessment_report_column!L846)</f>
        <v/>
      </c>
      <c r="B846" s="4" t="str">
        <f>IF(IFERROR(VLOOKUP(N846,'Domain Names'!$A$2:$C$20,2,FALSE),"")=0,"",IFERROR(VLOOKUP(N846,'Domain Names'!$A$2:$C$20,2,FALSE),""))</f>
        <v/>
      </c>
      <c r="C846" s="4" t="str">
        <f>IF(IFERROR(VLOOKUP(N846,'Domain Names'!$A$2:$C$20,3,FALSE),"")=0,"",IFERROR(VLOOKUP(N846,'Domain Names'!$A$2:$C$20,3,FALSE),""))</f>
        <v/>
      </c>
      <c r="D846" s="4" t="str">
        <f>IF(assessment_report_column!P846=0,"",assessment_report_column!P846)</f>
        <v/>
      </c>
      <c r="E846" s="4" t="str">
        <f>IF(assessment_report_column!N846=0,"",assessment_report_column!N846)</f>
        <v/>
      </c>
      <c r="F846" s="4" t="str">
        <f>IF(assessment_report_column!O846=0,"",assessment_report_column!O846)</f>
        <v/>
      </c>
      <c r="G846" s="4" t="str">
        <f>IF(assessment_report_column!S846=0,"",assessment_report_column!S846)</f>
        <v/>
      </c>
      <c r="H846" s="4" t="str">
        <f>IF(IFERROR(VLOOKUP(M846,illustrative_procedures!$A$1:$O$1000,11,FALSE),"")=0,"",IFERROR(VLOOKUP(M846,illustrative_procedures!$A$1:$O$1000,11,FALSE),""))</f>
        <v/>
      </c>
      <c r="I846" s="4" t="str">
        <f>IF(IFERROR(VLOOKUP(M846,illustrative_procedures!$A$1:$O$1000,12,FALSE),"")=0,"",IFERROR(VLOOKUP(M846,illustrative_procedures!$A$1:$O$1000,12,FALSE),""))</f>
        <v/>
      </c>
      <c r="J846" s="4" t="str">
        <f>IF(IFERROR(VLOOKUP(M846,illustrative_procedures!$A$1:$O$1000,13,FALSE),"")=0,"",IFERROR(VLOOKUP(M846,illustrative_procedures!$A$1:$O$1000,13,FALSE),""))</f>
        <v/>
      </c>
      <c r="K846" s="4" t="str">
        <f>IF(IFERROR(VLOOKUP(M846,illustrative_procedures!$A$1:$O$1000,14,FALSE),"")=0,"",IFERROR(VLOOKUP(M846,illustrative_procedures!$A$1:$O$1000,14,FALSE),""))</f>
        <v/>
      </c>
      <c r="L846" s="4" t="str">
        <f>IF(IFERROR(VLOOKUP(M846,illustrative_procedures!$A$1:$O$1000,15,FALSE),"")=0,"",IFERROR(VLOOKUP(M846,illustrative_procedures!$A$1:$O$1000,15,FALSE),""))</f>
        <v/>
      </c>
      <c r="M846" s="4" t="str">
        <f t="shared" si="13"/>
        <v/>
      </c>
      <c r="N846" s="4" t="str">
        <f>IF(assessment_report_column!K846=0,"",assessment_report_column!K846)</f>
        <v/>
      </c>
    </row>
    <row r="847" spans="1:14" s="6" customFormat="1" x14ac:dyDescent="0.25">
      <c r="A847" s="4" t="str">
        <f>IF(assessment_report_column!L847=0,"",assessment_report_column!L847)</f>
        <v/>
      </c>
      <c r="B847" s="4" t="str">
        <f>IF(IFERROR(VLOOKUP(N847,'Domain Names'!$A$2:$C$20,2,FALSE),"")=0,"",IFERROR(VLOOKUP(N847,'Domain Names'!$A$2:$C$20,2,FALSE),""))</f>
        <v/>
      </c>
      <c r="C847" s="4" t="str">
        <f>IF(IFERROR(VLOOKUP(N847,'Domain Names'!$A$2:$C$20,3,FALSE),"")=0,"",IFERROR(VLOOKUP(N847,'Domain Names'!$A$2:$C$20,3,FALSE),""))</f>
        <v/>
      </c>
      <c r="D847" s="4" t="str">
        <f>IF(assessment_report_column!P847=0,"",assessment_report_column!P847)</f>
        <v/>
      </c>
      <c r="E847" s="4" t="str">
        <f>IF(assessment_report_column!N847=0,"",assessment_report_column!N847)</f>
        <v/>
      </c>
      <c r="F847" s="4" t="str">
        <f>IF(assessment_report_column!O847=0,"",assessment_report_column!O847)</f>
        <v/>
      </c>
      <c r="G847" s="4" t="str">
        <f>IF(assessment_report_column!S847=0,"",assessment_report_column!S847)</f>
        <v/>
      </c>
      <c r="H847" s="4" t="str">
        <f>IF(IFERROR(VLOOKUP(M847,illustrative_procedures!$A$1:$O$1000,11,FALSE),"")=0,"",IFERROR(VLOOKUP(M847,illustrative_procedures!$A$1:$O$1000,11,FALSE),""))</f>
        <v/>
      </c>
      <c r="I847" s="4" t="str">
        <f>IF(IFERROR(VLOOKUP(M847,illustrative_procedures!$A$1:$O$1000,12,FALSE),"")=0,"",IFERROR(VLOOKUP(M847,illustrative_procedures!$A$1:$O$1000,12,FALSE),""))</f>
        <v/>
      </c>
      <c r="J847" s="4" t="str">
        <f>IF(IFERROR(VLOOKUP(M847,illustrative_procedures!$A$1:$O$1000,13,FALSE),"")=0,"",IFERROR(VLOOKUP(M847,illustrative_procedures!$A$1:$O$1000,13,FALSE),""))</f>
        <v/>
      </c>
      <c r="K847" s="4" t="str">
        <f>IF(IFERROR(VLOOKUP(M847,illustrative_procedures!$A$1:$O$1000,14,FALSE),"")=0,"",IFERROR(VLOOKUP(M847,illustrative_procedures!$A$1:$O$1000,14,FALSE),""))</f>
        <v/>
      </c>
      <c r="L847" s="4" t="str">
        <f>IF(IFERROR(VLOOKUP(M847,illustrative_procedures!$A$1:$O$1000,15,FALSE),"")=0,"",IFERROR(VLOOKUP(M847,illustrative_procedures!$A$1:$O$1000,15,FALSE),""))</f>
        <v/>
      </c>
      <c r="M847" s="4" t="str">
        <f t="shared" si="13"/>
        <v/>
      </c>
      <c r="N847" s="4" t="str">
        <f>IF(assessment_report_column!K847=0,"",assessment_report_column!K847)</f>
        <v/>
      </c>
    </row>
    <row r="848" spans="1:14" s="6" customFormat="1" x14ac:dyDescent="0.25">
      <c r="A848" s="4" t="str">
        <f>IF(assessment_report_column!L848=0,"",assessment_report_column!L848)</f>
        <v/>
      </c>
      <c r="B848" s="4" t="str">
        <f>IF(IFERROR(VLOOKUP(N848,'Domain Names'!$A$2:$C$20,2,FALSE),"")=0,"",IFERROR(VLOOKUP(N848,'Domain Names'!$A$2:$C$20,2,FALSE),""))</f>
        <v/>
      </c>
      <c r="C848" s="4" t="str">
        <f>IF(IFERROR(VLOOKUP(N848,'Domain Names'!$A$2:$C$20,3,FALSE),"")=0,"",IFERROR(VLOOKUP(N848,'Domain Names'!$A$2:$C$20,3,FALSE),""))</f>
        <v/>
      </c>
      <c r="D848" s="4" t="str">
        <f>IF(assessment_report_column!P848=0,"",assessment_report_column!P848)</f>
        <v/>
      </c>
      <c r="E848" s="4" t="str">
        <f>IF(assessment_report_column!N848=0,"",assessment_report_column!N848)</f>
        <v/>
      </c>
      <c r="F848" s="4" t="str">
        <f>IF(assessment_report_column!O848=0,"",assessment_report_column!O848)</f>
        <v/>
      </c>
      <c r="G848" s="4" t="str">
        <f>IF(assessment_report_column!S848=0,"",assessment_report_column!S848)</f>
        <v/>
      </c>
      <c r="H848" s="4" t="str">
        <f>IF(IFERROR(VLOOKUP(M848,illustrative_procedures!$A$1:$O$1000,11,FALSE),"")=0,"",IFERROR(VLOOKUP(M848,illustrative_procedures!$A$1:$O$1000,11,FALSE),""))</f>
        <v/>
      </c>
      <c r="I848" s="4" t="str">
        <f>IF(IFERROR(VLOOKUP(M848,illustrative_procedures!$A$1:$O$1000,12,FALSE),"")=0,"",IFERROR(VLOOKUP(M848,illustrative_procedures!$A$1:$O$1000,12,FALSE),""))</f>
        <v/>
      </c>
      <c r="J848" s="4" t="str">
        <f>IF(IFERROR(VLOOKUP(M848,illustrative_procedures!$A$1:$O$1000,13,FALSE),"")=0,"",IFERROR(VLOOKUP(M848,illustrative_procedures!$A$1:$O$1000,13,FALSE),""))</f>
        <v/>
      </c>
      <c r="K848" s="4" t="str">
        <f>IF(IFERROR(VLOOKUP(M848,illustrative_procedures!$A$1:$O$1000,14,FALSE),"")=0,"",IFERROR(VLOOKUP(M848,illustrative_procedures!$A$1:$O$1000,14,FALSE),""))</f>
        <v/>
      </c>
      <c r="L848" s="4" t="str">
        <f>IF(IFERROR(VLOOKUP(M848,illustrative_procedures!$A$1:$O$1000,15,FALSE),"")=0,"",IFERROR(VLOOKUP(M848,illustrative_procedures!$A$1:$O$1000,15,FALSE),""))</f>
        <v/>
      </c>
      <c r="M848" s="4" t="str">
        <f t="shared" si="13"/>
        <v/>
      </c>
      <c r="N848" s="4" t="str">
        <f>IF(assessment_report_column!K848=0,"",assessment_report_column!K848)</f>
        <v/>
      </c>
    </row>
    <row r="849" spans="1:14" s="6" customFormat="1" x14ac:dyDescent="0.25">
      <c r="A849" s="4" t="str">
        <f>IF(assessment_report_column!L849=0,"",assessment_report_column!L849)</f>
        <v/>
      </c>
      <c r="B849" s="4" t="str">
        <f>IF(IFERROR(VLOOKUP(N849,'Domain Names'!$A$2:$C$20,2,FALSE),"")=0,"",IFERROR(VLOOKUP(N849,'Domain Names'!$A$2:$C$20,2,FALSE),""))</f>
        <v/>
      </c>
      <c r="C849" s="4" t="str">
        <f>IF(IFERROR(VLOOKUP(N849,'Domain Names'!$A$2:$C$20,3,FALSE),"")=0,"",IFERROR(VLOOKUP(N849,'Domain Names'!$A$2:$C$20,3,FALSE),""))</f>
        <v/>
      </c>
      <c r="D849" s="4" t="str">
        <f>IF(assessment_report_column!P849=0,"",assessment_report_column!P849)</f>
        <v/>
      </c>
      <c r="E849" s="4" t="str">
        <f>IF(assessment_report_column!N849=0,"",assessment_report_column!N849)</f>
        <v/>
      </c>
      <c r="F849" s="4" t="str">
        <f>IF(assessment_report_column!O849=0,"",assessment_report_column!O849)</f>
        <v/>
      </c>
      <c r="G849" s="4" t="str">
        <f>IF(assessment_report_column!S849=0,"",assessment_report_column!S849)</f>
        <v/>
      </c>
      <c r="H849" s="4" t="str">
        <f>IF(IFERROR(VLOOKUP(M849,illustrative_procedures!$A$1:$O$1000,11,FALSE),"")=0,"",IFERROR(VLOOKUP(M849,illustrative_procedures!$A$1:$O$1000,11,FALSE),""))</f>
        <v/>
      </c>
      <c r="I849" s="4" t="str">
        <f>IF(IFERROR(VLOOKUP(M849,illustrative_procedures!$A$1:$O$1000,12,FALSE),"")=0,"",IFERROR(VLOOKUP(M849,illustrative_procedures!$A$1:$O$1000,12,FALSE),""))</f>
        <v/>
      </c>
      <c r="J849" s="4" t="str">
        <f>IF(IFERROR(VLOOKUP(M849,illustrative_procedures!$A$1:$O$1000,13,FALSE),"")=0,"",IFERROR(VLOOKUP(M849,illustrative_procedures!$A$1:$O$1000,13,FALSE),""))</f>
        <v/>
      </c>
      <c r="K849" s="4" t="str">
        <f>IF(IFERROR(VLOOKUP(M849,illustrative_procedures!$A$1:$O$1000,14,FALSE),"")=0,"",IFERROR(VLOOKUP(M849,illustrative_procedures!$A$1:$O$1000,14,FALSE),""))</f>
        <v/>
      </c>
      <c r="L849" s="4" t="str">
        <f>IF(IFERROR(VLOOKUP(M849,illustrative_procedures!$A$1:$O$1000,15,FALSE),"")=0,"",IFERROR(VLOOKUP(M849,illustrative_procedures!$A$1:$O$1000,15,FALSE),""))</f>
        <v/>
      </c>
      <c r="M849" s="4" t="str">
        <f t="shared" si="13"/>
        <v/>
      </c>
      <c r="N849" s="4" t="str">
        <f>IF(assessment_report_column!K849=0,"",assessment_report_column!K849)</f>
        <v/>
      </c>
    </row>
    <row r="850" spans="1:14" s="6" customFormat="1" x14ac:dyDescent="0.25">
      <c r="A850" s="4" t="str">
        <f>IF(assessment_report_column!L850=0,"",assessment_report_column!L850)</f>
        <v/>
      </c>
      <c r="B850" s="4" t="str">
        <f>IF(IFERROR(VLOOKUP(N850,'Domain Names'!$A$2:$C$20,2,FALSE),"")=0,"",IFERROR(VLOOKUP(N850,'Domain Names'!$A$2:$C$20,2,FALSE),""))</f>
        <v/>
      </c>
      <c r="C850" s="4" t="str">
        <f>IF(IFERROR(VLOOKUP(N850,'Domain Names'!$A$2:$C$20,3,FALSE),"")=0,"",IFERROR(VLOOKUP(N850,'Domain Names'!$A$2:$C$20,3,FALSE),""))</f>
        <v/>
      </c>
      <c r="D850" s="4" t="str">
        <f>IF(assessment_report_column!P850=0,"",assessment_report_column!P850)</f>
        <v/>
      </c>
      <c r="E850" s="4" t="str">
        <f>IF(assessment_report_column!N850=0,"",assessment_report_column!N850)</f>
        <v/>
      </c>
      <c r="F850" s="4" t="str">
        <f>IF(assessment_report_column!O850=0,"",assessment_report_column!O850)</f>
        <v/>
      </c>
      <c r="G850" s="4" t="str">
        <f>IF(assessment_report_column!S850=0,"",assessment_report_column!S850)</f>
        <v/>
      </c>
      <c r="H850" s="4" t="str">
        <f>IF(IFERROR(VLOOKUP(M850,illustrative_procedures!$A$1:$O$1000,11,FALSE),"")=0,"",IFERROR(VLOOKUP(M850,illustrative_procedures!$A$1:$O$1000,11,FALSE),""))</f>
        <v/>
      </c>
      <c r="I850" s="4" t="str">
        <f>IF(IFERROR(VLOOKUP(M850,illustrative_procedures!$A$1:$O$1000,12,FALSE),"")=0,"",IFERROR(VLOOKUP(M850,illustrative_procedures!$A$1:$O$1000,12,FALSE),""))</f>
        <v/>
      </c>
      <c r="J850" s="4" t="str">
        <f>IF(IFERROR(VLOOKUP(M850,illustrative_procedures!$A$1:$O$1000,13,FALSE),"")=0,"",IFERROR(VLOOKUP(M850,illustrative_procedures!$A$1:$O$1000,13,FALSE),""))</f>
        <v/>
      </c>
      <c r="K850" s="4" t="str">
        <f>IF(IFERROR(VLOOKUP(M850,illustrative_procedures!$A$1:$O$1000,14,FALSE),"")=0,"",IFERROR(VLOOKUP(M850,illustrative_procedures!$A$1:$O$1000,14,FALSE),""))</f>
        <v/>
      </c>
      <c r="L850" s="4" t="str">
        <f>IF(IFERROR(VLOOKUP(M850,illustrative_procedures!$A$1:$O$1000,15,FALSE),"")=0,"",IFERROR(VLOOKUP(M850,illustrative_procedures!$A$1:$O$1000,15,FALSE),""))</f>
        <v/>
      </c>
      <c r="M850" s="4" t="str">
        <f t="shared" si="13"/>
        <v/>
      </c>
      <c r="N850" s="4" t="str">
        <f>IF(assessment_report_column!K850=0,"",assessment_report_column!K850)</f>
        <v/>
      </c>
    </row>
    <row r="851" spans="1:14" s="6" customFormat="1" x14ac:dyDescent="0.25">
      <c r="A851" s="4" t="str">
        <f>IF(assessment_report_column!L851=0,"",assessment_report_column!L851)</f>
        <v/>
      </c>
      <c r="B851" s="4" t="str">
        <f>IF(IFERROR(VLOOKUP(N851,'Domain Names'!$A$2:$C$20,2,FALSE),"")=0,"",IFERROR(VLOOKUP(N851,'Domain Names'!$A$2:$C$20,2,FALSE),""))</f>
        <v/>
      </c>
      <c r="C851" s="4" t="str">
        <f>IF(IFERROR(VLOOKUP(N851,'Domain Names'!$A$2:$C$20,3,FALSE),"")=0,"",IFERROR(VLOOKUP(N851,'Domain Names'!$A$2:$C$20,3,FALSE),""))</f>
        <v/>
      </c>
      <c r="D851" s="4" t="str">
        <f>IF(assessment_report_column!P851=0,"",assessment_report_column!P851)</f>
        <v/>
      </c>
      <c r="E851" s="4" t="str">
        <f>IF(assessment_report_column!N851=0,"",assessment_report_column!N851)</f>
        <v/>
      </c>
      <c r="F851" s="4" t="str">
        <f>IF(assessment_report_column!O851=0,"",assessment_report_column!O851)</f>
        <v/>
      </c>
      <c r="G851" s="4" t="str">
        <f>IF(assessment_report_column!S851=0,"",assessment_report_column!S851)</f>
        <v/>
      </c>
      <c r="H851" s="4" t="str">
        <f>IF(IFERROR(VLOOKUP(M851,illustrative_procedures!$A$1:$O$1000,11,FALSE),"")=0,"",IFERROR(VLOOKUP(M851,illustrative_procedures!$A$1:$O$1000,11,FALSE),""))</f>
        <v/>
      </c>
      <c r="I851" s="4" t="str">
        <f>IF(IFERROR(VLOOKUP(M851,illustrative_procedures!$A$1:$O$1000,12,FALSE),"")=0,"",IFERROR(VLOOKUP(M851,illustrative_procedures!$A$1:$O$1000,12,FALSE),""))</f>
        <v/>
      </c>
      <c r="J851" s="4" t="str">
        <f>IF(IFERROR(VLOOKUP(M851,illustrative_procedures!$A$1:$O$1000,13,FALSE),"")=0,"",IFERROR(VLOOKUP(M851,illustrative_procedures!$A$1:$O$1000,13,FALSE),""))</f>
        <v/>
      </c>
      <c r="K851" s="4" t="str">
        <f>IF(IFERROR(VLOOKUP(M851,illustrative_procedures!$A$1:$O$1000,14,FALSE),"")=0,"",IFERROR(VLOOKUP(M851,illustrative_procedures!$A$1:$O$1000,14,FALSE),""))</f>
        <v/>
      </c>
      <c r="L851" s="4" t="str">
        <f>IF(IFERROR(VLOOKUP(M851,illustrative_procedures!$A$1:$O$1000,15,FALSE),"")=0,"",IFERROR(VLOOKUP(M851,illustrative_procedures!$A$1:$O$1000,15,FALSE),""))</f>
        <v/>
      </c>
      <c r="M851" s="4" t="str">
        <f t="shared" si="13"/>
        <v/>
      </c>
      <c r="N851" s="4" t="str">
        <f>IF(assessment_report_column!K851=0,"",assessment_report_column!K851)</f>
        <v/>
      </c>
    </row>
    <row r="852" spans="1:14" s="6" customFormat="1" x14ac:dyDescent="0.25">
      <c r="A852" s="4" t="str">
        <f>IF(assessment_report_column!L852=0,"",assessment_report_column!L852)</f>
        <v/>
      </c>
      <c r="B852" s="4" t="str">
        <f>IF(IFERROR(VLOOKUP(N852,'Domain Names'!$A$2:$C$20,2,FALSE),"")=0,"",IFERROR(VLOOKUP(N852,'Domain Names'!$A$2:$C$20,2,FALSE),""))</f>
        <v/>
      </c>
      <c r="C852" s="4" t="str">
        <f>IF(IFERROR(VLOOKUP(N852,'Domain Names'!$A$2:$C$20,3,FALSE),"")=0,"",IFERROR(VLOOKUP(N852,'Domain Names'!$A$2:$C$20,3,FALSE),""))</f>
        <v/>
      </c>
      <c r="D852" s="4" t="str">
        <f>IF(assessment_report_column!P852=0,"",assessment_report_column!P852)</f>
        <v/>
      </c>
      <c r="E852" s="4" t="str">
        <f>IF(assessment_report_column!N852=0,"",assessment_report_column!N852)</f>
        <v/>
      </c>
      <c r="F852" s="4" t="str">
        <f>IF(assessment_report_column!O852=0,"",assessment_report_column!O852)</f>
        <v/>
      </c>
      <c r="G852" s="4" t="str">
        <f>IF(assessment_report_column!S852=0,"",assessment_report_column!S852)</f>
        <v/>
      </c>
      <c r="H852" s="4" t="str">
        <f>IF(IFERROR(VLOOKUP(M852,illustrative_procedures!$A$1:$O$1000,11,FALSE),"")=0,"",IFERROR(VLOOKUP(M852,illustrative_procedures!$A$1:$O$1000,11,FALSE),""))</f>
        <v/>
      </c>
      <c r="I852" s="4" t="str">
        <f>IF(IFERROR(VLOOKUP(M852,illustrative_procedures!$A$1:$O$1000,12,FALSE),"")=0,"",IFERROR(VLOOKUP(M852,illustrative_procedures!$A$1:$O$1000,12,FALSE),""))</f>
        <v/>
      </c>
      <c r="J852" s="4" t="str">
        <f>IF(IFERROR(VLOOKUP(M852,illustrative_procedures!$A$1:$O$1000,13,FALSE),"")=0,"",IFERROR(VLOOKUP(M852,illustrative_procedures!$A$1:$O$1000,13,FALSE),""))</f>
        <v/>
      </c>
      <c r="K852" s="4" t="str">
        <f>IF(IFERROR(VLOOKUP(M852,illustrative_procedures!$A$1:$O$1000,14,FALSE),"")=0,"",IFERROR(VLOOKUP(M852,illustrative_procedures!$A$1:$O$1000,14,FALSE),""))</f>
        <v/>
      </c>
      <c r="L852" s="4" t="str">
        <f>IF(IFERROR(VLOOKUP(M852,illustrative_procedures!$A$1:$O$1000,15,FALSE),"")=0,"",IFERROR(VLOOKUP(M852,illustrative_procedures!$A$1:$O$1000,15,FALSE),""))</f>
        <v/>
      </c>
      <c r="M852" s="4" t="str">
        <f t="shared" si="13"/>
        <v/>
      </c>
      <c r="N852" s="4" t="str">
        <f>IF(assessment_report_column!K852=0,"",assessment_report_column!K852)</f>
        <v/>
      </c>
    </row>
    <row r="853" spans="1:14" s="6" customFormat="1" x14ac:dyDescent="0.25">
      <c r="A853" s="4" t="str">
        <f>IF(assessment_report_column!L853=0,"",assessment_report_column!L853)</f>
        <v/>
      </c>
      <c r="B853" s="4" t="str">
        <f>IF(IFERROR(VLOOKUP(N853,'Domain Names'!$A$2:$C$20,2,FALSE),"")=0,"",IFERROR(VLOOKUP(N853,'Domain Names'!$A$2:$C$20,2,FALSE),""))</f>
        <v/>
      </c>
      <c r="C853" s="4" t="str">
        <f>IF(IFERROR(VLOOKUP(N853,'Domain Names'!$A$2:$C$20,3,FALSE),"")=0,"",IFERROR(VLOOKUP(N853,'Domain Names'!$A$2:$C$20,3,FALSE),""))</f>
        <v/>
      </c>
      <c r="D853" s="4" t="str">
        <f>IF(assessment_report_column!P853=0,"",assessment_report_column!P853)</f>
        <v/>
      </c>
      <c r="E853" s="4" t="str">
        <f>IF(assessment_report_column!N853=0,"",assessment_report_column!N853)</f>
        <v/>
      </c>
      <c r="F853" s="4" t="str">
        <f>IF(assessment_report_column!O853=0,"",assessment_report_column!O853)</f>
        <v/>
      </c>
      <c r="G853" s="4" t="str">
        <f>IF(assessment_report_column!S853=0,"",assessment_report_column!S853)</f>
        <v/>
      </c>
      <c r="H853" s="4" t="str">
        <f>IF(IFERROR(VLOOKUP(M853,illustrative_procedures!$A$1:$O$1000,11,FALSE),"")=0,"",IFERROR(VLOOKUP(M853,illustrative_procedures!$A$1:$O$1000,11,FALSE),""))</f>
        <v/>
      </c>
      <c r="I853" s="4" t="str">
        <f>IF(IFERROR(VLOOKUP(M853,illustrative_procedures!$A$1:$O$1000,12,FALSE),"")=0,"",IFERROR(VLOOKUP(M853,illustrative_procedures!$A$1:$O$1000,12,FALSE),""))</f>
        <v/>
      </c>
      <c r="J853" s="4" t="str">
        <f>IF(IFERROR(VLOOKUP(M853,illustrative_procedures!$A$1:$O$1000,13,FALSE),"")=0,"",IFERROR(VLOOKUP(M853,illustrative_procedures!$A$1:$O$1000,13,FALSE),""))</f>
        <v/>
      </c>
      <c r="K853" s="4" t="str">
        <f>IF(IFERROR(VLOOKUP(M853,illustrative_procedures!$A$1:$O$1000,14,FALSE),"")=0,"",IFERROR(VLOOKUP(M853,illustrative_procedures!$A$1:$O$1000,14,FALSE),""))</f>
        <v/>
      </c>
      <c r="L853" s="4" t="str">
        <f>IF(IFERROR(VLOOKUP(M853,illustrative_procedures!$A$1:$O$1000,15,FALSE),"")=0,"",IFERROR(VLOOKUP(M853,illustrative_procedures!$A$1:$O$1000,15,FALSE),""))</f>
        <v/>
      </c>
      <c r="M853" s="4" t="str">
        <f t="shared" si="13"/>
        <v/>
      </c>
      <c r="N853" s="4" t="str">
        <f>IF(assessment_report_column!K853=0,"",assessment_report_column!K853)</f>
        <v/>
      </c>
    </row>
    <row r="854" spans="1:14" s="6" customFormat="1" x14ac:dyDescent="0.25">
      <c r="A854" s="4" t="str">
        <f>IF(assessment_report_column!L854=0,"",assessment_report_column!L854)</f>
        <v/>
      </c>
      <c r="B854" s="4" t="str">
        <f>IF(IFERROR(VLOOKUP(N854,'Domain Names'!$A$2:$C$20,2,FALSE),"")=0,"",IFERROR(VLOOKUP(N854,'Domain Names'!$A$2:$C$20,2,FALSE),""))</f>
        <v/>
      </c>
      <c r="C854" s="4" t="str">
        <f>IF(IFERROR(VLOOKUP(N854,'Domain Names'!$A$2:$C$20,3,FALSE),"")=0,"",IFERROR(VLOOKUP(N854,'Domain Names'!$A$2:$C$20,3,FALSE),""))</f>
        <v/>
      </c>
      <c r="D854" s="4" t="str">
        <f>IF(assessment_report_column!P854=0,"",assessment_report_column!P854)</f>
        <v/>
      </c>
      <c r="E854" s="4" t="str">
        <f>IF(assessment_report_column!N854=0,"",assessment_report_column!N854)</f>
        <v/>
      </c>
      <c r="F854" s="4" t="str">
        <f>IF(assessment_report_column!O854=0,"",assessment_report_column!O854)</f>
        <v/>
      </c>
      <c r="G854" s="4" t="str">
        <f>IF(assessment_report_column!S854=0,"",assessment_report_column!S854)</f>
        <v/>
      </c>
      <c r="H854" s="4" t="str">
        <f>IF(IFERROR(VLOOKUP(M854,illustrative_procedures!$A$1:$O$1000,11,FALSE),"")=0,"",IFERROR(VLOOKUP(M854,illustrative_procedures!$A$1:$O$1000,11,FALSE),""))</f>
        <v/>
      </c>
      <c r="I854" s="4" t="str">
        <f>IF(IFERROR(VLOOKUP(M854,illustrative_procedures!$A$1:$O$1000,12,FALSE),"")=0,"",IFERROR(VLOOKUP(M854,illustrative_procedures!$A$1:$O$1000,12,FALSE),""))</f>
        <v/>
      </c>
      <c r="J854" s="4" t="str">
        <f>IF(IFERROR(VLOOKUP(M854,illustrative_procedures!$A$1:$O$1000,13,FALSE),"")=0,"",IFERROR(VLOOKUP(M854,illustrative_procedures!$A$1:$O$1000,13,FALSE),""))</f>
        <v/>
      </c>
      <c r="K854" s="4" t="str">
        <f>IF(IFERROR(VLOOKUP(M854,illustrative_procedures!$A$1:$O$1000,14,FALSE),"")=0,"",IFERROR(VLOOKUP(M854,illustrative_procedures!$A$1:$O$1000,14,FALSE),""))</f>
        <v/>
      </c>
      <c r="L854" s="4" t="str">
        <f>IF(IFERROR(VLOOKUP(M854,illustrative_procedures!$A$1:$O$1000,15,FALSE),"")=0,"",IFERROR(VLOOKUP(M854,illustrative_procedures!$A$1:$O$1000,15,FALSE),""))</f>
        <v/>
      </c>
      <c r="M854" s="4" t="str">
        <f t="shared" si="13"/>
        <v/>
      </c>
      <c r="N854" s="4" t="str">
        <f>IF(assessment_report_column!K854=0,"",assessment_report_column!K854)</f>
        <v/>
      </c>
    </row>
    <row r="855" spans="1:14" s="6" customFormat="1" x14ac:dyDescent="0.25">
      <c r="A855" s="4" t="str">
        <f>IF(assessment_report_column!L855=0,"",assessment_report_column!L855)</f>
        <v/>
      </c>
      <c r="B855" s="4" t="str">
        <f>IF(IFERROR(VLOOKUP(N855,'Domain Names'!$A$2:$C$20,2,FALSE),"")=0,"",IFERROR(VLOOKUP(N855,'Domain Names'!$A$2:$C$20,2,FALSE),""))</f>
        <v/>
      </c>
      <c r="C855" s="4" t="str">
        <f>IF(IFERROR(VLOOKUP(N855,'Domain Names'!$A$2:$C$20,3,FALSE),"")=0,"",IFERROR(VLOOKUP(N855,'Domain Names'!$A$2:$C$20,3,FALSE),""))</f>
        <v/>
      </c>
      <c r="D855" s="4" t="str">
        <f>IF(assessment_report_column!P855=0,"",assessment_report_column!P855)</f>
        <v/>
      </c>
      <c r="E855" s="4" t="str">
        <f>IF(assessment_report_column!N855=0,"",assessment_report_column!N855)</f>
        <v/>
      </c>
      <c r="F855" s="4" t="str">
        <f>IF(assessment_report_column!O855=0,"",assessment_report_column!O855)</f>
        <v/>
      </c>
      <c r="G855" s="4" t="str">
        <f>IF(assessment_report_column!S855=0,"",assessment_report_column!S855)</f>
        <v/>
      </c>
      <c r="H855" s="4" t="str">
        <f>IF(IFERROR(VLOOKUP(M855,illustrative_procedures!$A$1:$O$1000,11,FALSE),"")=0,"",IFERROR(VLOOKUP(M855,illustrative_procedures!$A$1:$O$1000,11,FALSE),""))</f>
        <v/>
      </c>
      <c r="I855" s="4" t="str">
        <f>IF(IFERROR(VLOOKUP(M855,illustrative_procedures!$A$1:$O$1000,12,FALSE),"")=0,"",IFERROR(VLOOKUP(M855,illustrative_procedures!$A$1:$O$1000,12,FALSE),""))</f>
        <v/>
      </c>
      <c r="J855" s="4" t="str">
        <f>IF(IFERROR(VLOOKUP(M855,illustrative_procedures!$A$1:$O$1000,13,FALSE),"")=0,"",IFERROR(VLOOKUP(M855,illustrative_procedures!$A$1:$O$1000,13,FALSE),""))</f>
        <v/>
      </c>
      <c r="K855" s="4" t="str">
        <f>IF(IFERROR(VLOOKUP(M855,illustrative_procedures!$A$1:$O$1000,14,FALSE),"")=0,"",IFERROR(VLOOKUP(M855,illustrative_procedures!$A$1:$O$1000,14,FALSE),""))</f>
        <v/>
      </c>
      <c r="L855" s="4" t="str">
        <f>IF(IFERROR(VLOOKUP(M855,illustrative_procedures!$A$1:$O$1000,15,FALSE),"")=0,"",IFERROR(VLOOKUP(M855,illustrative_procedures!$A$1:$O$1000,15,FALSE),""))</f>
        <v/>
      </c>
      <c r="M855" s="4" t="str">
        <f t="shared" si="13"/>
        <v/>
      </c>
      <c r="N855" s="4" t="str">
        <f>IF(assessment_report_column!K855=0,"",assessment_report_column!K855)</f>
        <v/>
      </c>
    </row>
    <row r="856" spans="1:14" s="6" customFormat="1" x14ac:dyDescent="0.25">
      <c r="A856" s="4" t="str">
        <f>IF(assessment_report_column!L856=0,"",assessment_report_column!L856)</f>
        <v/>
      </c>
      <c r="B856" s="4" t="str">
        <f>IF(IFERROR(VLOOKUP(N856,'Domain Names'!$A$2:$C$20,2,FALSE),"")=0,"",IFERROR(VLOOKUP(N856,'Domain Names'!$A$2:$C$20,2,FALSE),""))</f>
        <v/>
      </c>
      <c r="C856" s="4" t="str">
        <f>IF(IFERROR(VLOOKUP(N856,'Domain Names'!$A$2:$C$20,3,FALSE),"")=0,"",IFERROR(VLOOKUP(N856,'Domain Names'!$A$2:$C$20,3,FALSE),""))</f>
        <v/>
      </c>
      <c r="D856" s="4" t="str">
        <f>IF(assessment_report_column!P856=0,"",assessment_report_column!P856)</f>
        <v/>
      </c>
      <c r="E856" s="4" t="str">
        <f>IF(assessment_report_column!N856=0,"",assessment_report_column!N856)</f>
        <v/>
      </c>
      <c r="F856" s="4" t="str">
        <f>IF(assessment_report_column!O856=0,"",assessment_report_column!O856)</f>
        <v/>
      </c>
      <c r="G856" s="4" t="str">
        <f>IF(assessment_report_column!S856=0,"",assessment_report_column!S856)</f>
        <v/>
      </c>
      <c r="H856" s="4" t="str">
        <f>IF(IFERROR(VLOOKUP(M856,illustrative_procedures!$A$1:$O$1000,11,FALSE),"")=0,"",IFERROR(VLOOKUP(M856,illustrative_procedures!$A$1:$O$1000,11,FALSE),""))</f>
        <v/>
      </c>
      <c r="I856" s="4" t="str">
        <f>IF(IFERROR(VLOOKUP(M856,illustrative_procedures!$A$1:$O$1000,12,FALSE),"")=0,"",IFERROR(VLOOKUP(M856,illustrative_procedures!$A$1:$O$1000,12,FALSE),""))</f>
        <v/>
      </c>
      <c r="J856" s="4" t="str">
        <f>IF(IFERROR(VLOOKUP(M856,illustrative_procedures!$A$1:$O$1000,13,FALSE),"")=0,"",IFERROR(VLOOKUP(M856,illustrative_procedures!$A$1:$O$1000,13,FALSE),""))</f>
        <v/>
      </c>
      <c r="K856" s="4" t="str">
        <f>IF(IFERROR(VLOOKUP(M856,illustrative_procedures!$A$1:$O$1000,14,FALSE),"")=0,"",IFERROR(VLOOKUP(M856,illustrative_procedures!$A$1:$O$1000,14,FALSE),""))</f>
        <v/>
      </c>
      <c r="L856" s="4" t="str">
        <f>IF(IFERROR(VLOOKUP(M856,illustrative_procedures!$A$1:$O$1000,15,FALSE),"")=0,"",IFERROR(VLOOKUP(M856,illustrative_procedures!$A$1:$O$1000,15,FALSE),""))</f>
        <v/>
      </c>
      <c r="M856" s="4" t="str">
        <f t="shared" si="13"/>
        <v/>
      </c>
      <c r="N856" s="4" t="str">
        <f>IF(assessment_report_column!K856=0,"",assessment_report_column!K856)</f>
        <v/>
      </c>
    </row>
    <row r="857" spans="1:14" s="6" customFormat="1" x14ac:dyDescent="0.25">
      <c r="A857" s="4" t="str">
        <f>IF(assessment_report_column!L857=0,"",assessment_report_column!L857)</f>
        <v/>
      </c>
      <c r="B857" s="4" t="str">
        <f>IF(IFERROR(VLOOKUP(N857,'Domain Names'!$A$2:$C$20,2,FALSE),"")=0,"",IFERROR(VLOOKUP(N857,'Domain Names'!$A$2:$C$20,2,FALSE),""))</f>
        <v/>
      </c>
      <c r="C857" s="4" t="str">
        <f>IF(IFERROR(VLOOKUP(N857,'Domain Names'!$A$2:$C$20,3,FALSE),"")=0,"",IFERROR(VLOOKUP(N857,'Domain Names'!$A$2:$C$20,3,FALSE),""))</f>
        <v/>
      </c>
      <c r="D857" s="4" t="str">
        <f>IF(assessment_report_column!P857=0,"",assessment_report_column!P857)</f>
        <v/>
      </c>
      <c r="E857" s="4" t="str">
        <f>IF(assessment_report_column!N857=0,"",assessment_report_column!N857)</f>
        <v/>
      </c>
      <c r="F857" s="4" t="str">
        <f>IF(assessment_report_column!O857=0,"",assessment_report_column!O857)</f>
        <v/>
      </c>
      <c r="G857" s="4" t="str">
        <f>IF(assessment_report_column!S857=0,"",assessment_report_column!S857)</f>
        <v/>
      </c>
      <c r="H857" s="4" t="str">
        <f>IF(IFERROR(VLOOKUP(M857,illustrative_procedures!$A$1:$O$1000,11,FALSE),"")=0,"",IFERROR(VLOOKUP(M857,illustrative_procedures!$A$1:$O$1000,11,FALSE),""))</f>
        <v/>
      </c>
      <c r="I857" s="4" t="str">
        <f>IF(IFERROR(VLOOKUP(M857,illustrative_procedures!$A$1:$O$1000,12,FALSE),"")=0,"",IFERROR(VLOOKUP(M857,illustrative_procedures!$A$1:$O$1000,12,FALSE),""))</f>
        <v/>
      </c>
      <c r="J857" s="4" t="str">
        <f>IF(IFERROR(VLOOKUP(M857,illustrative_procedures!$A$1:$O$1000,13,FALSE),"")=0,"",IFERROR(VLOOKUP(M857,illustrative_procedures!$A$1:$O$1000,13,FALSE),""))</f>
        <v/>
      </c>
      <c r="K857" s="4" t="str">
        <f>IF(IFERROR(VLOOKUP(M857,illustrative_procedures!$A$1:$O$1000,14,FALSE),"")=0,"",IFERROR(VLOOKUP(M857,illustrative_procedures!$A$1:$O$1000,14,FALSE),""))</f>
        <v/>
      </c>
      <c r="L857" s="4" t="str">
        <f>IF(IFERROR(VLOOKUP(M857,illustrative_procedures!$A$1:$O$1000,15,FALSE),"")=0,"",IFERROR(VLOOKUP(M857,illustrative_procedures!$A$1:$O$1000,15,FALSE),""))</f>
        <v/>
      </c>
      <c r="M857" s="4" t="str">
        <f t="shared" si="13"/>
        <v/>
      </c>
      <c r="N857" s="4" t="str">
        <f>IF(assessment_report_column!K857=0,"",assessment_report_column!K857)</f>
        <v/>
      </c>
    </row>
    <row r="858" spans="1:14" s="6" customFormat="1" x14ac:dyDescent="0.25">
      <c r="A858" s="4" t="str">
        <f>IF(assessment_report_column!L858=0,"",assessment_report_column!L858)</f>
        <v/>
      </c>
      <c r="B858" s="4" t="str">
        <f>IF(IFERROR(VLOOKUP(N858,'Domain Names'!$A$2:$C$20,2,FALSE),"")=0,"",IFERROR(VLOOKUP(N858,'Domain Names'!$A$2:$C$20,2,FALSE),""))</f>
        <v/>
      </c>
      <c r="C858" s="4" t="str">
        <f>IF(IFERROR(VLOOKUP(N858,'Domain Names'!$A$2:$C$20,3,FALSE),"")=0,"",IFERROR(VLOOKUP(N858,'Domain Names'!$A$2:$C$20,3,FALSE),""))</f>
        <v/>
      </c>
      <c r="D858" s="4" t="str">
        <f>IF(assessment_report_column!P858=0,"",assessment_report_column!P858)</f>
        <v/>
      </c>
      <c r="E858" s="4" t="str">
        <f>IF(assessment_report_column!N858=0,"",assessment_report_column!N858)</f>
        <v/>
      </c>
      <c r="F858" s="4" t="str">
        <f>IF(assessment_report_column!O858=0,"",assessment_report_column!O858)</f>
        <v/>
      </c>
      <c r="G858" s="4" t="str">
        <f>IF(assessment_report_column!S858=0,"",assessment_report_column!S858)</f>
        <v/>
      </c>
      <c r="H858" s="4" t="str">
        <f>IF(IFERROR(VLOOKUP(M858,illustrative_procedures!$A$1:$O$1000,11,FALSE),"")=0,"",IFERROR(VLOOKUP(M858,illustrative_procedures!$A$1:$O$1000,11,FALSE),""))</f>
        <v/>
      </c>
      <c r="I858" s="4" t="str">
        <f>IF(IFERROR(VLOOKUP(M858,illustrative_procedures!$A$1:$O$1000,12,FALSE),"")=0,"",IFERROR(VLOOKUP(M858,illustrative_procedures!$A$1:$O$1000,12,FALSE),""))</f>
        <v/>
      </c>
      <c r="J858" s="4" t="str">
        <f>IF(IFERROR(VLOOKUP(M858,illustrative_procedures!$A$1:$O$1000,13,FALSE),"")=0,"",IFERROR(VLOOKUP(M858,illustrative_procedures!$A$1:$O$1000,13,FALSE),""))</f>
        <v/>
      </c>
      <c r="K858" s="4" t="str">
        <f>IF(IFERROR(VLOOKUP(M858,illustrative_procedures!$A$1:$O$1000,14,FALSE),"")=0,"",IFERROR(VLOOKUP(M858,illustrative_procedures!$A$1:$O$1000,14,FALSE),""))</f>
        <v/>
      </c>
      <c r="L858" s="4" t="str">
        <f>IF(IFERROR(VLOOKUP(M858,illustrative_procedures!$A$1:$O$1000,15,FALSE),"")=0,"",IFERROR(VLOOKUP(M858,illustrative_procedures!$A$1:$O$1000,15,FALSE),""))</f>
        <v/>
      </c>
      <c r="M858" s="4" t="str">
        <f t="shared" si="13"/>
        <v/>
      </c>
      <c r="N858" s="4" t="str">
        <f>IF(assessment_report_column!K858=0,"",assessment_report_column!K858)</f>
        <v/>
      </c>
    </row>
    <row r="859" spans="1:14" s="6" customFormat="1" x14ac:dyDescent="0.25">
      <c r="A859" s="4" t="str">
        <f>IF(assessment_report_column!L859=0,"",assessment_report_column!L859)</f>
        <v/>
      </c>
      <c r="B859" s="4" t="str">
        <f>IF(IFERROR(VLOOKUP(N859,'Domain Names'!$A$2:$C$20,2,FALSE),"")=0,"",IFERROR(VLOOKUP(N859,'Domain Names'!$A$2:$C$20,2,FALSE),""))</f>
        <v/>
      </c>
      <c r="C859" s="4" t="str">
        <f>IF(IFERROR(VLOOKUP(N859,'Domain Names'!$A$2:$C$20,3,FALSE),"")=0,"",IFERROR(VLOOKUP(N859,'Domain Names'!$A$2:$C$20,3,FALSE),""))</f>
        <v/>
      </c>
      <c r="D859" s="4" t="str">
        <f>IF(assessment_report_column!P859=0,"",assessment_report_column!P859)</f>
        <v/>
      </c>
      <c r="E859" s="4" t="str">
        <f>IF(assessment_report_column!N859=0,"",assessment_report_column!N859)</f>
        <v/>
      </c>
      <c r="F859" s="4" t="str">
        <f>IF(assessment_report_column!O859=0,"",assessment_report_column!O859)</f>
        <v/>
      </c>
      <c r="G859" s="4" t="str">
        <f>IF(assessment_report_column!S859=0,"",assessment_report_column!S859)</f>
        <v/>
      </c>
      <c r="H859" s="4" t="str">
        <f>IF(IFERROR(VLOOKUP(M859,illustrative_procedures!$A$1:$O$1000,11,FALSE),"")=0,"",IFERROR(VLOOKUP(M859,illustrative_procedures!$A$1:$O$1000,11,FALSE),""))</f>
        <v/>
      </c>
      <c r="I859" s="4" t="str">
        <f>IF(IFERROR(VLOOKUP(M859,illustrative_procedures!$A$1:$O$1000,12,FALSE),"")=0,"",IFERROR(VLOOKUP(M859,illustrative_procedures!$A$1:$O$1000,12,FALSE),""))</f>
        <v/>
      </c>
      <c r="J859" s="4" t="str">
        <f>IF(IFERROR(VLOOKUP(M859,illustrative_procedures!$A$1:$O$1000,13,FALSE),"")=0,"",IFERROR(VLOOKUP(M859,illustrative_procedures!$A$1:$O$1000,13,FALSE),""))</f>
        <v/>
      </c>
      <c r="K859" s="4" t="str">
        <f>IF(IFERROR(VLOOKUP(M859,illustrative_procedures!$A$1:$O$1000,14,FALSE),"")=0,"",IFERROR(VLOOKUP(M859,illustrative_procedures!$A$1:$O$1000,14,FALSE),""))</f>
        <v/>
      </c>
      <c r="L859" s="4" t="str">
        <f>IF(IFERROR(VLOOKUP(M859,illustrative_procedures!$A$1:$O$1000,15,FALSE),"")=0,"",IFERROR(VLOOKUP(M859,illustrative_procedures!$A$1:$O$1000,15,FALSE),""))</f>
        <v/>
      </c>
      <c r="M859" s="4" t="str">
        <f t="shared" si="13"/>
        <v/>
      </c>
      <c r="N859" s="4" t="str">
        <f>IF(assessment_report_column!K859=0,"",assessment_report_column!K859)</f>
        <v/>
      </c>
    </row>
    <row r="860" spans="1:14" s="6" customFormat="1" x14ac:dyDescent="0.25">
      <c r="A860" s="4" t="str">
        <f>IF(assessment_report_column!L860=0,"",assessment_report_column!L860)</f>
        <v/>
      </c>
      <c r="B860" s="4" t="str">
        <f>IF(IFERROR(VLOOKUP(N860,'Domain Names'!$A$2:$C$20,2,FALSE),"")=0,"",IFERROR(VLOOKUP(N860,'Domain Names'!$A$2:$C$20,2,FALSE),""))</f>
        <v/>
      </c>
      <c r="C860" s="4" t="str">
        <f>IF(IFERROR(VLOOKUP(N860,'Domain Names'!$A$2:$C$20,3,FALSE),"")=0,"",IFERROR(VLOOKUP(N860,'Domain Names'!$A$2:$C$20,3,FALSE),""))</f>
        <v/>
      </c>
      <c r="D860" s="4" t="str">
        <f>IF(assessment_report_column!P860=0,"",assessment_report_column!P860)</f>
        <v/>
      </c>
      <c r="E860" s="4" t="str">
        <f>IF(assessment_report_column!N860=0,"",assessment_report_column!N860)</f>
        <v/>
      </c>
      <c r="F860" s="4" t="str">
        <f>IF(assessment_report_column!O860=0,"",assessment_report_column!O860)</f>
        <v/>
      </c>
      <c r="G860" s="4" t="str">
        <f>IF(assessment_report_column!S860=0,"",assessment_report_column!S860)</f>
        <v/>
      </c>
      <c r="H860" s="4" t="str">
        <f>IF(IFERROR(VLOOKUP(M860,illustrative_procedures!$A$1:$O$1000,11,FALSE),"")=0,"",IFERROR(VLOOKUP(M860,illustrative_procedures!$A$1:$O$1000,11,FALSE),""))</f>
        <v/>
      </c>
      <c r="I860" s="4" t="str">
        <f>IF(IFERROR(VLOOKUP(M860,illustrative_procedures!$A$1:$O$1000,12,FALSE),"")=0,"",IFERROR(VLOOKUP(M860,illustrative_procedures!$A$1:$O$1000,12,FALSE),""))</f>
        <v/>
      </c>
      <c r="J860" s="4" t="str">
        <f>IF(IFERROR(VLOOKUP(M860,illustrative_procedures!$A$1:$O$1000,13,FALSE),"")=0,"",IFERROR(VLOOKUP(M860,illustrative_procedures!$A$1:$O$1000,13,FALSE),""))</f>
        <v/>
      </c>
      <c r="K860" s="4" t="str">
        <f>IF(IFERROR(VLOOKUP(M860,illustrative_procedures!$A$1:$O$1000,14,FALSE),"")=0,"",IFERROR(VLOOKUP(M860,illustrative_procedures!$A$1:$O$1000,14,FALSE),""))</f>
        <v/>
      </c>
      <c r="L860" s="4" t="str">
        <f>IF(IFERROR(VLOOKUP(M860,illustrative_procedures!$A$1:$O$1000,15,FALSE),"")=0,"",IFERROR(VLOOKUP(M860,illustrative_procedures!$A$1:$O$1000,15,FALSE),""))</f>
        <v/>
      </c>
      <c r="M860" s="4" t="str">
        <f t="shared" si="13"/>
        <v/>
      </c>
      <c r="N860" s="4" t="str">
        <f>IF(assessment_report_column!K860=0,"",assessment_report_column!K860)</f>
        <v/>
      </c>
    </row>
    <row r="861" spans="1:14" s="6" customFormat="1" x14ac:dyDescent="0.25">
      <c r="A861" s="4" t="str">
        <f>IF(assessment_report_column!L861=0,"",assessment_report_column!L861)</f>
        <v/>
      </c>
      <c r="B861" s="4" t="str">
        <f>IF(IFERROR(VLOOKUP(N861,'Domain Names'!$A$2:$C$20,2,FALSE),"")=0,"",IFERROR(VLOOKUP(N861,'Domain Names'!$A$2:$C$20,2,FALSE),""))</f>
        <v/>
      </c>
      <c r="C861" s="4" t="str">
        <f>IF(IFERROR(VLOOKUP(N861,'Domain Names'!$A$2:$C$20,3,FALSE),"")=0,"",IFERROR(VLOOKUP(N861,'Domain Names'!$A$2:$C$20,3,FALSE),""))</f>
        <v/>
      </c>
      <c r="D861" s="4" t="str">
        <f>IF(assessment_report_column!P861=0,"",assessment_report_column!P861)</f>
        <v/>
      </c>
      <c r="E861" s="4" t="str">
        <f>IF(assessment_report_column!N861=0,"",assessment_report_column!N861)</f>
        <v/>
      </c>
      <c r="F861" s="4" t="str">
        <f>IF(assessment_report_column!O861=0,"",assessment_report_column!O861)</f>
        <v/>
      </c>
      <c r="G861" s="4" t="str">
        <f>IF(assessment_report_column!S861=0,"",assessment_report_column!S861)</f>
        <v/>
      </c>
      <c r="H861" s="4" t="str">
        <f>IF(IFERROR(VLOOKUP(M861,illustrative_procedures!$A$1:$O$1000,11,FALSE),"")=0,"",IFERROR(VLOOKUP(M861,illustrative_procedures!$A$1:$O$1000,11,FALSE),""))</f>
        <v/>
      </c>
      <c r="I861" s="4" t="str">
        <f>IF(IFERROR(VLOOKUP(M861,illustrative_procedures!$A$1:$O$1000,12,FALSE),"")=0,"",IFERROR(VLOOKUP(M861,illustrative_procedures!$A$1:$O$1000,12,FALSE),""))</f>
        <v/>
      </c>
      <c r="J861" s="4" t="str">
        <f>IF(IFERROR(VLOOKUP(M861,illustrative_procedures!$A$1:$O$1000,13,FALSE),"")=0,"",IFERROR(VLOOKUP(M861,illustrative_procedures!$A$1:$O$1000,13,FALSE),""))</f>
        <v/>
      </c>
      <c r="K861" s="4" t="str">
        <f>IF(IFERROR(VLOOKUP(M861,illustrative_procedures!$A$1:$O$1000,14,FALSE),"")=0,"",IFERROR(VLOOKUP(M861,illustrative_procedures!$A$1:$O$1000,14,FALSE),""))</f>
        <v/>
      </c>
      <c r="L861" s="4" t="str">
        <f>IF(IFERROR(VLOOKUP(M861,illustrative_procedures!$A$1:$O$1000,15,FALSE),"")=0,"",IFERROR(VLOOKUP(M861,illustrative_procedures!$A$1:$O$1000,15,FALSE),""))</f>
        <v/>
      </c>
      <c r="M861" s="4" t="str">
        <f t="shared" si="13"/>
        <v/>
      </c>
      <c r="N861" s="4" t="str">
        <f>IF(assessment_report_column!K861=0,"",assessment_report_column!K861)</f>
        <v/>
      </c>
    </row>
    <row r="862" spans="1:14" s="6" customFormat="1" x14ac:dyDescent="0.25">
      <c r="A862" s="4" t="str">
        <f>IF(assessment_report_column!L862=0,"",assessment_report_column!L862)</f>
        <v/>
      </c>
      <c r="B862" s="4" t="str">
        <f>IF(IFERROR(VLOOKUP(N862,'Domain Names'!$A$2:$C$20,2,FALSE),"")=0,"",IFERROR(VLOOKUP(N862,'Domain Names'!$A$2:$C$20,2,FALSE),""))</f>
        <v/>
      </c>
      <c r="C862" s="4" t="str">
        <f>IF(IFERROR(VLOOKUP(N862,'Domain Names'!$A$2:$C$20,3,FALSE),"")=0,"",IFERROR(VLOOKUP(N862,'Domain Names'!$A$2:$C$20,3,FALSE),""))</f>
        <v/>
      </c>
      <c r="D862" s="4" t="str">
        <f>IF(assessment_report_column!P862=0,"",assessment_report_column!P862)</f>
        <v/>
      </c>
      <c r="E862" s="4" t="str">
        <f>IF(assessment_report_column!N862=0,"",assessment_report_column!N862)</f>
        <v/>
      </c>
      <c r="F862" s="4" t="str">
        <f>IF(assessment_report_column!O862=0,"",assessment_report_column!O862)</f>
        <v/>
      </c>
      <c r="G862" s="4" t="str">
        <f>IF(assessment_report_column!S862=0,"",assessment_report_column!S862)</f>
        <v/>
      </c>
      <c r="H862" s="4" t="str">
        <f>IF(IFERROR(VLOOKUP(M862,illustrative_procedures!$A$1:$O$1000,11,FALSE),"")=0,"",IFERROR(VLOOKUP(M862,illustrative_procedures!$A$1:$O$1000,11,FALSE),""))</f>
        <v/>
      </c>
      <c r="I862" s="4" t="str">
        <f>IF(IFERROR(VLOOKUP(M862,illustrative_procedures!$A$1:$O$1000,12,FALSE),"")=0,"",IFERROR(VLOOKUP(M862,illustrative_procedures!$A$1:$O$1000,12,FALSE),""))</f>
        <v/>
      </c>
      <c r="J862" s="4" t="str">
        <f>IF(IFERROR(VLOOKUP(M862,illustrative_procedures!$A$1:$O$1000,13,FALSE),"")=0,"",IFERROR(VLOOKUP(M862,illustrative_procedures!$A$1:$O$1000,13,FALSE),""))</f>
        <v/>
      </c>
      <c r="K862" s="4" t="str">
        <f>IF(IFERROR(VLOOKUP(M862,illustrative_procedures!$A$1:$O$1000,14,FALSE),"")=0,"",IFERROR(VLOOKUP(M862,illustrative_procedures!$A$1:$O$1000,14,FALSE),""))</f>
        <v/>
      </c>
      <c r="L862" s="4" t="str">
        <f>IF(IFERROR(VLOOKUP(M862,illustrative_procedures!$A$1:$O$1000,15,FALSE),"")=0,"",IFERROR(VLOOKUP(M862,illustrative_procedures!$A$1:$O$1000,15,FALSE),""))</f>
        <v/>
      </c>
      <c r="M862" s="4" t="str">
        <f t="shared" si="13"/>
        <v/>
      </c>
      <c r="N862" s="4" t="str">
        <f>IF(assessment_report_column!K862=0,"",assessment_report_column!K862)</f>
        <v/>
      </c>
    </row>
    <row r="863" spans="1:14" s="6" customFormat="1" x14ac:dyDescent="0.25">
      <c r="A863" s="4" t="str">
        <f>IF(assessment_report_column!L863=0,"",assessment_report_column!L863)</f>
        <v/>
      </c>
      <c r="B863" s="4" t="str">
        <f>IF(IFERROR(VLOOKUP(N863,'Domain Names'!$A$2:$C$20,2,FALSE),"")=0,"",IFERROR(VLOOKUP(N863,'Domain Names'!$A$2:$C$20,2,FALSE),""))</f>
        <v/>
      </c>
      <c r="C863" s="4" t="str">
        <f>IF(IFERROR(VLOOKUP(N863,'Domain Names'!$A$2:$C$20,3,FALSE),"")=0,"",IFERROR(VLOOKUP(N863,'Domain Names'!$A$2:$C$20,3,FALSE),""))</f>
        <v/>
      </c>
      <c r="D863" s="4" t="str">
        <f>IF(assessment_report_column!P863=0,"",assessment_report_column!P863)</f>
        <v/>
      </c>
      <c r="E863" s="4" t="str">
        <f>IF(assessment_report_column!N863=0,"",assessment_report_column!N863)</f>
        <v/>
      </c>
      <c r="F863" s="4" t="str">
        <f>IF(assessment_report_column!O863=0,"",assessment_report_column!O863)</f>
        <v/>
      </c>
      <c r="G863" s="4" t="str">
        <f>IF(assessment_report_column!S863=0,"",assessment_report_column!S863)</f>
        <v/>
      </c>
      <c r="H863" s="4" t="str">
        <f>IF(IFERROR(VLOOKUP(M863,illustrative_procedures!$A$1:$O$1000,11,FALSE),"")=0,"",IFERROR(VLOOKUP(M863,illustrative_procedures!$A$1:$O$1000,11,FALSE),""))</f>
        <v/>
      </c>
      <c r="I863" s="4" t="str">
        <f>IF(IFERROR(VLOOKUP(M863,illustrative_procedures!$A$1:$O$1000,12,FALSE),"")=0,"",IFERROR(VLOOKUP(M863,illustrative_procedures!$A$1:$O$1000,12,FALSE),""))</f>
        <v/>
      </c>
      <c r="J863" s="4" t="str">
        <f>IF(IFERROR(VLOOKUP(M863,illustrative_procedures!$A$1:$O$1000,13,FALSE),"")=0,"",IFERROR(VLOOKUP(M863,illustrative_procedures!$A$1:$O$1000,13,FALSE),""))</f>
        <v/>
      </c>
      <c r="K863" s="4" t="str">
        <f>IF(IFERROR(VLOOKUP(M863,illustrative_procedures!$A$1:$O$1000,14,FALSE),"")=0,"",IFERROR(VLOOKUP(M863,illustrative_procedures!$A$1:$O$1000,14,FALSE),""))</f>
        <v/>
      </c>
      <c r="L863" s="4" t="str">
        <f>IF(IFERROR(VLOOKUP(M863,illustrative_procedures!$A$1:$O$1000,15,FALSE),"")=0,"",IFERROR(VLOOKUP(M863,illustrative_procedures!$A$1:$O$1000,15,FALSE),""))</f>
        <v/>
      </c>
      <c r="M863" s="4" t="str">
        <f t="shared" si="13"/>
        <v/>
      </c>
      <c r="N863" s="4" t="str">
        <f>IF(assessment_report_column!K863=0,"",assessment_report_column!K863)</f>
        <v/>
      </c>
    </row>
    <row r="864" spans="1:14" s="6" customFormat="1" x14ac:dyDescent="0.25">
      <c r="A864" s="4" t="str">
        <f>IF(assessment_report_column!L864=0,"",assessment_report_column!L864)</f>
        <v/>
      </c>
      <c r="B864" s="4" t="str">
        <f>IF(IFERROR(VLOOKUP(N864,'Domain Names'!$A$2:$C$20,2,FALSE),"")=0,"",IFERROR(VLOOKUP(N864,'Domain Names'!$A$2:$C$20,2,FALSE),""))</f>
        <v/>
      </c>
      <c r="C864" s="4" t="str">
        <f>IF(IFERROR(VLOOKUP(N864,'Domain Names'!$A$2:$C$20,3,FALSE),"")=0,"",IFERROR(VLOOKUP(N864,'Domain Names'!$A$2:$C$20,3,FALSE),""))</f>
        <v/>
      </c>
      <c r="D864" s="4" t="str">
        <f>IF(assessment_report_column!P864=0,"",assessment_report_column!P864)</f>
        <v/>
      </c>
      <c r="E864" s="4" t="str">
        <f>IF(assessment_report_column!N864=0,"",assessment_report_column!N864)</f>
        <v/>
      </c>
      <c r="F864" s="4" t="str">
        <f>IF(assessment_report_column!O864=0,"",assessment_report_column!O864)</f>
        <v/>
      </c>
      <c r="G864" s="4" t="str">
        <f>IF(assessment_report_column!S864=0,"",assessment_report_column!S864)</f>
        <v/>
      </c>
      <c r="H864" s="4" t="str">
        <f>IF(IFERROR(VLOOKUP(M864,illustrative_procedures!$A$1:$O$1000,11,FALSE),"")=0,"",IFERROR(VLOOKUP(M864,illustrative_procedures!$A$1:$O$1000,11,FALSE),""))</f>
        <v/>
      </c>
      <c r="I864" s="4" t="str">
        <f>IF(IFERROR(VLOOKUP(M864,illustrative_procedures!$A$1:$O$1000,12,FALSE),"")=0,"",IFERROR(VLOOKUP(M864,illustrative_procedures!$A$1:$O$1000,12,FALSE),""))</f>
        <v/>
      </c>
      <c r="J864" s="4" t="str">
        <f>IF(IFERROR(VLOOKUP(M864,illustrative_procedures!$A$1:$O$1000,13,FALSE),"")=0,"",IFERROR(VLOOKUP(M864,illustrative_procedures!$A$1:$O$1000,13,FALSE),""))</f>
        <v/>
      </c>
      <c r="K864" s="4" t="str">
        <f>IF(IFERROR(VLOOKUP(M864,illustrative_procedures!$A$1:$O$1000,14,FALSE),"")=0,"",IFERROR(VLOOKUP(M864,illustrative_procedures!$A$1:$O$1000,14,FALSE),""))</f>
        <v/>
      </c>
      <c r="L864" s="4" t="str">
        <f>IF(IFERROR(VLOOKUP(M864,illustrative_procedures!$A$1:$O$1000,15,FALSE),"")=0,"",IFERROR(VLOOKUP(M864,illustrative_procedures!$A$1:$O$1000,15,FALSE),""))</f>
        <v/>
      </c>
      <c r="M864" s="4" t="str">
        <f t="shared" si="13"/>
        <v/>
      </c>
      <c r="N864" s="4" t="str">
        <f>IF(assessment_report_column!K864=0,"",assessment_report_column!K864)</f>
        <v/>
      </c>
    </row>
    <row r="865" spans="1:14" s="6" customFormat="1" x14ac:dyDescent="0.25">
      <c r="A865" s="4" t="str">
        <f>IF(assessment_report_column!L865=0,"",assessment_report_column!L865)</f>
        <v/>
      </c>
      <c r="B865" s="4" t="str">
        <f>IF(IFERROR(VLOOKUP(N865,'Domain Names'!$A$2:$C$20,2,FALSE),"")=0,"",IFERROR(VLOOKUP(N865,'Domain Names'!$A$2:$C$20,2,FALSE),""))</f>
        <v/>
      </c>
      <c r="C865" s="4" t="str">
        <f>IF(IFERROR(VLOOKUP(N865,'Domain Names'!$A$2:$C$20,3,FALSE),"")=0,"",IFERROR(VLOOKUP(N865,'Domain Names'!$A$2:$C$20,3,FALSE),""))</f>
        <v/>
      </c>
      <c r="D865" s="4" t="str">
        <f>IF(assessment_report_column!P865=0,"",assessment_report_column!P865)</f>
        <v/>
      </c>
      <c r="E865" s="4" t="str">
        <f>IF(assessment_report_column!N865=0,"",assessment_report_column!N865)</f>
        <v/>
      </c>
      <c r="F865" s="4" t="str">
        <f>IF(assessment_report_column!O865=0,"",assessment_report_column!O865)</f>
        <v/>
      </c>
      <c r="G865" s="4" t="str">
        <f>IF(assessment_report_column!S865=0,"",assessment_report_column!S865)</f>
        <v/>
      </c>
      <c r="H865" s="4" t="str">
        <f>IF(IFERROR(VLOOKUP(M865,illustrative_procedures!$A$1:$O$1000,11,FALSE),"")=0,"",IFERROR(VLOOKUP(M865,illustrative_procedures!$A$1:$O$1000,11,FALSE),""))</f>
        <v/>
      </c>
      <c r="I865" s="4" t="str">
        <f>IF(IFERROR(VLOOKUP(M865,illustrative_procedures!$A$1:$O$1000,12,FALSE),"")=0,"",IFERROR(VLOOKUP(M865,illustrative_procedures!$A$1:$O$1000,12,FALSE),""))</f>
        <v/>
      </c>
      <c r="J865" s="4" t="str">
        <f>IF(IFERROR(VLOOKUP(M865,illustrative_procedures!$A$1:$O$1000,13,FALSE),"")=0,"",IFERROR(VLOOKUP(M865,illustrative_procedures!$A$1:$O$1000,13,FALSE),""))</f>
        <v/>
      </c>
      <c r="K865" s="4" t="str">
        <f>IF(IFERROR(VLOOKUP(M865,illustrative_procedures!$A$1:$O$1000,14,FALSE),"")=0,"",IFERROR(VLOOKUP(M865,illustrative_procedures!$A$1:$O$1000,14,FALSE),""))</f>
        <v/>
      </c>
      <c r="L865" s="4" t="str">
        <f>IF(IFERROR(VLOOKUP(M865,illustrative_procedures!$A$1:$O$1000,15,FALSE),"")=0,"",IFERROR(VLOOKUP(M865,illustrative_procedures!$A$1:$O$1000,15,FALSE),""))</f>
        <v/>
      </c>
      <c r="M865" s="4" t="str">
        <f t="shared" si="13"/>
        <v/>
      </c>
      <c r="N865" s="4" t="str">
        <f>IF(assessment_report_column!K865=0,"",assessment_report_column!K865)</f>
        <v/>
      </c>
    </row>
    <row r="866" spans="1:14" s="6" customFormat="1" x14ac:dyDescent="0.25">
      <c r="A866" s="4" t="str">
        <f>IF(assessment_report_column!L866=0,"",assessment_report_column!L866)</f>
        <v/>
      </c>
      <c r="B866" s="4" t="str">
        <f>IF(IFERROR(VLOOKUP(N866,'Domain Names'!$A$2:$C$20,2,FALSE),"")=0,"",IFERROR(VLOOKUP(N866,'Domain Names'!$A$2:$C$20,2,FALSE),""))</f>
        <v/>
      </c>
      <c r="C866" s="4" t="str">
        <f>IF(IFERROR(VLOOKUP(N866,'Domain Names'!$A$2:$C$20,3,FALSE),"")=0,"",IFERROR(VLOOKUP(N866,'Domain Names'!$A$2:$C$20,3,FALSE),""))</f>
        <v/>
      </c>
      <c r="D866" s="4" t="str">
        <f>IF(assessment_report_column!P866=0,"",assessment_report_column!P866)</f>
        <v/>
      </c>
      <c r="E866" s="4" t="str">
        <f>IF(assessment_report_column!N866=0,"",assessment_report_column!N866)</f>
        <v/>
      </c>
      <c r="F866" s="4" t="str">
        <f>IF(assessment_report_column!O866=0,"",assessment_report_column!O866)</f>
        <v/>
      </c>
      <c r="G866" s="4" t="str">
        <f>IF(assessment_report_column!S866=0,"",assessment_report_column!S866)</f>
        <v/>
      </c>
      <c r="H866" s="4" t="str">
        <f>IF(IFERROR(VLOOKUP(M866,illustrative_procedures!$A$1:$O$1000,11,FALSE),"")=0,"",IFERROR(VLOOKUP(M866,illustrative_procedures!$A$1:$O$1000,11,FALSE),""))</f>
        <v/>
      </c>
      <c r="I866" s="4" t="str">
        <f>IF(IFERROR(VLOOKUP(M866,illustrative_procedures!$A$1:$O$1000,12,FALSE),"")=0,"",IFERROR(VLOOKUP(M866,illustrative_procedures!$A$1:$O$1000,12,FALSE),""))</f>
        <v/>
      </c>
      <c r="J866" s="4" t="str">
        <f>IF(IFERROR(VLOOKUP(M866,illustrative_procedures!$A$1:$O$1000,13,FALSE),"")=0,"",IFERROR(VLOOKUP(M866,illustrative_procedures!$A$1:$O$1000,13,FALSE),""))</f>
        <v/>
      </c>
      <c r="K866" s="4" t="str">
        <f>IF(IFERROR(VLOOKUP(M866,illustrative_procedures!$A$1:$O$1000,14,FALSE),"")=0,"",IFERROR(VLOOKUP(M866,illustrative_procedures!$A$1:$O$1000,14,FALSE),""))</f>
        <v/>
      </c>
      <c r="L866" s="4" t="str">
        <f>IF(IFERROR(VLOOKUP(M866,illustrative_procedures!$A$1:$O$1000,15,FALSE),"")=0,"",IFERROR(VLOOKUP(M866,illustrative_procedures!$A$1:$O$1000,15,FALSE),""))</f>
        <v/>
      </c>
      <c r="M866" s="4" t="str">
        <f t="shared" si="13"/>
        <v/>
      </c>
      <c r="N866" s="4" t="str">
        <f>IF(assessment_report_column!K866=0,"",assessment_report_column!K866)</f>
        <v/>
      </c>
    </row>
    <row r="867" spans="1:14" s="6" customFormat="1" x14ac:dyDescent="0.25">
      <c r="A867" s="4" t="str">
        <f>IF(assessment_report_column!L867=0,"",assessment_report_column!L867)</f>
        <v/>
      </c>
      <c r="B867" s="4" t="str">
        <f>IF(IFERROR(VLOOKUP(N867,'Domain Names'!$A$2:$C$20,2,FALSE),"")=0,"",IFERROR(VLOOKUP(N867,'Domain Names'!$A$2:$C$20,2,FALSE),""))</f>
        <v/>
      </c>
      <c r="C867" s="4" t="str">
        <f>IF(IFERROR(VLOOKUP(N867,'Domain Names'!$A$2:$C$20,3,FALSE),"")=0,"",IFERROR(VLOOKUP(N867,'Domain Names'!$A$2:$C$20,3,FALSE),""))</f>
        <v/>
      </c>
      <c r="D867" s="4" t="str">
        <f>IF(assessment_report_column!P867=0,"",assessment_report_column!P867)</f>
        <v/>
      </c>
      <c r="E867" s="4" t="str">
        <f>IF(assessment_report_column!N867=0,"",assessment_report_column!N867)</f>
        <v/>
      </c>
      <c r="F867" s="4" t="str">
        <f>IF(assessment_report_column!O867=0,"",assessment_report_column!O867)</f>
        <v/>
      </c>
      <c r="G867" s="4" t="str">
        <f>IF(assessment_report_column!S867=0,"",assessment_report_column!S867)</f>
        <v/>
      </c>
      <c r="H867" s="4" t="str">
        <f>IF(IFERROR(VLOOKUP(M867,illustrative_procedures!$A$1:$O$1000,11,FALSE),"")=0,"",IFERROR(VLOOKUP(M867,illustrative_procedures!$A$1:$O$1000,11,FALSE),""))</f>
        <v/>
      </c>
      <c r="I867" s="4" t="str">
        <f>IF(IFERROR(VLOOKUP(M867,illustrative_procedures!$A$1:$O$1000,12,FALSE),"")=0,"",IFERROR(VLOOKUP(M867,illustrative_procedures!$A$1:$O$1000,12,FALSE),""))</f>
        <v/>
      </c>
      <c r="J867" s="4" t="str">
        <f>IF(IFERROR(VLOOKUP(M867,illustrative_procedures!$A$1:$O$1000,13,FALSE),"")=0,"",IFERROR(VLOOKUP(M867,illustrative_procedures!$A$1:$O$1000,13,FALSE),""))</f>
        <v/>
      </c>
      <c r="K867" s="4" t="str">
        <f>IF(IFERROR(VLOOKUP(M867,illustrative_procedures!$A$1:$O$1000,14,FALSE),"")=0,"",IFERROR(VLOOKUP(M867,illustrative_procedures!$A$1:$O$1000,14,FALSE),""))</f>
        <v/>
      </c>
      <c r="L867" s="4" t="str">
        <f>IF(IFERROR(VLOOKUP(M867,illustrative_procedures!$A$1:$O$1000,15,FALSE),"")=0,"",IFERROR(VLOOKUP(M867,illustrative_procedures!$A$1:$O$1000,15,FALSE),""))</f>
        <v/>
      </c>
      <c r="M867" s="4" t="str">
        <f t="shared" si="13"/>
        <v/>
      </c>
      <c r="N867" s="4" t="str">
        <f>IF(assessment_report_column!K867=0,"",assessment_report_column!K867)</f>
        <v/>
      </c>
    </row>
    <row r="868" spans="1:14" s="6" customFormat="1" x14ac:dyDescent="0.25">
      <c r="A868" s="4" t="str">
        <f>IF(assessment_report_column!L868=0,"",assessment_report_column!L868)</f>
        <v/>
      </c>
      <c r="B868" s="4" t="str">
        <f>IF(IFERROR(VLOOKUP(N868,'Domain Names'!$A$2:$C$20,2,FALSE),"")=0,"",IFERROR(VLOOKUP(N868,'Domain Names'!$A$2:$C$20,2,FALSE),""))</f>
        <v/>
      </c>
      <c r="C868" s="4" t="str">
        <f>IF(IFERROR(VLOOKUP(N868,'Domain Names'!$A$2:$C$20,3,FALSE),"")=0,"",IFERROR(VLOOKUP(N868,'Domain Names'!$A$2:$C$20,3,FALSE),""))</f>
        <v/>
      </c>
      <c r="D868" s="4" t="str">
        <f>IF(assessment_report_column!P868=0,"",assessment_report_column!P868)</f>
        <v/>
      </c>
      <c r="E868" s="4" t="str">
        <f>IF(assessment_report_column!N868=0,"",assessment_report_column!N868)</f>
        <v/>
      </c>
      <c r="F868" s="4" t="str">
        <f>IF(assessment_report_column!O868=0,"",assessment_report_column!O868)</f>
        <v/>
      </c>
      <c r="G868" s="4" t="str">
        <f>IF(assessment_report_column!S868=0,"",assessment_report_column!S868)</f>
        <v/>
      </c>
      <c r="H868" s="4" t="str">
        <f>IF(IFERROR(VLOOKUP(M868,illustrative_procedures!$A$1:$O$1000,11,FALSE),"")=0,"",IFERROR(VLOOKUP(M868,illustrative_procedures!$A$1:$O$1000,11,FALSE),""))</f>
        <v/>
      </c>
      <c r="I868" s="4" t="str">
        <f>IF(IFERROR(VLOOKUP(M868,illustrative_procedures!$A$1:$O$1000,12,FALSE),"")=0,"",IFERROR(VLOOKUP(M868,illustrative_procedures!$A$1:$O$1000,12,FALSE),""))</f>
        <v/>
      </c>
      <c r="J868" s="4" t="str">
        <f>IF(IFERROR(VLOOKUP(M868,illustrative_procedures!$A$1:$O$1000,13,FALSE),"")=0,"",IFERROR(VLOOKUP(M868,illustrative_procedures!$A$1:$O$1000,13,FALSE),""))</f>
        <v/>
      </c>
      <c r="K868" s="4" t="str">
        <f>IF(IFERROR(VLOOKUP(M868,illustrative_procedures!$A$1:$O$1000,14,FALSE),"")=0,"",IFERROR(VLOOKUP(M868,illustrative_procedures!$A$1:$O$1000,14,FALSE),""))</f>
        <v/>
      </c>
      <c r="L868" s="4" t="str">
        <f>IF(IFERROR(VLOOKUP(M868,illustrative_procedures!$A$1:$O$1000,15,FALSE),"")=0,"",IFERROR(VLOOKUP(M868,illustrative_procedures!$A$1:$O$1000,15,FALSE),""))</f>
        <v/>
      </c>
      <c r="M868" s="4" t="str">
        <f t="shared" si="13"/>
        <v/>
      </c>
      <c r="N868" s="4" t="str">
        <f>IF(assessment_report_column!K868=0,"",assessment_report_column!K868)</f>
        <v/>
      </c>
    </row>
    <row r="869" spans="1:14" s="6" customFormat="1" x14ac:dyDescent="0.25">
      <c r="A869" s="4" t="str">
        <f>IF(assessment_report_column!L869=0,"",assessment_report_column!L869)</f>
        <v/>
      </c>
      <c r="B869" s="4" t="str">
        <f>IF(IFERROR(VLOOKUP(N869,'Domain Names'!$A$2:$C$20,2,FALSE),"")=0,"",IFERROR(VLOOKUP(N869,'Domain Names'!$A$2:$C$20,2,FALSE),""))</f>
        <v/>
      </c>
      <c r="C869" s="4" t="str">
        <f>IF(IFERROR(VLOOKUP(N869,'Domain Names'!$A$2:$C$20,3,FALSE),"")=0,"",IFERROR(VLOOKUP(N869,'Domain Names'!$A$2:$C$20,3,FALSE),""))</f>
        <v/>
      </c>
      <c r="D869" s="4" t="str">
        <f>IF(assessment_report_column!P869=0,"",assessment_report_column!P869)</f>
        <v/>
      </c>
      <c r="E869" s="4" t="str">
        <f>IF(assessment_report_column!N869=0,"",assessment_report_column!N869)</f>
        <v/>
      </c>
      <c r="F869" s="4" t="str">
        <f>IF(assessment_report_column!O869=0,"",assessment_report_column!O869)</f>
        <v/>
      </c>
      <c r="G869" s="4" t="str">
        <f>IF(assessment_report_column!S869=0,"",assessment_report_column!S869)</f>
        <v/>
      </c>
      <c r="H869" s="4" t="str">
        <f>IF(IFERROR(VLOOKUP(M869,illustrative_procedures!$A$1:$O$1000,11,FALSE),"")=0,"",IFERROR(VLOOKUP(M869,illustrative_procedures!$A$1:$O$1000,11,FALSE),""))</f>
        <v/>
      </c>
      <c r="I869" s="4" t="str">
        <f>IF(IFERROR(VLOOKUP(M869,illustrative_procedures!$A$1:$O$1000,12,FALSE),"")=0,"",IFERROR(VLOOKUP(M869,illustrative_procedures!$A$1:$O$1000,12,FALSE),""))</f>
        <v/>
      </c>
      <c r="J869" s="4" t="str">
        <f>IF(IFERROR(VLOOKUP(M869,illustrative_procedures!$A$1:$O$1000,13,FALSE),"")=0,"",IFERROR(VLOOKUP(M869,illustrative_procedures!$A$1:$O$1000,13,FALSE),""))</f>
        <v/>
      </c>
      <c r="K869" s="4" t="str">
        <f>IF(IFERROR(VLOOKUP(M869,illustrative_procedures!$A$1:$O$1000,14,FALSE),"")=0,"",IFERROR(VLOOKUP(M869,illustrative_procedures!$A$1:$O$1000,14,FALSE),""))</f>
        <v/>
      </c>
      <c r="L869" s="4" t="str">
        <f>IF(IFERROR(VLOOKUP(M869,illustrative_procedures!$A$1:$O$1000,15,FALSE),"")=0,"",IFERROR(VLOOKUP(M869,illustrative_procedures!$A$1:$O$1000,15,FALSE),""))</f>
        <v/>
      </c>
      <c r="M869" s="4" t="str">
        <f t="shared" si="13"/>
        <v/>
      </c>
      <c r="N869" s="4" t="str">
        <f>IF(assessment_report_column!K869=0,"",assessment_report_column!K869)</f>
        <v/>
      </c>
    </row>
    <row r="870" spans="1:14" s="6" customFormat="1" x14ac:dyDescent="0.25">
      <c r="A870" s="4" t="str">
        <f>IF(assessment_report_column!L870=0,"",assessment_report_column!L870)</f>
        <v/>
      </c>
      <c r="B870" s="4" t="str">
        <f>IF(IFERROR(VLOOKUP(N870,'Domain Names'!$A$2:$C$20,2,FALSE),"")=0,"",IFERROR(VLOOKUP(N870,'Domain Names'!$A$2:$C$20,2,FALSE),""))</f>
        <v/>
      </c>
      <c r="C870" s="4" t="str">
        <f>IF(IFERROR(VLOOKUP(N870,'Domain Names'!$A$2:$C$20,3,FALSE),"")=0,"",IFERROR(VLOOKUP(N870,'Domain Names'!$A$2:$C$20,3,FALSE),""))</f>
        <v/>
      </c>
      <c r="D870" s="4" t="str">
        <f>IF(assessment_report_column!P870=0,"",assessment_report_column!P870)</f>
        <v/>
      </c>
      <c r="E870" s="4" t="str">
        <f>IF(assessment_report_column!N870=0,"",assessment_report_column!N870)</f>
        <v/>
      </c>
      <c r="F870" s="4" t="str">
        <f>IF(assessment_report_column!O870=0,"",assessment_report_column!O870)</f>
        <v/>
      </c>
      <c r="G870" s="4" t="str">
        <f>IF(assessment_report_column!S870=0,"",assessment_report_column!S870)</f>
        <v/>
      </c>
      <c r="H870" s="4" t="str">
        <f>IF(IFERROR(VLOOKUP(M870,illustrative_procedures!$A$1:$O$1000,11,FALSE),"")=0,"",IFERROR(VLOOKUP(M870,illustrative_procedures!$A$1:$O$1000,11,FALSE),""))</f>
        <v/>
      </c>
      <c r="I870" s="4" t="str">
        <f>IF(IFERROR(VLOOKUP(M870,illustrative_procedures!$A$1:$O$1000,12,FALSE),"")=0,"",IFERROR(VLOOKUP(M870,illustrative_procedures!$A$1:$O$1000,12,FALSE),""))</f>
        <v/>
      </c>
      <c r="J870" s="4" t="str">
        <f>IF(IFERROR(VLOOKUP(M870,illustrative_procedures!$A$1:$O$1000,13,FALSE),"")=0,"",IFERROR(VLOOKUP(M870,illustrative_procedures!$A$1:$O$1000,13,FALSE),""))</f>
        <v/>
      </c>
      <c r="K870" s="4" t="str">
        <f>IF(IFERROR(VLOOKUP(M870,illustrative_procedures!$A$1:$O$1000,14,FALSE),"")=0,"",IFERROR(VLOOKUP(M870,illustrative_procedures!$A$1:$O$1000,14,FALSE),""))</f>
        <v/>
      </c>
      <c r="L870" s="4" t="str">
        <f>IF(IFERROR(VLOOKUP(M870,illustrative_procedures!$A$1:$O$1000,15,FALSE),"")=0,"",IFERROR(VLOOKUP(M870,illustrative_procedures!$A$1:$O$1000,15,FALSE),""))</f>
        <v/>
      </c>
      <c r="M870" s="4" t="str">
        <f t="shared" si="13"/>
        <v/>
      </c>
      <c r="N870" s="4" t="str">
        <f>IF(assessment_report_column!K870=0,"",assessment_report_column!K870)</f>
        <v/>
      </c>
    </row>
    <row r="871" spans="1:14" s="6" customFormat="1" x14ac:dyDescent="0.25">
      <c r="A871" s="4" t="str">
        <f>IF(assessment_report_column!L871=0,"",assessment_report_column!L871)</f>
        <v/>
      </c>
      <c r="B871" s="4" t="str">
        <f>IF(IFERROR(VLOOKUP(N871,'Domain Names'!$A$2:$C$20,2,FALSE),"")=0,"",IFERROR(VLOOKUP(N871,'Domain Names'!$A$2:$C$20,2,FALSE),""))</f>
        <v/>
      </c>
      <c r="C871" s="4" t="str">
        <f>IF(IFERROR(VLOOKUP(N871,'Domain Names'!$A$2:$C$20,3,FALSE),"")=0,"",IFERROR(VLOOKUP(N871,'Domain Names'!$A$2:$C$20,3,FALSE),""))</f>
        <v/>
      </c>
      <c r="D871" s="4" t="str">
        <f>IF(assessment_report_column!P871=0,"",assessment_report_column!P871)</f>
        <v/>
      </c>
      <c r="E871" s="4" t="str">
        <f>IF(assessment_report_column!N871=0,"",assessment_report_column!N871)</f>
        <v/>
      </c>
      <c r="F871" s="4" t="str">
        <f>IF(assessment_report_column!O871=0,"",assessment_report_column!O871)</f>
        <v/>
      </c>
      <c r="G871" s="4" t="str">
        <f>IF(assessment_report_column!S871=0,"",assessment_report_column!S871)</f>
        <v/>
      </c>
      <c r="H871" s="4" t="str">
        <f>IF(IFERROR(VLOOKUP(M871,illustrative_procedures!$A$1:$O$1000,11,FALSE),"")=0,"",IFERROR(VLOOKUP(M871,illustrative_procedures!$A$1:$O$1000,11,FALSE),""))</f>
        <v/>
      </c>
      <c r="I871" s="4" t="str">
        <f>IF(IFERROR(VLOOKUP(M871,illustrative_procedures!$A$1:$O$1000,12,FALSE),"")=0,"",IFERROR(VLOOKUP(M871,illustrative_procedures!$A$1:$O$1000,12,FALSE),""))</f>
        <v/>
      </c>
      <c r="J871" s="4" t="str">
        <f>IF(IFERROR(VLOOKUP(M871,illustrative_procedures!$A$1:$O$1000,13,FALSE),"")=0,"",IFERROR(VLOOKUP(M871,illustrative_procedures!$A$1:$O$1000,13,FALSE),""))</f>
        <v/>
      </c>
      <c r="K871" s="4" t="str">
        <f>IF(IFERROR(VLOOKUP(M871,illustrative_procedures!$A$1:$O$1000,14,FALSE),"")=0,"",IFERROR(VLOOKUP(M871,illustrative_procedures!$A$1:$O$1000,14,FALSE),""))</f>
        <v/>
      </c>
      <c r="L871" s="4" t="str">
        <f>IF(IFERROR(VLOOKUP(M871,illustrative_procedures!$A$1:$O$1000,15,FALSE),"")=0,"",IFERROR(VLOOKUP(M871,illustrative_procedures!$A$1:$O$1000,15,FALSE),""))</f>
        <v/>
      </c>
      <c r="M871" s="4" t="str">
        <f t="shared" si="13"/>
        <v/>
      </c>
      <c r="N871" s="4" t="str">
        <f>IF(assessment_report_column!K871=0,"",assessment_report_column!K871)</f>
        <v/>
      </c>
    </row>
    <row r="872" spans="1:14" s="6" customFormat="1" x14ac:dyDescent="0.25">
      <c r="A872" s="4" t="str">
        <f>IF(assessment_report_column!L872=0,"",assessment_report_column!L872)</f>
        <v/>
      </c>
      <c r="B872" s="4" t="str">
        <f>IF(IFERROR(VLOOKUP(N872,'Domain Names'!$A$2:$C$20,2,FALSE),"")=0,"",IFERROR(VLOOKUP(N872,'Domain Names'!$A$2:$C$20,2,FALSE),""))</f>
        <v/>
      </c>
      <c r="C872" s="4" t="str">
        <f>IF(IFERROR(VLOOKUP(N872,'Domain Names'!$A$2:$C$20,3,FALSE),"")=0,"",IFERROR(VLOOKUP(N872,'Domain Names'!$A$2:$C$20,3,FALSE),""))</f>
        <v/>
      </c>
      <c r="D872" s="4" t="str">
        <f>IF(assessment_report_column!P872=0,"",assessment_report_column!P872)</f>
        <v/>
      </c>
      <c r="E872" s="4" t="str">
        <f>IF(assessment_report_column!N872=0,"",assessment_report_column!N872)</f>
        <v/>
      </c>
      <c r="F872" s="4" t="str">
        <f>IF(assessment_report_column!O872=0,"",assessment_report_column!O872)</f>
        <v/>
      </c>
      <c r="G872" s="4" t="str">
        <f>IF(assessment_report_column!S872=0,"",assessment_report_column!S872)</f>
        <v/>
      </c>
      <c r="H872" s="4" t="str">
        <f>IF(IFERROR(VLOOKUP(M872,illustrative_procedures!$A$1:$O$1000,11,FALSE),"")=0,"",IFERROR(VLOOKUP(M872,illustrative_procedures!$A$1:$O$1000,11,FALSE),""))</f>
        <v/>
      </c>
      <c r="I872" s="4" t="str">
        <f>IF(IFERROR(VLOOKUP(M872,illustrative_procedures!$A$1:$O$1000,12,FALSE),"")=0,"",IFERROR(VLOOKUP(M872,illustrative_procedures!$A$1:$O$1000,12,FALSE),""))</f>
        <v/>
      </c>
      <c r="J872" s="4" t="str">
        <f>IF(IFERROR(VLOOKUP(M872,illustrative_procedures!$A$1:$O$1000,13,FALSE),"")=0,"",IFERROR(VLOOKUP(M872,illustrative_procedures!$A$1:$O$1000,13,FALSE),""))</f>
        <v/>
      </c>
      <c r="K872" s="4" t="str">
        <f>IF(IFERROR(VLOOKUP(M872,illustrative_procedures!$A$1:$O$1000,14,FALSE),"")=0,"",IFERROR(VLOOKUP(M872,illustrative_procedures!$A$1:$O$1000,14,FALSE),""))</f>
        <v/>
      </c>
      <c r="L872" s="4" t="str">
        <f>IF(IFERROR(VLOOKUP(M872,illustrative_procedures!$A$1:$O$1000,15,FALSE),"")=0,"",IFERROR(VLOOKUP(M872,illustrative_procedures!$A$1:$O$1000,15,FALSE),""))</f>
        <v/>
      </c>
      <c r="M872" s="4" t="str">
        <f t="shared" si="13"/>
        <v/>
      </c>
      <c r="N872" s="4" t="str">
        <f>IF(assessment_report_column!K872=0,"",assessment_report_column!K872)</f>
        <v/>
      </c>
    </row>
    <row r="873" spans="1:14" s="6" customFormat="1" x14ac:dyDescent="0.25">
      <c r="A873" s="4" t="str">
        <f>IF(assessment_report_column!L873=0,"",assessment_report_column!L873)</f>
        <v/>
      </c>
      <c r="B873" s="4" t="str">
        <f>IF(IFERROR(VLOOKUP(N873,'Domain Names'!$A$2:$C$20,2,FALSE),"")=0,"",IFERROR(VLOOKUP(N873,'Domain Names'!$A$2:$C$20,2,FALSE),""))</f>
        <v/>
      </c>
      <c r="C873" s="4" t="str">
        <f>IF(IFERROR(VLOOKUP(N873,'Domain Names'!$A$2:$C$20,3,FALSE),"")=0,"",IFERROR(VLOOKUP(N873,'Domain Names'!$A$2:$C$20,3,FALSE),""))</f>
        <v/>
      </c>
      <c r="D873" s="4" t="str">
        <f>IF(assessment_report_column!P873=0,"",assessment_report_column!P873)</f>
        <v/>
      </c>
      <c r="E873" s="4" t="str">
        <f>IF(assessment_report_column!N873=0,"",assessment_report_column!N873)</f>
        <v/>
      </c>
      <c r="F873" s="4" t="str">
        <f>IF(assessment_report_column!O873=0,"",assessment_report_column!O873)</f>
        <v/>
      </c>
      <c r="G873" s="4" t="str">
        <f>IF(assessment_report_column!S873=0,"",assessment_report_column!S873)</f>
        <v/>
      </c>
      <c r="H873" s="4" t="str">
        <f>IF(IFERROR(VLOOKUP(M873,illustrative_procedures!$A$1:$O$1000,11,FALSE),"")=0,"",IFERROR(VLOOKUP(M873,illustrative_procedures!$A$1:$O$1000,11,FALSE),""))</f>
        <v/>
      </c>
      <c r="I873" s="4" t="str">
        <f>IF(IFERROR(VLOOKUP(M873,illustrative_procedures!$A$1:$O$1000,12,FALSE),"")=0,"",IFERROR(VLOOKUP(M873,illustrative_procedures!$A$1:$O$1000,12,FALSE),""))</f>
        <v/>
      </c>
      <c r="J873" s="4" t="str">
        <f>IF(IFERROR(VLOOKUP(M873,illustrative_procedures!$A$1:$O$1000,13,FALSE),"")=0,"",IFERROR(VLOOKUP(M873,illustrative_procedures!$A$1:$O$1000,13,FALSE),""))</f>
        <v/>
      </c>
      <c r="K873" s="4" t="str">
        <f>IF(IFERROR(VLOOKUP(M873,illustrative_procedures!$A$1:$O$1000,14,FALSE),"")=0,"",IFERROR(VLOOKUP(M873,illustrative_procedures!$A$1:$O$1000,14,FALSE),""))</f>
        <v/>
      </c>
      <c r="L873" s="4" t="str">
        <f>IF(IFERROR(VLOOKUP(M873,illustrative_procedures!$A$1:$O$1000,15,FALSE),"")=0,"",IFERROR(VLOOKUP(M873,illustrative_procedures!$A$1:$O$1000,15,FALSE),""))</f>
        <v/>
      </c>
      <c r="M873" s="4" t="str">
        <f t="shared" si="13"/>
        <v/>
      </c>
      <c r="N873" s="4" t="str">
        <f>IF(assessment_report_column!K873=0,"",assessment_report_column!K873)</f>
        <v/>
      </c>
    </row>
    <row r="874" spans="1:14" s="6" customFormat="1" x14ac:dyDescent="0.25">
      <c r="A874" s="4" t="str">
        <f>IF(assessment_report_column!L874=0,"",assessment_report_column!L874)</f>
        <v/>
      </c>
      <c r="B874" s="4" t="str">
        <f>IF(IFERROR(VLOOKUP(N874,'Domain Names'!$A$2:$C$20,2,FALSE),"")=0,"",IFERROR(VLOOKUP(N874,'Domain Names'!$A$2:$C$20,2,FALSE),""))</f>
        <v/>
      </c>
      <c r="C874" s="4" t="str">
        <f>IF(IFERROR(VLOOKUP(N874,'Domain Names'!$A$2:$C$20,3,FALSE),"")=0,"",IFERROR(VLOOKUP(N874,'Domain Names'!$A$2:$C$20,3,FALSE),""))</f>
        <v/>
      </c>
      <c r="D874" s="4" t="str">
        <f>IF(assessment_report_column!P874=0,"",assessment_report_column!P874)</f>
        <v/>
      </c>
      <c r="E874" s="4" t="str">
        <f>IF(assessment_report_column!N874=0,"",assessment_report_column!N874)</f>
        <v/>
      </c>
      <c r="F874" s="4" t="str">
        <f>IF(assessment_report_column!O874=0,"",assessment_report_column!O874)</f>
        <v/>
      </c>
      <c r="G874" s="4" t="str">
        <f>IF(assessment_report_column!S874=0,"",assessment_report_column!S874)</f>
        <v/>
      </c>
      <c r="H874" s="4" t="str">
        <f>IF(IFERROR(VLOOKUP(M874,illustrative_procedures!$A$1:$O$1000,11,FALSE),"")=0,"",IFERROR(VLOOKUP(M874,illustrative_procedures!$A$1:$O$1000,11,FALSE),""))</f>
        <v/>
      </c>
      <c r="I874" s="4" t="str">
        <f>IF(IFERROR(VLOOKUP(M874,illustrative_procedures!$A$1:$O$1000,12,FALSE),"")=0,"",IFERROR(VLOOKUP(M874,illustrative_procedures!$A$1:$O$1000,12,FALSE),""))</f>
        <v/>
      </c>
      <c r="J874" s="4" t="str">
        <f>IF(IFERROR(VLOOKUP(M874,illustrative_procedures!$A$1:$O$1000,13,FALSE),"")=0,"",IFERROR(VLOOKUP(M874,illustrative_procedures!$A$1:$O$1000,13,FALSE),""))</f>
        <v/>
      </c>
      <c r="K874" s="4" t="str">
        <f>IF(IFERROR(VLOOKUP(M874,illustrative_procedures!$A$1:$O$1000,14,FALSE),"")=0,"",IFERROR(VLOOKUP(M874,illustrative_procedures!$A$1:$O$1000,14,FALSE),""))</f>
        <v/>
      </c>
      <c r="L874" s="4" t="str">
        <f>IF(IFERROR(VLOOKUP(M874,illustrative_procedures!$A$1:$O$1000,15,FALSE),"")=0,"",IFERROR(VLOOKUP(M874,illustrative_procedures!$A$1:$O$1000,15,FALSE),""))</f>
        <v/>
      </c>
      <c r="M874" s="4" t="str">
        <f t="shared" si="13"/>
        <v/>
      </c>
      <c r="N874" s="4" t="str">
        <f>IF(assessment_report_column!K874=0,"",assessment_report_column!K874)</f>
        <v/>
      </c>
    </row>
    <row r="875" spans="1:14" s="6" customFormat="1" x14ac:dyDescent="0.25">
      <c r="A875" s="4" t="str">
        <f>IF(assessment_report_column!L875=0,"",assessment_report_column!L875)</f>
        <v/>
      </c>
      <c r="B875" s="4" t="str">
        <f>IF(IFERROR(VLOOKUP(N875,'Domain Names'!$A$2:$C$20,2,FALSE),"")=0,"",IFERROR(VLOOKUP(N875,'Domain Names'!$A$2:$C$20,2,FALSE),""))</f>
        <v/>
      </c>
      <c r="C875" s="4" t="str">
        <f>IF(IFERROR(VLOOKUP(N875,'Domain Names'!$A$2:$C$20,3,FALSE),"")=0,"",IFERROR(VLOOKUP(N875,'Domain Names'!$A$2:$C$20,3,FALSE),""))</f>
        <v/>
      </c>
      <c r="D875" s="4" t="str">
        <f>IF(assessment_report_column!P875=0,"",assessment_report_column!P875)</f>
        <v/>
      </c>
      <c r="E875" s="4" t="str">
        <f>IF(assessment_report_column!N875=0,"",assessment_report_column!N875)</f>
        <v/>
      </c>
      <c r="F875" s="4" t="str">
        <f>IF(assessment_report_column!O875=0,"",assessment_report_column!O875)</f>
        <v/>
      </c>
      <c r="G875" s="4" t="str">
        <f>IF(assessment_report_column!S875=0,"",assessment_report_column!S875)</f>
        <v/>
      </c>
      <c r="H875" s="4" t="str">
        <f>IF(IFERROR(VLOOKUP(M875,illustrative_procedures!$A$1:$O$1000,11,FALSE),"")=0,"",IFERROR(VLOOKUP(M875,illustrative_procedures!$A$1:$O$1000,11,FALSE),""))</f>
        <v/>
      </c>
      <c r="I875" s="4" t="str">
        <f>IF(IFERROR(VLOOKUP(M875,illustrative_procedures!$A$1:$O$1000,12,FALSE),"")=0,"",IFERROR(VLOOKUP(M875,illustrative_procedures!$A$1:$O$1000,12,FALSE),""))</f>
        <v/>
      </c>
      <c r="J875" s="4" t="str">
        <f>IF(IFERROR(VLOOKUP(M875,illustrative_procedures!$A$1:$O$1000,13,FALSE),"")=0,"",IFERROR(VLOOKUP(M875,illustrative_procedures!$A$1:$O$1000,13,FALSE),""))</f>
        <v/>
      </c>
      <c r="K875" s="4" t="str">
        <f>IF(IFERROR(VLOOKUP(M875,illustrative_procedures!$A$1:$O$1000,14,FALSE),"")=0,"",IFERROR(VLOOKUP(M875,illustrative_procedures!$A$1:$O$1000,14,FALSE),""))</f>
        <v/>
      </c>
      <c r="L875" s="4" t="str">
        <f>IF(IFERROR(VLOOKUP(M875,illustrative_procedures!$A$1:$O$1000,15,FALSE),"")=0,"",IFERROR(VLOOKUP(M875,illustrative_procedures!$A$1:$O$1000,15,FALSE),""))</f>
        <v/>
      </c>
      <c r="M875" s="4" t="str">
        <f t="shared" si="13"/>
        <v/>
      </c>
      <c r="N875" s="4" t="str">
        <f>IF(assessment_report_column!K875=0,"",assessment_report_column!K875)</f>
        <v/>
      </c>
    </row>
    <row r="876" spans="1:14" x14ac:dyDescent="0.25">
      <c r="A876" s="4" t="str">
        <f>IF(assessment_report_column!L876=0,"",assessment_report_column!L876)</f>
        <v/>
      </c>
      <c r="B876" s="4" t="str">
        <f>IF(IFERROR(VLOOKUP(N876,'Domain Names'!$A$2:$C$20,2,FALSE),"")=0,"",IFERROR(VLOOKUP(N876,'Domain Names'!$A$2:$C$20,2,FALSE),""))</f>
        <v/>
      </c>
      <c r="C876" s="4" t="str">
        <f>IF(IFERROR(VLOOKUP(N876,'Domain Names'!$A$2:$C$20,3,FALSE),"")=0,"",IFERROR(VLOOKUP(N876,'Domain Names'!$A$2:$C$20,3,FALSE),""))</f>
        <v/>
      </c>
      <c r="D876" s="4" t="str">
        <f>IF(assessment_report_column!P876=0,"",assessment_report_column!P876)</f>
        <v/>
      </c>
      <c r="E876" s="4" t="str">
        <f>IF(assessment_report_column!N876=0,"",assessment_report_column!N876)</f>
        <v/>
      </c>
      <c r="F876" s="4" t="str">
        <f>IF(assessment_report_column!O876=0,"",assessment_report_column!O876)</f>
        <v/>
      </c>
      <c r="G876" s="4" t="str">
        <f>IF(assessment_report_column!S876=0,"",assessment_report_column!S876)</f>
        <v/>
      </c>
      <c r="H876" s="4" t="str">
        <f>IF(IFERROR(VLOOKUP(M876,illustrative_procedures!$A$1:$O$1000,11,FALSE),"")=0,"",IFERROR(VLOOKUP(M876,illustrative_procedures!$A$1:$O$1000,11,FALSE),""))</f>
        <v/>
      </c>
      <c r="I876" s="4" t="str">
        <f>IF(IFERROR(VLOOKUP(M876,illustrative_procedures!$A$1:$O$1000,12,FALSE),"")=0,"",IFERROR(VLOOKUP(M876,illustrative_procedures!$A$1:$O$1000,12,FALSE),""))</f>
        <v/>
      </c>
      <c r="J876" s="4" t="str">
        <f>IF(IFERROR(VLOOKUP(M876,illustrative_procedures!$A$1:$O$1000,13,FALSE),"")=0,"",IFERROR(VLOOKUP(M876,illustrative_procedures!$A$1:$O$1000,13,FALSE),""))</f>
        <v/>
      </c>
      <c r="K876" s="4" t="str">
        <f>IF(IFERROR(VLOOKUP(M876,illustrative_procedures!$A$1:$O$1000,14,FALSE),"")=0,"",IFERROR(VLOOKUP(M876,illustrative_procedures!$A$1:$O$1000,14,FALSE),""))</f>
        <v/>
      </c>
      <c r="L876" s="4" t="str">
        <f>IF(IFERROR(VLOOKUP(M876,illustrative_procedures!$A$1:$O$1000,15,FALSE),"")=0,"",IFERROR(VLOOKUP(M876,illustrative_procedures!$A$1:$O$1000,15,FALSE),""))</f>
        <v/>
      </c>
      <c r="M876" s="4" t="str">
        <f t="shared" si="13"/>
        <v/>
      </c>
      <c r="N876" s="4" t="str">
        <f>IF(assessment_report_column!K876=0,"",assessment_report_column!K876)</f>
        <v/>
      </c>
    </row>
    <row r="877" spans="1:14" x14ac:dyDescent="0.25">
      <c r="A877" s="4" t="str">
        <f>IF(assessment_report_column!L877=0,"",assessment_report_column!L877)</f>
        <v/>
      </c>
      <c r="B877" s="4" t="str">
        <f>IF(IFERROR(VLOOKUP(N877,'Domain Names'!$A$2:$C$20,2,FALSE),"")=0,"",IFERROR(VLOOKUP(N877,'Domain Names'!$A$2:$C$20,2,FALSE),""))</f>
        <v/>
      </c>
      <c r="C877" s="4" t="str">
        <f>IF(IFERROR(VLOOKUP(N877,'Domain Names'!$A$2:$C$20,3,FALSE),"")=0,"",IFERROR(VLOOKUP(N877,'Domain Names'!$A$2:$C$20,3,FALSE),""))</f>
        <v/>
      </c>
      <c r="D877" s="4" t="str">
        <f>IF(assessment_report_column!P877=0,"",assessment_report_column!P877)</f>
        <v/>
      </c>
      <c r="E877" s="4" t="str">
        <f>IF(assessment_report_column!N877=0,"",assessment_report_column!N877)</f>
        <v/>
      </c>
      <c r="F877" s="4" t="str">
        <f>IF(assessment_report_column!O877=0,"",assessment_report_column!O877)</f>
        <v/>
      </c>
      <c r="G877" s="4" t="str">
        <f>IF(assessment_report_column!S877=0,"",assessment_report_column!S877)</f>
        <v/>
      </c>
      <c r="H877" s="4" t="str">
        <f>IF(IFERROR(VLOOKUP(M877,illustrative_procedures!$A$1:$O$1000,11,FALSE),"")=0,"",IFERROR(VLOOKUP(M877,illustrative_procedures!$A$1:$O$1000,11,FALSE),""))</f>
        <v/>
      </c>
      <c r="I877" s="4" t="str">
        <f>IF(IFERROR(VLOOKUP(M877,illustrative_procedures!$A$1:$O$1000,12,FALSE),"")=0,"",IFERROR(VLOOKUP(M877,illustrative_procedures!$A$1:$O$1000,12,FALSE),""))</f>
        <v/>
      </c>
      <c r="J877" s="4" t="str">
        <f>IF(IFERROR(VLOOKUP(M877,illustrative_procedures!$A$1:$O$1000,13,FALSE),"")=0,"",IFERROR(VLOOKUP(M877,illustrative_procedures!$A$1:$O$1000,13,FALSE),""))</f>
        <v/>
      </c>
      <c r="K877" s="4" t="str">
        <f>IF(IFERROR(VLOOKUP(M877,illustrative_procedures!$A$1:$O$1000,14,FALSE),"")=0,"",IFERROR(VLOOKUP(M877,illustrative_procedures!$A$1:$O$1000,14,FALSE),""))</f>
        <v/>
      </c>
      <c r="L877" s="4" t="str">
        <f>IF(IFERROR(VLOOKUP(M877,illustrative_procedures!$A$1:$O$1000,15,FALSE),"")=0,"",IFERROR(VLOOKUP(M877,illustrative_procedures!$A$1:$O$1000,15,FALSE),""))</f>
        <v/>
      </c>
      <c r="M877" s="4" t="str">
        <f t="shared" si="13"/>
        <v/>
      </c>
      <c r="N877" s="4" t="str">
        <f>IF(assessment_report_column!K877=0,"",assessment_report_column!K877)</f>
        <v/>
      </c>
    </row>
    <row r="878" spans="1:14" x14ac:dyDescent="0.25">
      <c r="A878" s="4" t="str">
        <f>IF(assessment_report_column!L878=0,"",assessment_report_column!L878)</f>
        <v/>
      </c>
      <c r="B878" s="4" t="str">
        <f>IF(IFERROR(VLOOKUP(N878,'Domain Names'!$A$2:$C$20,2,FALSE),"")=0,"",IFERROR(VLOOKUP(N878,'Domain Names'!$A$2:$C$20,2,FALSE),""))</f>
        <v/>
      </c>
      <c r="C878" s="4" t="str">
        <f>IF(IFERROR(VLOOKUP(N878,'Domain Names'!$A$2:$C$20,3,FALSE),"")=0,"",IFERROR(VLOOKUP(N878,'Domain Names'!$A$2:$C$20,3,FALSE),""))</f>
        <v/>
      </c>
      <c r="D878" s="4" t="str">
        <f>IF(assessment_report_column!P878=0,"",assessment_report_column!P878)</f>
        <v/>
      </c>
      <c r="E878" s="4" t="str">
        <f>IF(assessment_report_column!N878=0,"",assessment_report_column!N878)</f>
        <v/>
      </c>
      <c r="F878" s="4" t="str">
        <f>IF(assessment_report_column!O878=0,"",assessment_report_column!O878)</f>
        <v/>
      </c>
      <c r="G878" s="4" t="str">
        <f>IF(assessment_report_column!S878=0,"",assessment_report_column!S878)</f>
        <v/>
      </c>
      <c r="H878" s="4" t="str">
        <f>IF(IFERROR(VLOOKUP(M878,illustrative_procedures!$A$1:$O$1000,11,FALSE),"")=0,"",IFERROR(VLOOKUP(M878,illustrative_procedures!$A$1:$O$1000,11,FALSE),""))</f>
        <v/>
      </c>
      <c r="I878" s="4" t="str">
        <f>IF(IFERROR(VLOOKUP(M878,illustrative_procedures!$A$1:$O$1000,12,FALSE),"")=0,"",IFERROR(VLOOKUP(M878,illustrative_procedures!$A$1:$O$1000,12,FALSE),""))</f>
        <v/>
      </c>
      <c r="J878" s="4" t="str">
        <f>IF(IFERROR(VLOOKUP(M878,illustrative_procedures!$A$1:$O$1000,13,FALSE),"")=0,"",IFERROR(VLOOKUP(M878,illustrative_procedures!$A$1:$O$1000,13,FALSE),""))</f>
        <v/>
      </c>
      <c r="K878" s="4" t="str">
        <f>IF(IFERROR(VLOOKUP(M878,illustrative_procedures!$A$1:$O$1000,14,FALSE),"")=0,"",IFERROR(VLOOKUP(M878,illustrative_procedures!$A$1:$O$1000,14,FALSE),""))</f>
        <v/>
      </c>
      <c r="L878" s="4" t="str">
        <f>IF(IFERROR(VLOOKUP(M878,illustrative_procedures!$A$1:$O$1000,15,FALSE),"")=0,"",IFERROR(VLOOKUP(M878,illustrative_procedures!$A$1:$O$1000,15,FALSE),""))</f>
        <v/>
      </c>
      <c r="M878" s="4" t="str">
        <f t="shared" si="13"/>
        <v/>
      </c>
      <c r="N878" s="4" t="str">
        <f>IF(assessment_report_column!K878=0,"",assessment_report_column!K878)</f>
        <v/>
      </c>
    </row>
    <row r="879" spans="1:14" x14ac:dyDescent="0.25">
      <c r="A879" s="4" t="str">
        <f>IF(assessment_report_column!L879=0,"",assessment_report_column!L879)</f>
        <v/>
      </c>
      <c r="B879" s="4" t="str">
        <f>IF(IFERROR(VLOOKUP(N879,'Domain Names'!$A$2:$C$20,2,FALSE),"")=0,"",IFERROR(VLOOKUP(N879,'Domain Names'!$A$2:$C$20,2,FALSE),""))</f>
        <v/>
      </c>
      <c r="C879" s="4" t="str">
        <f>IF(IFERROR(VLOOKUP(N879,'Domain Names'!$A$2:$C$20,3,FALSE),"")=0,"",IFERROR(VLOOKUP(N879,'Domain Names'!$A$2:$C$20,3,FALSE),""))</f>
        <v/>
      </c>
      <c r="D879" s="4" t="str">
        <f>IF(assessment_report_column!P879=0,"",assessment_report_column!P879)</f>
        <v/>
      </c>
      <c r="E879" s="4" t="str">
        <f>IF(assessment_report_column!N879=0,"",assessment_report_column!N879)</f>
        <v/>
      </c>
      <c r="F879" s="4" t="str">
        <f>IF(assessment_report_column!O879=0,"",assessment_report_column!O879)</f>
        <v/>
      </c>
      <c r="G879" s="4" t="str">
        <f>IF(assessment_report_column!S879=0,"",assessment_report_column!S879)</f>
        <v/>
      </c>
      <c r="H879" s="4" t="str">
        <f>IF(IFERROR(VLOOKUP(M879,illustrative_procedures!$A$1:$O$1000,11,FALSE),"")=0,"",IFERROR(VLOOKUP(M879,illustrative_procedures!$A$1:$O$1000,11,FALSE),""))</f>
        <v/>
      </c>
      <c r="I879" s="4" t="str">
        <f>IF(IFERROR(VLOOKUP(M879,illustrative_procedures!$A$1:$O$1000,12,FALSE),"")=0,"",IFERROR(VLOOKUP(M879,illustrative_procedures!$A$1:$O$1000,12,FALSE),""))</f>
        <v/>
      </c>
      <c r="J879" s="4" t="str">
        <f>IF(IFERROR(VLOOKUP(M879,illustrative_procedures!$A$1:$O$1000,13,FALSE),"")=0,"",IFERROR(VLOOKUP(M879,illustrative_procedures!$A$1:$O$1000,13,FALSE),""))</f>
        <v/>
      </c>
      <c r="K879" s="4" t="str">
        <f>IF(IFERROR(VLOOKUP(M879,illustrative_procedures!$A$1:$O$1000,14,FALSE),"")=0,"",IFERROR(VLOOKUP(M879,illustrative_procedures!$A$1:$O$1000,14,FALSE),""))</f>
        <v/>
      </c>
      <c r="L879" s="4" t="str">
        <f>IF(IFERROR(VLOOKUP(M879,illustrative_procedures!$A$1:$O$1000,15,FALSE),"")=0,"",IFERROR(VLOOKUP(M879,illustrative_procedures!$A$1:$O$1000,15,FALSE),""))</f>
        <v/>
      </c>
      <c r="M879" s="4" t="str">
        <f t="shared" si="13"/>
        <v/>
      </c>
      <c r="N879" s="4" t="str">
        <f>IF(assessment_report_column!K879=0,"",assessment_report_column!K879)</f>
        <v/>
      </c>
    </row>
    <row r="880" spans="1:14" x14ac:dyDescent="0.25">
      <c r="A880" s="4" t="str">
        <f>IF(assessment_report_column!L880=0,"",assessment_report_column!L880)</f>
        <v/>
      </c>
      <c r="B880" s="4" t="str">
        <f>IF(IFERROR(VLOOKUP(N880,'Domain Names'!$A$2:$C$20,2,FALSE),"")=0,"",IFERROR(VLOOKUP(N880,'Domain Names'!$A$2:$C$20,2,FALSE),""))</f>
        <v/>
      </c>
      <c r="C880" s="4" t="str">
        <f>IF(IFERROR(VLOOKUP(N880,'Domain Names'!$A$2:$C$20,3,FALSE),"")=0,"",IFERROR(VLOOKUP(N880,'Domain Names'!$A$2:$C$20,3,FALSE),""))</f>
        <v/>
      </c>
      <c r="D880" s="4" t="str">
        <f>IF(assessment_report_column!P880=0,"",assessment_report_column!P880)</f>
        <v/>
      </c>
      <c r="E880" s="4" t="str">
        <f>IF(assessment_report_column!N880=0,"",assessment_report_column!N880)</f>
        <v/>
      </c>
      <c r="F880" s="4" t="str">
        <f>IF(assessment_report_column!O880=0,"",assessment_report_column!O880)</f>
        <v/>
      </c>
      <c r="G880" s="4" t="str">
        <f>IF(assessment_report_column!S880=0,"",assessment_report_column!S880)</f>
        <v/>
      </c>
      <c r="H880" s="4" t="str">
        <f>IF(IFERROR(VLOOKUP(M880,illustrative_procedures!$A$1:$O$1000,11,FALSE),"")=0,"",IFERROR(VLOOKUP(M880,illustrative_procedures!$A$1:$O$1000,11,FALSE),""))</f>
        <v/>
      </c>
      <c r="I880" s="4" t="str">
        <f>IF(IFERROR(VLOOKUP(M880,illustrative_procedures!$A$1:$O$1000,12,FALSE),"")=0,"",IFERROR(VLOOKUP(M880,illustrative_procedures!$A$1:$O$1000,12,FALSE),""))</f>
        <v/>
      </c>
      <c r="J880" s="4" t="str">
        <f>IF(IFERROR(VLOOKUP(M880,illustrative_procedures!$A$1:$O$1000,13,FALSE),"")=0,"",IFERROR(VLOOKUP(M880,illustrative_procedures!$A$1:$O$1000,13,FALSE),""))</f>
        <v/>
      </c>
      <c r="K880" s="4" t="str">
        <f>IF(IFERROR(VLOOKUP(M880,illustrative_procedures!$A$1:$O$1000,14,FALSE),"")=0,"",IFERROR(VLOOKUP(M880,illustrative_procedures!$A$1:$O$1000,14,FALSE),""))</f>
        <v/>
      </c>
      <c r="L880" s="4" t="str">
        <f>IF(IFERROR(VLOOKUP(M880,illustrative_procedures!$A$1:$O$1000,15,FALSE),"")=0,"",IFERROR(VLOOKUP(M880,illustrative_procedures!$A$1:$O$1000,15,FALSE),""))</f>
        <v/>
      </c>
      <c r="M880" s="4" t="str">
        <f t="shared" si="13"/>
        <v/>
      </c>
      <c r="N880" s="4" t="str">
        <f>IF(assessment_report_column!K880=0,"",assessment_report_column!K880)</f>
        <v/>
      </c>
    </row>
    <row r="881" spans="1:14" x14ac:dyDescent="0.25">
      <c r="A881" s="4" t="str">
        <f>IF(assessment_report_column!L881=0,"",assessment_report_column!L881)</f>
        <v/>
      </c>
      <c r="B881" s="4" t="str">
        <f>IF(IFERROR(VLOOKUP(N881,'Domain Names'!$A$2:$C$20,2,FALSE),"")=0,"",IFERROR(VLOOKUP(N881,'Domain Names'!$A$2:$C$20,2,FALSE),""))</f>
        <v/>
      </c>
      <c r="C881" s="4" t="str">
        <f>IF(IFERROR(VLOOKUP(N881,'Domain Names'!$A$2:$C$20,3,FALSE),"")=0,"",IFERROR(VLOOKUP(N881,'Domain Names'!$A$2:$C$20,3,FALSE),""))</f>
        <v/>
      </c>
      <c r="D881" s="4" t="str">
        <f>IF(assessment_report_column!P881=0,"",assessment_report_column!P881)</f>
        <v/>
      </c>
      <c r="E881" s="4" t="str">
        <f>IF(assessment_report_column!N881=0,"",assessment_report_column!N881)</f>
        <v/>
      </c>
      <c r="F881" s="4" t="str">
        <f>IF(assessment_report_column!O881=0,"",assessment_report_column!O881)</f>
        <v/>
      </c>
      <c r="G881" s="4" t="str">
        <f>IF(assessment_report_column!S881=0,"",assessment_report_column!S881)</f>
        <v/>
      </c>
      <c r="H881" s="4" t="str">
        <f>IF(IFERROR(VLOOKUP(M881,illustrative_procedures!$A$1:$O$1000,11,FALSE),"")=0,"",IFERROR(VLOOKUP(M881,illustrative_procedures!$A$1:$O$1000,11,FALSE),""))</f>
        <v/>
      </c>
      <c r="I881" s="4" t="str">
        <f>IF(IFERROR(VLOOKUP(M881,illustrative_procedures!$A$1:$O$1000,12,FALSE),"")=0,"",IFERROR(VLOOKUP(M881,illustrative_procedures!$A$1:$O$1000,12,FALSE),""))</f>
        <v/>
      </c>
      <c r="J881" s="4" t="str">
        <f>IF(IFERROR(VLOOKUP(M881,illustrative_procedures!$A$1:$O$1000,13,FALSE),"")=0,"",IFERROR(VLOOKUP(M881,illustrative_procedures!$A$1:$O$1000,13,FALSE),""))</f>
        <v/>
      </c>
      <c r="K881" s="4" t="str">
        <f>IF(IFERROR(VLOOKUP(M881,illustrative_procedures!$A$1:$O$1000,14,FALSE),"")=0,"",IFERROR(VLOOKUP(M881,illustrative_procedures!$A$1:$O$1000,14,FALSE),""))</f>
        <v/>
      </c>
      <c r="L881" s="4" t="str">
        <f>IF(IFERROR(VLOOKUP(M881,illustrative_procedures!$A$1:$O$1000,15,FALSE),"")=0,"",IFERROR(VLOOKUP(M881,illustrative_procedures!$A$1:$O$1000,15,FALSE),""))</f>
        <v/>
      </c>
      <c r="M881" s="4" t="str">
        <f t="shared" si="13"/>
        <v/>
      </c>
      <c r="N881" s="4" t="str">
        <f>IF(assessment_report_column!K881=0,"",assessment_report_column!K881)</f>
        <v/>
      </c>
    </row>
    <row r="882" spans="1:14" x14ac:dyDescent="0.25">
      <c r="A882" s="4" t="str">
        <f>IF(assessment_report_column!L882=0,"",assessment_report_column!L882)</f>
        <v/>
      </c>
      <c r="B882" s="4" t="str">
        <f>IF(IFERROR(VLOOKUP(N882,'Domain Names'!$A$2:$C$20,2,FALSE),"")=0,"",IFERROR(VLOOKUP(N882,'Domain Names'!$A$2:$C$20,2,FALSE),""))</f>
        <v/>
      </c>
      <c r="C882" s="4" t="str">
        <f>IF(IFERROR(VLOOKUP(N882,'Domain Names'!$A$2:$C$20,3,FALSE),"")=0,"",IFERROR(VLOOKUP(N882,'Domain Names'!$A$2:$C$20,3,FALSE),""))</f>
        <v/>
      </c>
      <c r="D882" s="4" t="str">
        <f>IF(assessment_report_column!P882=0,"",assessment_report_column!P882)</f>
        <v/>
      </c>
      <c r="E882" s="4" t="str">
        <f>IF(assessment_report_column!N882=0,"",assessment_report_column!N882)</f>
        <v/>
      </c>
      <c r="F882" s="4" t="str">
        <f>IF(assessment_report_column!O882=0,"",assessment_report_column!O882)</f>
        <v/>
      </c>
      <c r="G882" s="4" t="str">
        <f>IF(assessment_report_column!S882=0,"",assessment_report_column!S882)</f>
        <v/>
      </c>
      <c r="H882" s="4" t="str">
        <f>IF(IFERROR(VLOOKUP(M882,illustrative_procedures!$A$1:$O$1000,11,FALSE),"")=0,"",IFERROR(VLOOKUP(M882,illustrative_procedures!$A$1:$O$1000,11,FALSE),""))</f>
        <v/>
      </c>
      <c r="I882" s="4" t="str">
        <f>IF(IFERROR(VLOOKUP(M882,illustrative_procedures!$A$1:$O$1000,12,FALSE),"")=0,"",IFERROR(VLOOKUP(M882,illustrative_procedures!$A$1:$O$1000,12,FALSE),""))</f>
        <v/>
      </c>
      <c r="J882" s="4" t="str">
        <f>IF(IFERROR(VLOOKUP(M882,illustrative_procedures!$A$1:$O$1000,13,FALSE),"")=0,"",IFERROR(VLOOKUP(M882,illustrative_procedures!$A$1:$O$1000,13,FALSE),""))</f>
        <v/>
      </c>
      <c r="K882" s="4" t="str">
        <f>IF(IFERROR(VLOOKUP(M882,illustrative_procedures!$A$1:$O$1000,14,FALSE),"")=0,"",IFERROR(VLOOKUP(M882,illustrative_procedures!$A$1:$O$1000,14,FALSE),""))</f>
        <v/>
      </c>
      <c r="L882" s="4" t="str">
        <f>IF(IFERROR(VLOOKUP(M882,illustrative_procedures!$A$1:$O$1000,15,FALSE),"")=0,"",IFERROR(VLOOKUP(M882,illustrative_procedures!$A$1:$O$1000,15,FALSE),""))</f>
        <v/>
      </c>
      <c r="M882" s="4" t="str">
        <f t="shared" si="13"/>
        <v/>
      </c>
      <c r="N882" s="4" t="str">
        <f>IF(assessment_report_column!K882=0,"",assessment_report_column!K882)</f>
        <v/>
      </c>
    </row>
    <row r="883" spans="1:14" x14ac:dyDescent="0.25">
      <c r="A883" s="4" t="str">
        <f>IF(assessment_report_column!L883=0,"",assessment_report_column!L883)</f>
        <v/>
      </c>
      <c r="B883" s="4" t="str">
        <f>IF(IFERROR(VLOOKUP(N883,'Domain Names'!$A$2:$C$20,2,FALSE),"")=0,"",IFERROR(VLOOKUP(N883,'Domain Names'!$A$2:$C$20,2,FALSE),""))</f>
        <v/>
      </c>
      <c r="C883" s="4" t="str">
        <f>IF(IFERROR(VLOOKUP(N883,'Domain Names'!$A$2:$C$20,3,FALSE),"")=0,"",IFERROR(VLOOKUP(N883,'Domain Names'!$A$2:$C$20,3,FALSE),""))</f>
        <v/>
      </c>
      <c r="D883" s="4" t="str">
        <f>IF(assessment_report_column!P883=0,"",assessment_report_column!P883)</f>
        <v/>
      </c>
      <c r="E883" s="4" t="str">
        <f>IF(assessment_report_column!N883=0,"",assessment_report_column!N883)</f>
        <v/>
      </c>
      <c r="F883" s="4" t="str">
        <f>IF(assessment_report_column!O883=0,"",assessment_report_column!O883)</f>
        <v/>
      </c>
      <c r="G883" s="4" t="str">
        <f>IF(assessment_report_column!S883=0,"",assessment_report_column!S883)</f>
        <v/>
      </c>
      <c r="H883" s="4" t="str">
        <f>IF(IFERROR(VLOOKUP(M883,illustrative_procedures!$A$1:$O$1000,11,FALSE),"")=0,"",IFERROR(VLOOKUP(M883,illustrative_procedures!$A$1:$O$1000,11,FALSE),""))</f>
        <v/>
      </c>
      <c r="I883" s="4" t="str">
        <f>IF(IFERROR(VLOOKUP(M883,illustrative_procedures!$A$1:$O$1000,12,FALSE),"")=0,"",IFERROR(VLOOKUP(M883,illustrative_procedures!$A$1:$O$1000,12,FALSE),""))</f>
        <v/>
      </c>
      <c r="J883" s="4" t="str">
        <f>IF(IFERROR(VLOOKUP(M883,illustrative_procedures!$A$1:$O$1000,13,FALSE),"")=0,"",IFERROR(VLOOKUP(M883,illustrative_procedures!$A$1:$O$1000,13,FALSE),""))</f>
        <v/>
      </c>
      <c r="K883" s="4" t="str">
        <f>IF(IFERROR(VLOOKUP(M883,illustrative_procedures!$A$1:$O$1000,14,FALSE),"")=0,"",IFERROR(VLOOKUP(M883,illustrative_procedures!$A$1:$O$1000,14,FALSE),""))</f>
        <v/>
      </c>
      <c r="L883" s="4" t="str">
        <f>IF(IFERROR(VLOOKUP(M883,illustrative_procedures!$A$1:$O$1000,15,FALSE),"")=0,"",IFERROR(VLOOKUP(M883,illustrative_procedures!$A$1:$O$1000,15,FALSE),""))</f>
        <v/>
      </c>
      <c r="M883" s="4" t="str">
        <f t="shared" si="13"/>
        <v/>
      </c>
      <c r="N883" s="4" t="str">
        <f>IF(assessment_report_column!K883=0,"",assessment_report_column!K883)</f>
        <v/>
      </c>
    </row>
    <row r="884" spans="1:14" x14ac:dyDescent="0.25">
      <c r="A884" s="4" t="str">
        <f>IF(assessment_report_column!L884=0,"",assessment_report_column!L884)</f>
        <v/>
      </c>
      <c r="B884" s="4" t="str">
        <f>IF(IFERROR(VLOOKUP(N884,'Domain Names'!$A$2:$C$20,2,FALSE),"")=0,"",IFERROR(VLOOKUP(N884,'Domain Names'!$A$2:$C$20,2,FALSE),""))</f>
        <v/>
      </c>
      <c r="C884" s="4" t="str">
        <f>IF(IFERROR(VLOOKUP(N884,'Domain Names'!$A$2:$C$20,3,FALSE),"")=0,"",IFERROR(VLOOKUP(N884,'Domain Names'!$A$2:$C$20,3,FALSE),""))</f>
        <v/>
      </c>
      <c r="D884" s="4" t="str">
        <f>IF(assessment_report_column!P884=0,"",assessment_report_column!P884)</f>
        <v/>
      </c>
      <c r="E884" s="4" t="str">
        <f>IF(assessment_report_column!N884=0,"",assessment_report_column!N884)</f>
        <v/>
      </c>
      <c r="F884" s="4" t="str">
        <f>IF(assessment_report_column!O884=0,"",assessment_report_column!O884)</f>
        <v/>
      </c>
      <c r="G884" s="4" t="str">
        <f>IF(assessment_report_column!S884=0,"",assessment_report_column!S884)</f>
        <v/>
      </c>
      <c r="H884" s="4" t="str">
        <f>IF(IFERROR(VLOOKUP(M884,illustrative_procedures!$A$1:$O$1000,11,FALSE),"")=0,"",IFERROR(VLOOKUP(M884,illustrative_procedures!$A$1:$O$1000,11,FALSE),""))</f>
        <v/>
      </c>
      <c r="I884" s="4" t="str">
        <f>IF(IFERROR(VLOOKUP(M884,illustrative_procedures!$A$1:$O$1000,12,FALSE),"")=0,"",IFERROR(VLOOKUP(M884,illustrative_procedures!$A$1:$O$1000,12,FALSE),""))</f>
        <v/>
      </c>
      <c r="J884" s="4" t="str">
        <f>IF(IFERROR(VLOOKUP(M884,illustrative_procedures!$A$1:$O$1000,13,FALSE),"")=0,"",IFERROR(VLOOKUP(M884,illustrative_procedures!$A$1:$O$1000,13,FALSE),""))</f>
        <v/>
      </c>
      <c r="K884" s="4" t="str">
        <f>IF(IFERROR(VLOOKUP(M884,illustrative_procedures!$A$1:$O$1000,14,FALSE),"")=0,"",IFERROR(VLOOKUP(M884,illustrative_procedures!$A$1:$O$1000,14,FALSE),""))</f>
        <v/>
      </c>
      <c r="L884" s="4" t="str">
        <f>IF(IFERROR(VLOOKUP(M884,illustrative_procedures!$A$1:$O$1000,15,FALSE),"")=0,"",IFERROR(VLOOKUP(M884,illustrative_procedures!$A$1:$O$1000,15,FALSE),""))</f>
        <v/>
      </c>
      <c r="M884" s="4" t="str">
        <f t="shared" si="13"/>
        <v/>
      </c>
      <c r="N884" s="4" t="str">
        <f>IF(assessment_report_column!K884=0,"",assessment_report_column!K884)</f>
        <v/>
      </c>
    </row>
    <row r="885" spans="1:14" x14ac:dyDescent="0.25">
      <c r="A885" s="4" t="str">
        <f>IF(assessment_report_column!L885=0,"",assessment_report_column!L885)</f>
        <v/>
      </c>
      <c r="B885" s="4" t="str">
        <f>IF(IFERROR(VLOOKUP(N885,'Domain Names'!$A$2:$C$20,2,FALSE),"")=0,"",IFERROR(VLOOKUP(N885,'Domain Names'!$A$2:$C$20,2,FALSE),""))</f>
        <v/>
      </c>
      <c r="C885" s="4" t="str">
        <f>IF(IFERROR(VLOOKUP(N885,'Domain Names'!$A$2:$C$20,3,FALSE),"")=0,"",IFERROR(VLOOKUP(N885,'Domain Names'!$A$2:$C$20,3,FALSE),""))</f>
        <v/>
      </c>
      <c r="D885" s="4" t="str">
        <f>IF(assessment_report_column!P885=0,"",assessment_report_column!P885)</f>
        <v/>
      </c>
      <c r="E885" s="4" t="str">
        <f>IF(assessment_report_column!N885=0,"",assessment_report_column!N885)</f>
        <v/>
      </c>
      <c r="F885" s="4" t="str">
        <f>IF(assessment_report_column!O885=0,"",assessment_report_column!O885)</f>
        <v/>
      </c>
      <c r="G885" s="4" t="str">
        <f>IF(assessment_report_column!S885=0,"",assessment_report_column!S885)</f>
        <v/>
      </c>
      <c r="H885" s="4" t="str">
        <f>IF(IFERROR(VLOOKUP(M885,illustrative_procedures!$A$1:$O$1000,11,FALSE),"")=0,"",IFERROR(VLOOKUP(M885,illustrative_procedures!$A$1:$O$1000,11,FALSE),""))</f>
        <v/>
      </c>
      <c r="I885" s="4" t="str">
        <f>IF(IFERROR(VLOOKUP(M885,illustrative_procedures!$A$1:$O$1000,12,FALSE),"")=0,"",IFERROR(VLOOKUP(M885,illustrative_procedures!$A$1:$O$1000,12,FALSE),""))</f>
        <v/>
      </c>
      <c r="J885" s="4" t="str">
        <f>IF(IFERROR(VLOOKUP(M885,illustrative_procedures!$A$1:$O$1000,13,FALSE),"")=0,"",IFERROR(VLOOKUP(M885,illustrative_procedures!$A$1:$O$1000,13,FALSE),""))</f>
        <v/>
      </c>
      <c r="K885" s="4" t="str">
        <f>IF(IFERROR(VLOOKUP(M885,illustrative_procedures!$A$1:$O$1000,14,FALSE),"")=0,"",IFERROR(VLOOKUP(M885,illustrative_procedures!$A$1:$O$1000,14,FALSE),""))</f>
        <v/>
      </c>
      <c r="L885" s="4" t="str">
        <f>IF(IFERROR(VLOOKUP(M885,illustrative_procedures!$A$1:$O$1000,15,FALSE),"")=0,"",IFERROR(VLOOKUP(M885,illustrative_procedures!$A$1:$O$1000,15,FALSE),""))</f>
        <v/>
      </c>
      <c r="M885" s="4" t="str">
        <f t="shared" si="13"/>
        <v/>
      </c>
      <c r="N885" s="4" t="str">
        <f>IF(assessment_report_column!K885=0,"",assessment_report_column!K885)</f>
        <v/>
      </c>
    </row>
    <row r="886" spans="1:14" x14ac:dyDescent="0.25">
      <c r="A886" s="4" t="str">
        <f>IF(assessment_report_column!L886=0,"",assessment_report_column!L886)</f>
        <v/>
      </c>
      <c r="B886" s="4" t="str">
        <f>IF(IFERROR(VLOOKUP(N886,'Domain Names'!$A$2:$C$20,2,FALSE),"")=0,"",IFERROR(VLOOKUP(N886,'Domain Names'!$A$2:$C$20,2,FALSE),""))</f>
        <v/>
      </c>
      <c r="C886" s="4" t="str">
        <f>IF(IFERROR(VLOOKUP(N886,'Domain Names'!$A$2:$C$20,3,FALSE),"")=0,"",IFERROR(VLOOKUP(N886,'Domain Names'!$A$2:$C$20,3,FALSE),""))</f>
        <v/>
      </c>
      <c r="D886" s="4" t="str">
        <f>IF(assessment_report_column!P886=0,"",assessment_report_column!P886)</f>
        <v/>
      </c>
      <c r="E886" s="4" t="str">
        <f>IF(assessment_report_column!N886=0,"",assessment_report_column!N886)</f>
        <v/>
      </c>
      <c r="F886" s="4" t="str">
        <f>IF(assessment_report_column!O886=0,"",assessment_report_column!O886)</f>
        <v/>
      </c>
      <c r="G886" s="4" t="str">
        <f>IF(assessment_report_column!S886=0,"",assessment_report_column!S886)</f>
        <v/>
      </c>
      <c r="H886" s="4" t="str">
        <f>IF(IFERROR(VLOOKUP(M886,illustrative_procedures!$A$1:$O$1000,11,FALSE),"")=0,"",IFERROR(VLOOKUP(M886,illustrative_procedures!$A$1:$O$1000,11,FALSE),""))</f>
        <v/>
      </c>
      <c r="I886" s="4" t="str">
        <f>IF(IFERROR(VLOOKUP(M886,illustrative_procedures!$A$1:$O$1000,12,FALSE),"")=0,"",IFERROR(VLOOKUP(M886,illustrative_procedures!$A$1:$O$1000,12,FALSE),""))</f>
        <v/>
      </c>
      <c r="J886" s="4" t="str">
        <f>IF(IFERROR(VLOOKUP(M886,illustrative_procedures!$A$1:$O$1000,13,FALSE),"")=0,"",IFERROR(VLOOKUP(M886,illustrative_procedures!$A$1:$O$1000,13,FALSE),""))</f>
        <v/>
      </c>
      <c r="K886" s="4" t="str">
        <f>IF(IFERROR(VLOOKUP(M886,illustrative_procedures!$A$1:$O$1000,14,FALSE),"")=0,"",IFERROR(VLOOKUP(M886,illustrative_procedures!$A$1:$O$1000,14,FALSE),""))</f>
        <v/>
      </c>
      <c r="L886" s="4" t="str">
        <f>IF(IFERROR(VLOOKUP(M886,illustrative_procedures!$A$1:$O$1000,15,FALSE),"")=0,"",IFERROR(VLOOKUP(M886,illustrative_procedures!$A$1:$O$1000,15,FALSE),""))</f>
        <v/>
      </c>
      <c r="M886" s="4" t="str">
        <f t="shared" si="13"/>
        <v/>
      </c>
      <c r="N886" s="4" t="str">
        <f>IF(assessment_report_column!K886=0,"",assessment_report_column!K886)</f>
        <v/>
      </c>
    </row>
    <row r="887" spans="1:14" x14ac:dyDescent="0.25">
      <c r="A887" s="4" t="str">
        <f>IF(assessment_report_column!L887=0,"",assessment_report_column!L887)</f>
        <v/>
      </c>
      <c r="B887" s="4" t="str">
        <f>IF(IFERROR(VLOOKUP(N887,'Domain Names'!$A$2:$C$20,2,FALSE),"")=0,"",IFERROR(VLOOKUP(N887,'Domain Names'!$A$2:$C$20,2,FALSE),""))</f>
        <v/>
      </c>
      <c r="C887" s="4" t="str">
        <f>IF(IFERROR(VLOOKUP(N887,'Domain Names'!$A$2:$C$20,3,FALSE),"")=0,"",IFERROR(VLOOKUP(N887,'Domain Names'!$A$2:$C$20,3,FALSE),""))</f>
        <v/>
      </c>
      <c r="D887" s="4" t="str">
        <f>IF(assessment_report_column!P887=0,"",assessment_report_column!P887)</f>
        <v/>
      </c>
      <c r="E887" s="4" t="str">
        <f>IF(assessment_report_column!N887=0,"",assessment_report_column!N887)</f>
        <v/>
      </c>
      <c r="F887" s="4" t="str">
        <f>IF(assessment_report_column!O887=0,"",assessment_report_column!O887)</f>
        <v/>
      </c>
      <c r="G887" s="4" t="str">
        <f>IF(assessment_report_column!S887=0,"",assessment_report_column!S887)</f>
        <v/>
      </c>
      <c r="H887" s="4" t="str">
        <f>IF(IFERROR(VLOOKUP(M887,illustrative_procedures!$A$1:$O$1000,11,FALSE),"")=0,"",IFERROR(VLOOKUP(M887,illustrative_procedures!$A$1:$O$1000,11,FALSE),""))</f>
        <v/>
      </c>
      <c r="I887" s="4" t="str">
        <f>IF(IFERROR(VLOOKUP(M887,illustrative_procedures!$A$1:$O$1000,12,FALSE),"")=0,"",IFERROR(VLOOKUP(M887,illustrative_procedures!$A$1:$O$1000,12,FALSE),""))</f>
        <v/>
      </c>
      <c r="J887" s="4" t="str">
        <f>IF(IFERROR(VLOOKUP(M887,illustrative_procedures!$A$1:$O$1000,13,FALSE),"")=0,"",IFERROR(VLOOKUP(M887,illustrative_procedures!$A$1:$O$1000,13,FALSE),""))</f>
        <v/>
      </c>
      <c r="K887" s="4" t="str">
        <f>IF(IFERROR(VLOOKUP(M887,illustrative_procedures!$A$1:$O$1000,14,FALSE),"")=0,"",IFERROR(VLOOKUP(M887,illustrative_procedures!$A$1:$O$1000,14,FALSE),""))</f>
        <v/>
      </c>
      <c r="L887" s="4" t="str">
        <f>IF(IFERROR(VLOOKUP(M887,illustrative_procedures!$A$1:$O$1000,15,FALSE),"")=0,"",IFERROR(VLOOKUP(M887,illustrative_procedures!$A$1:$O$1000,15,FALSE),""))</f>
        <v/>
      </c>
      <c r="M887" s="4" t="str">
        <f t="shared" si="13"/>
        <v/>
      </c>
      <c r="N887" s="4" t="str">
        <f>IF(assessment_report_column!K887=0,"",assessment_report_column!K887)</f>
        <v/>
      </c>
    </row>
    <row r="888" spans="1:14" x14ac:dyDescent="0.25">
      <c r="A888" s="4" t="str">
        <f>IF(assessment_report_column!L888=0,"",assessment_report_column!L888)</f>
        <v/>
      </c>
      <c r="B888" s="4" t="str">
        <f>IF(IFERROR(VLOOKUP(N888,'Domain Names'!$A$2:$C$20,2,FALSE),"")=0,"",IFERROR(VLOOKUP(N888,'Domain Names'!$A$2:$C$20,2,FALSE),""))</f>
        <v/>
      </c>
      <c r="C888" s="4" t="str">
        <f>IF(IFERROR(VLOOKUP(N888,'Domain Names'!$A$2:$C$20,3,FALSE),"")=0,"",IFERROR(VLOOKUP(N888,'Domain Names'!$A$2:$C$20,3,FALSE),""))</f>
        <v/>
      </c>
      <c r="D888" s="4" t="str">
        <f>IF(assessment_report_column!P888=0,"",assessment_report_column!P888)</f>
        <v/>
      </c>
      <c r="E888" s="4" t="str">
        <f>IF(assessment_report_column!N888=0,"",assessment_report_column!N888)</f>
        <v/>
      </c>
      <c r="F888" s="4" t="str">
        <f>IF(assessment_report_column!O888=0,"",assessment_report_column!O888)</f>
        <v/>
      </c>
      <c r="G888" s="4" t="str">
        <f>IF(assessment_report_column!S888=0,"",assessment_report_column!S888)</f>
        <v/>
      </c>
      <c r="H888" s="4" t="str">
        <f>IF(IFERROR(VLOOKUP(M888,illustrative_procedures!$A$1:$O$1000,11,FALSE),"")=0,"",IFERROR(VLOOKUP(M888,illustrative_procedures!$A$1:$O$1000,11,FALSE),""))</f>
        <v/>
      </c>
      <c r="I888" s="4" t="str">
        <f>IF(IFERROR(VLOOKUP(M888,illustrative_procedures!$A$1:$O$1000,12,FALSE),"")=0,"",IFERROR(VLOOKUP(M888,illustrative_procedures!$A$1:$O$1000,12,FALSE),""))</f>
        <v/>
      </c>
      <c r="J888" s="4" t="str">
        <f>IF(IFERROR(VLOOKUP(M888,illustrative_procedures!$A$1:$O$1000,13,FALSE),"")=0,"",IFERROR(VLOOKUP(M888,illustrative_procedures!$A$1:$O$1000,13,FALSE),""))</f>
        <v/>
      </c>
      <c r="K888" s="4" t="str">
        <f>IF(IFERROR(VLOOKUP(M888,illustrative_procedures!$A$1:$O$1000,14,FALSE),"")=0,"",IFERROR(VLOOKUP(M888,illustrative_procedures!$A$1:$O$1000,14,FALSE),""))</f>
        <v/>
      </c>
      <c r="L888" s="4" t="str">
        <f>IF(IFERROR(VLOOKUP(M888,illustrative_procedures!$A$1:$O$1000,15,FALSE),"")=0,"",IFERROR(VLOOKUP(M888,illustrative_procedures!$A$1:$O$1000,15,FALSE),""))</f>
        <v/>
      </c>
      <c r="M888" s="4" t="str">
        <f t="shared" si="13"/>
        <v/>
      </c>
      <c r="N888" s="4" t="str">
        <f>IF(assessment_report_column!K888=0,"",assessment_report_column!K888)</f>
        <v/>
      </c>
    </row>
    <row r="889" spans="1:14" x14ac:dyDescent="0.25">
      <c r="A889" s="4" t="str">
        <f>IF(assessment_report_column!L889=0,"",assessment_report_column!L889)</f>
        <v/>
      </c>
      <c r="B889" s="4" t="str">
        <f>IF(IFERROR(VLOOKUP(N889,'Domain Names'!$A$2:$C$20,2,FALSE),"")=0,"",IFERROR(VLOOKUP(N889,'Domain Names'!$A$2:$C$20,2,FALSE),""))</f>
        <v/>
      </c>
      <c r="C889" s="4" t="str">
        <f>IF(IFERROR(VLOOKUP(N889,'Domain Names'!$A$2:$C$20,3,FALSE),"")=0,"",IFERROR(VLOOKUP(N889,'Domain Names'!$A$2:$C$20,3,FALSE),""))</f>
        <v/>
      </c>
      <c r="D889" s="4" t="str">
        <f>IF(assessment_report_column!P889=0,"",assessment_report_column!P889)</f>
        <v/>
      </c>
      <c r="E889" s="4" t="str">
        <f>IF(assessment_report_column!N889=0,"",assessment_report_column!N889)</f>
        <v/>
      </c>
      <c r="F889" s="4" t="str">
        <f>IF(assessment_report_column!O889=0,"",assessment_report_column!O889)</f>
        <v/>
      </c>
      <c r="G889" s="4" t="str">
        <f>IF(assessment_report_column!S889=0,"",assessment_report_column!S889)</f>
        <v/>
      </c>
      <c r="H889" s="4" t="str">
        <f>IF(IFERROR(VLOOKUP(M889,illustrative_procedures!$A$1:$O$1000,11,FALSE),"")=0,"",IFERROR(VLOOKUP(M889,illustrative_procedures!$A$1:$O$1000,11,FALSE),""))</f>
        <v/>
      </c>
      <c r="I889" s="4" t="str">
        <f>IF(IFERROR(VLOOKUP(M889,illustrative_procedures!$A$1:$O$1000,12,FALSE),"")=0,"",IFERROR(VLOOKUP(M889,illustrative_procedures!$A$1:$O$1000,12,FALSE),""))</f>
        <v/>
      </c>
      <c r="J889" s="4" t="str">
        <f>IF(IFERROR(VLOOKUP(M889,illustrative_procedures!$A$1:$O$1000,13,FALSE),"")=0,"",IFERROR(VLOOKUP(M889,illustrative_procedures!$A$1:$O$1000,13,FALSE),""))</f>
        <v/>
      </c>
      <c r="K889" s="4" t="str">
        <f>IF(IFERROR(VLOOKUP(M889,illustrative_procedures!$A$1:$O$1000,14,FALSE),"")=0,"",IFERROR(VLOOKUP(M889,illustrative_procedures!$A$1:$O$1000,14,FALSE),""))</f>
        <v/>
      </c>
      <c r="L889" s="4" t="str">
        <f>IF(IFERROR(VLOOKUP(M889,illustrative_procedures!$A$1:$O$1000,15,FALSE),"")=0,"",IFERROR(VLOOKUP(M889,illustrative_procedures!$A$1:$O$1000,15,FALSE),""))</f>
        <v/>
      </c>
      <c r="M889" s="4" t="str">
        <f t="shared" si="13"/>
        <v/>
      </c>
      <c r="N889" s="4" t="str">
        <f>IF(assessment_report_column!K889=0,"",assessment_report_column!K889)</f>
        <v/>
      </c>
    </row>
    <row r="890" spans="1:14" x14ac:dyDescent="0.25">
      <c r="A890" s="4" t="str">
        <f>IF(assessment_report_column!L890=0,"",assessment_report_column!L890)</f>
        <v/>
      </c>
      <c r="B890" s="4" t="str">
        <f>IF(IFERROR(VLOOKUP(N890,'Domain Names'!$A$2:$C$20,2,FALSE),"")=0,"",IFERROR(VLOOKUP(N890,'Domain Names'!$A$2:$C$20,2,FALSE),""))</f>
        <v/>
      </c>
      <c r="C890" s="4" t="str">
        <f>IF(IFERROR(VLOOKUP(N890,'Domain Names'!$A$2:$C$20,3,FALSE),"")=0,"",IFERROR(VLOOKUP(N890,'Domain Names'!$A$2:$C$20,3,FALSE),""))</f>
        <v/>
      </c>
      <c r="D890" s="4" t="str">
        <f>IF(assessment_report_column!P890=0,"",assessment_report_column!P890)</f>
        <v/>
      </c>
      <c r="E890" s="4" t="str">
        <f>IF(assessment_report_column!N890=0,"",assessment_report_column!N890)</f>
        <v/>
      </c>
      <c r="F890" s="4" t="str">
        <f>IF(assessment_report_column!O890=0,"",assessment_report_column!O890)</f>
        <v/>
      </c>
      <c r="G890" s="4" t="str">
        <f>IF(assessment_report_column!S890=0,"",assessment_report_column!S890)</f>
        <v/>
      </c>
      <c r="H890" s="4" t="str">
        <f>IF(IFERROR(VLOOKUP(M890,illustrative_procedures!$A$1:$O$1000,11,FALSE),"")=0,"",IFERROR(VLOOKUP(M890,illustrative_procedures!$A$1:$O$1000,11,FALSE),""))</f>
        <v/>
      </c>
      <c r="I890" s="4" t="str">
        <f>IF(IFERROR(VLOOKUP(M890,illustrative_procedures!$A$1:$O$1000,12,FALSE),"")=0,"",IFERROR(VLOOKUP(M890,illustrative_procedures!$A$1:$O$1000,12,FALSE),""))</f>
        <v/>
      </c>
      <c r="J890" s="4" t="str">
        <f>IF(IFERROR(VLOOKUP(M890,illustrative_procedures!$A$1:$O$1000,13,FALSE),"")=0,"",IFERROR(VLOOKUP(M890,illustrative_procedures!$A$1:$O$1000,13,FALSE),""))</f>
        <v/>
      </c>
      <c r="K890" s="4" t="str">
        <f>IF(IFERROR(VLOOKUP(M890,illustrative_procedures!$A$1:$O$1000,14,FALSE),"")=0,"",IFERROR(VLOOKUP(M890,illustrative_procedures!$A$1:$O$1000,14,FALSE),""))</f>
        <v/>
      </c>
      <c r="L890" s="4" t="str">
        <f>IF(IFERROR(VLOOKUP(M890,illustrative_procedures!$A$1:$O$1000,15,FALSE),"")=0,"",IFERROR(VLOOKUP(M890,illustrative_procedures!$A$1:$O$1000,15,FALSE),""))</f>
        <v/>
      </c>
      <c r="M890" s="4" t="str">
        <f t="shared" si="13"/>
        <v/>
      </c>
      <c r="N890" s="4" t="str">
        <f>IF(assessment_report_column!K890=0,"",assessment_report_column!K890)</f>
        <v/>
      </c>
    </row>
    <row r="891" spans="1:14" x14ac:dyDescent="0.25">
      <c r="A891" s="4" t="str">
        <f>IF(assessment_report_column!L891=0,"",assessment_report_column!L891)</f>
        <v/>
      </c>
      <c r="B891" s="4" t="str">
        <f>IF(IFERROR(VLOOKUP(N891,'Domain Names'!$A$2:$C$20,2,FALSE),"")=0,"",IFERROR(VLOOKUP(N891,'Domain Names'!$A$2:$C$20,2,FALSE),""))</f>
        <v/>
      </c>
      <c r="C891" s="4" t="str">
        <f>IF(IFERROR(VLOOKUP(N891,'Domain Names'!$A$2:$C$20,3,FALSE),"")=0,"",IFERROR(VLOOKUP(N891,'Domain Names'!$A$2:$C$20,3,FALSE),""))</f>
        <v/>
      </c>
      <c r="D891" s="4" t="str">
        <f>IF(assessment_report_column!P891=0,"",assessment_report_column!P891)</f>
        <v/>
      </c>
      <c r="E891" s="4" t="str">
        <f>IF(assessment_report_column!N891=0,"",assessment_report_column!N891)</f>
        <v/>
      </c>
      <c r="F891" s="4" t="str">
        <f>IF(assessment_report_column!O891=0,"",assessment_report_column!O891)</f>
        <v/>
      </c>
      <c r="G891" s="4" t="str">
        <f>IF(assessment_report_column!S891=0,"",assessment_report_column!S891)</f>
        <v/>
      </c>
      <c r="H891" s="4" t="str">
        <f>IF(IFERROR(VLOOKUP(M891,illustrative_procedures!$A$1:$O$1000,11,FALSE),"")=0,"",IFERROR(VLOOKUP(M891,illustrative_procedures!$A$1:$O$1000,11,FALSE),""))</f>
        <v/>
      </c>
      <c r="I891" s="4" t="str">
        <f>IF(IFERROR(VLOOKUP(M891,illustrative_procedures!$A$1:$O$1000,12,FALSE),"")=0,"",IFERROR(VLOOKUP(M891,illustrative_procedures!$A$1:$O$1000,12,FALSE),""))</f>
        <v/>
      </c>
      <c r="J891" s="4" t="str">
        <f>IF(IFERROR(VLOOKUP(M891,illustrative_procedures!$A$1:$O$1000,13,FALSE),"")=0,"",IFERROR(VLOOKUP(M891,illustrative_procedures!$A$1:$O$1000,13,FALSE),""))</f>
        <v/>
      </c>
      <c r="K891" s="4" t="str">
        <f>IF(IFERROR(VLOOKUP(M891,illustrative_procedures!$A$1:$O$1000,14,FALSE),"")=0,"",IFERROR(VLOOKUP(M891,illustrative_procedures!$A$1:$O$1000,14,FALSE),""))</f>
        <v/>
      </c>
      <c r="L891" s="4" t="str">
        <f>IF(IFERROR(VLOOKUP(M891,illustrative_procedures!$A$1:$O$1000,15,FALSE),"")=0,"",IFERROR(VLOOKUP(M891,illustrative_procedures!$A$1:$O$1000,15,FALSE),""))</f>
        <v/>
      </c>
      <c r="M891" s="4" t="str">
        <f t="shared" si="13"/>
        <v/>
      </c>
      <c r="N891" s="4" t="str">
        <f>IF(assessment_report_column!K891=0,"",assessment_report_column!K891)</f>
        <v/>
      </c>
    </row>
    <row r="892" spans="1:14" x14ac:dyDescent="0.25">
      <c r="A892" s="4" t="str">
        <f>IF(assessment_report_column!L892=0,"",assessment_report_column!L892)</f>
        <v/>
      </c>
      <c r="B892" s="4" t="str">
        <f>IF(IFERROR(VLOOKUP(N892,'Domain Names'!$A$2:$C$20,2,FALSE),"")=0,"",IFERROR(VLOOKUP(N892,'Domain Names'!$A$2:$C$20,2,FALSE),""))</f>
        <v/>
      </c>
      <c r="C892" s="4" t="str">
        <f>IF(IFERROR(VLOOKUP(N892,'Domain Names'!$A$2:$C$20,3,FALSE),"")=0,"",IFERROR(VLOOKUP(N892,'Domain Names'!$A$2:$C$20,3,FALSE),""))</f>
        <v/>
      </c>
      <c r="D892" s="4" t="str">
        <f>IF(assessment_report_column!P892=0,"",assessment_report_column!P892)</f>
        <v/>
      </c>
      <c r="E892" s="4" t="str">
        <f>IF(assessment_report_column!N892=0,"",assessment_report_column!N892)</f>
        <v/>
      </c>
      <c r="F892" s="4" t="str">
        <f>IF(assessment_report_column!O892=0,"",assessment_report_column!O892)</f>
        <v/>
      </c>
      <c r="G892" s="4" t="str">
        <f>IF(assessment_report_column!S892=0,"",assessment_report_column!S892)</f>
        <v/>
      </c>
      <c r="H892" s="4" t="str">
        <f>IF(IFERROR(VLOOKUP(M892,illustrative_procedures!$A$1:$O$1000,11,FALSE),"")=0,"",IFERROR(VLOOKUP(M892,illustrative_procedures!$A$1:$O$1000,11,FALSE),""))</f>
        <v/>
      </c>
      <c r="I892" s="4" t="str">
        <f>IF(IFERROR(VLOOKUP(M892,illustrative_procedures!$A$1:$O$1000,12,FALSE),"")=0,"",IFERROR(VLOOKUP(M892,illustrative_procedures!$A$1:$O$1000,12,FALSE),""))</f>
        <v/>
      </c>
      <c r="J892" s="4" t="str">
        <f>IF(IFERROR(VLOOKUP(M892,illustrative_procedures!$A$1:$O$1000,13,FALSE),"")=0,"",IFERROR(VLOOKUP(M892,illustrative_procedures!$A$1:$O$1000,13,FALSE),""))</f>
        <v/>
      </c>
      <c r="K892" s="4" t="str">
        <f>IF(IFERROR(VLOOKUP(M892,illustrative_procedures!$A$1:$O$1000,14,FALSE),"")=0,"",IFERROR(VLOOKUP(M892,illustrative_procedures!$A$1:$O$1000,14,FALSE),""))</f>
        <v/>
      </c>
      <c r="L892" s="4" t="str">
        <f>IF(IFERROR(VLOOKUP(M892,illustrative_procedures!$A$1:$O$1000,15,FALSE),"")=0,"",IFERROR(VLOOKUP(M892,illustrative_procedures!$A$1:$O$1000,15,FALSE),""))</f>
        <v/>
      </c>
      <c r="M892" s="4" t="str">
        <f t="shared" si="13"/>
        <v/>
      </c>
      <c r="N892" s="4" t="str">
        <f>IF(assessment_report_column!K892=0,"",assessment_report_column!K892)</f>
        <v/>
      </c>
    </row>
    <row r="893" spans="1:14" x14ac:dyDescent="0.25">
      <c r="A893" s="4" t="str">
        <f>IF(assessment_report_column!L893=0,"",assessment_report_column!L893)</f>
        <v/>
      </c>
      <c r="B893" s="4" t="str">
        <f>IF(IFERROR(VLOOKUP(N893,'Domain Names'!$A$2:$C$20,2,FALSE),"")=0,"",IFERROR(VLOOKUP(N893,'Domain Names'!$A$2:$C$20,2,FALSE),""))</f>
        <v/>
      </c>
      <c r="C893" s="4" t="str">
        <f>IF(IFERROR(VLOOKUP(N893,'Domain Names'!$A$2:$C$20,3,FALSE),"")=0,"",IFERROR(VLOOKUP(N893,'Domain Names'!$A$2:$C$20,3,FALSE),""))</f>
        <v/>
      </c>
      <c r="D893" s="4" t="str">
        <f>IF(assessment_report_column!P893=0,"",assessment_report_column!P893)</f>
        <v/>
      </c>
      <c r="E893" s="4" t="str">
        <f>IF(assessment_report_column!N893=0,"",assessment_report_column!N893)</f>
        <v/>
      </c>
      <c r="F893" s="4" t="str">
        <f>IF(assessment_report_column!O893=0,"",assessment_report_column!O893)</f>
        <v/>
      </c>
      <c r="G893" s="4" t="str">
        <f>IF(assessment_report_column!S893=0,"",assessment_report_column!S893)</f>
        <v/>
      </c>
      <c r="H893" s="4" t="str">
        <f>IF(IFERROR(VLOOKUP(M893,illustrative_procedures!$A$1:$O$1000,11,FALSE),"")=0,"",IFERROR(VLOOKUP(M893,illustrative_procedures!$A$1:$O$1000,11,FALSE),""))</f>
        <v/>
      </c>
      <c r="I893" s="4" t="str">
        <f>IF(IFERROR(VLOOKUP(M893,illustrative_procedures!$A$1:$O$1000,12,FALSE),"")=0,"",IFERROR(VLOOKUP(M893,illustrative_procedures!$A$1:$O$1000,12,FALSE),""))</f>
        <v/>
      </c>
      <c r="J893" s="4" t="str">
        <f>IF(IFERROR(VLOOKUP(M893,illustrative_procedures!$A$1:$O$1000,13,FALSE),"")=0,"",IFERROR(VLOOKUP(M893,illustrative_procedures!$A$1:$O$1000,13,FALSE),""))</f>
        <v/>
      </c>
      <c r="K893" s="4" t="str">
        <f>IF(IFERROR(VLOOKUP(M893,illustrative_procedures!$A$1:$O$1000,14,FALSE),"")=0,"",IFERROR(VLOOKUP(M893,illustrative_procedures!$A$1:$O$1000,14,FALSE),""))</f>
        <v/>
      </c>
      <c r="L893" s="4" t="str">
        <f>IF(IFERROR(VLOOKUP(M893,illustrative_procedures!$A$1:$O$1000,15,FALSE),"")=0,"",IFERROR(VLOOKUP(M893,illustrative_procedures!$A$1:$O$1000,15,FALSE),""))</f>
        <v/>
      </c>
      <c r="M893" s="4" t="str">
        <f t="shared" si="13"/>
        <v/>
      </c>
      <c r="N893" s="4" t="str">
        <f>IF(assessment_report_column!K893=0,"",assessment_report_column!K893)</f>
        <v/>
      </c>
    </row>
    <row r="894" spans="1:14" x14ac:dyDescent="0.25">
      <c r="A894" s="4" t="str">
        <f>IF(assessment_report_column!L894=0,"",assessment_report_column!L894)</f>
        <v/>
      </c>
      <c r="B894" s="4" t="str">
        <f>IF(IFERROR(VLOOKUP(N894,'Domain Names'!$A$2:$C$20,2,FALSE),"")=0,"",IFERROR(VLOOKUP(N894,'Domain Names'!$A$2:$C$20,2,FALSE),""))</f>
        <v/>
      </c>
      <c r="C894" s="4" t="str">
        <f>IF(IFERROR(VLOOKUP(N894,'Domain Names'!$A$2:$C$20,3,FALSE),"")=0,"",IFERROR(VLOOKUP(N894,'Domain Names'!$A$2:$C$20,3,FALSE),""))</f>
        <v/>
      </c>
      <c r="D894" s="4" t="str">
        <f>IF(assessment_report_column!P894=0,"",assessment_report_column!P894)</f>
        <v/>
      </c>
      <c r="E894" s="4" t="str">
        <f>IF(assessment_report_column!N894=0,"",assessment_report_column!N894)</f>
        <v/>
      </c>
      <c r="F894" s="4" t="str">
        <f>IF(assessment_report_column!O894=0,"",assessment_report_column!O894)</f>
        <v/>
      </c>
      <c r="G894" s="4" t="str">
        <f>IF(assessment_report_column!S894=0,"",assessment_report_column!S894)</f>
        <v/>
      </c>
      <c r="H894" s="4" t="str">
        <f>IF(IFERROR(VLOOKUP(M894,illustrative_procedures!$A$1:$O$1000,11,FALSE),"")=0,"",IFERROR(VLOOKUP(M894,illustrative_procedures!$A$1:$O$1000,11,FALSE),""))</f>
        <v/>
      </c>
      <c r="I894" s="4" t="str">
        <f>IF(IFERROR(VLOOKUP(M894,illustrative_procedures!$A$1:$O$1000,12,FALSE),"")=0,"",IFERROR(VLOOKUP(M894,illustrative_procedures!$A$1:$O$1000,12,FALSE),""))</f>
        <v/>
      </c>
      <c r="J894" s="4" t="str">
        <f>IF(IFERROR(VLOOKUP(M894,illustrative_procedures!$A$1:$O$1000,13,FALSE),"")=0,"",IFERROR(VLOOKUP(M894,illustrative_procedures!$A$1:$O$1000,13,FALSE),""))</f>
        <v/>
      </c>
      <c r="K894" s="4" t="str">
        <f>IF(IFERROR(VLOOKUP(M894,illustrative_procedures!$A$1:$O$1000,14,FALSE),"")=0,"",IFERROR(VLOOKUP(M894,illustrative_procedures!$A$1:$O$1000,14,FALSE),""))</f>
        <v/>
      </c>
      <c r="L894" s="4" t="str">
        <f>IF(IFERROR(VLOOKUP(M894,illustrative_procedures!$A$1:$O$1000,15,FALSE),"")=0,"",IFERROR(VLOOKUP(M894,illustrative_procedures!$A$1:$O$1000,15,FALSE),""))</f>
        <v/>
      </c>
      <c r="M894" s="4" t="str">
        <f t="shared" si="13"/>
        <v/>
      </c>
      <c r="N894" s="4" t="str">
        <f>IF(assessment_report_column!K894=0,"",assessment_report_column!K894)</f>
        <v/>
      </c>
    </row>
    <row r="895" spans="1:14" x14ac:dyDescent="0.25">
      <c r="A895" s="4" t="str">
        <f>IF(assessment_report_column!L895=0,"",assessment_report_column!L895)</f>
        <v/>
      </c>
      <c r="B895" s="4" t="str">
        <f>IF(IFERROR(VLOOKUP(N895,'Domain Names'!$A$2:$C$20,2,FALSE),"")=0,"",IFERROR(VLOOKUP(N895,'Domain Names'!$A$2:$C$20,2,FALSE),""))</f>
        <v/>
      </c>
      <c r="C895" s="4" t="str">
        <f>IF(IFERROR(VLOOKUP(N895,'Domain Names'!$A$2:$C$20,3,FALSE),"")=0,"",IFERROR(VLOOKUP(N895,'Domain Names'!$A$2:$C$20,3,FALSE),""))</f>
        <v/>
      </c>
      <c r="D895" s="4" t="str">
        <f>IF(assessment_report_column!P895=0,"",assessment_report_column!P895)</f>
        <v/>
      </c>
      <c r="E895" s="4" t="str">
        <f>IF(assessment_report_column!N895=0,"",assessment_report_column!N895)</f>
        <v/>
      </c>
      <c r="F895" s="4" t="str">
        <f>IF(assessment_report_column!O895=0,"",assessment_report_column!O895)</f>
        <v/>
      </c>
      <c r="G895" s="4" t="str">
        <f>IF(assessment_report_column!S895=0,"",assessment_report_column!S895)</f>
        <v/>
      </c>
      <c r="H895" s="4" t="str">
        <f>IF(IFERROR(VLOOKUP(M895,illustrative_procedures!$A$1:$O$1000,11,FALSE),"")=0,"",IFERROR(VLOOKUP(M895,illustrative_procedures!$A$1:$O$1000,11,FALSE),""))</f>
        <v/>
      </c>
      <c r="I895" s="4" t="str">
        <f>IF(IFERROR(VLOOKUP(M895,illustrative_procedures!$A$1:$O$1000,12,FALSE),"")=0,"",IFERROR(VLOOKUP(M895,illustrative_procedures!$A$1:$O$1000,12,FALSE),""))</f>
        <v/>
      </c>
      <c r="J895" s="4" t="str">
        <f>IF(IFERROR(VLOOKUP(M895,illustrative_procedures!$A$1:$O$1000,13,FALSE),"")=0,"",IFERROR(VLOOKUP(M895,illustrative_procedures!$A$1:$O$1000,13,FALSE),""))</f>
        <v/>
      </c>
      <c r="K895" s="4" t="str">
        <f>IF(IFERROR(VLOOKUP(M895,illustrative_procedures!$A$1:$O$1000,14,FALSE),"")=0,"",IFERROR(VLOOKUP(M895,illustrative_procedures!$A$1:$O$1000,14,FALSE),""))</f>
        <v/>
      </c>
      <c r="L895" s="4" t="str">
        <f>IF(IFERROR(VLOOKUP(M895,illustrative_procedures!$A$1:$O$1000,15,FALSE),"")=0,"",IFERROR(VLOOKUP(M895,illustrative_procedures!$A$1:$O$1000,15,FALSE),""))</f>
        <v/>
      </c>
      <c r="M895" s="4" t="str">
        <f t="shared" si="13"/>
        <v/>
      </c>
      <c r="N895" s="4" t="str">
        <f>IF(assessment_report_column!K895=0,"",assessment_report_column!K895)</f>
        <v/>
      </c>
    </row>
    <row r="896" spans="1:14" x14ac:dyDescent="0.25">
      <c r="A896" s="4" t="str">
        <f>IF(assessment_report_column!L896=0,"",assessment_report_column!L896)</f>
        <v/>
      </c>
      <c r="B896" s="4" t="str">
        <f>IF(IFERROR(VLOOKUP(N896,'Domain Names'!$A$2:$C$20,2,FALSE),"")=0,"",IFERROR(VLOOKUP(N896,'Domain Names'!$A$2:$C$20,2,FALSE),""))</f>
        <v/>
      </c>
      <c r="C896" s="4" t="str">
        <f>IF(IFERROR(VLOOKUP(N896,'Domain Names'!$A$2:$C$20,3,FALSE),"")=0,"",IFERROR(VLOOKUP(N896,'Domain Names'!$A$2:$C$20,3,FALSE),""))</f>
        <v/>
      </c>
      <c r="D896" s="4" t="str">
        <f>IF(assessment_report_column!P896=0,"",assessment_report_column!P896)</f>
        <v/>
      </c>
      <c r="E896" s="4" t="str">
        <f>IF(assessment_report_column!N896=0,"",assessment_report_column!N896)</f>
        <v/>
      </c>
      <c r="F896" s="4" t="str">
        <f>IF(assessment_report_column!O896=0,"",assessment_report_column!O896)</f>
        <v/>
      </c>
      <c r="G896" s="4" t="str">
        <f>IF(assessment_report_column!S896=0,"",assessment_report_column!S896)</f>
        <v/>
      </c>
      <c r="H896" s="4" t="str">
        <f>IF(IFERROR(VLOOKUP(M896,illustrative_procedures!$A$1:$O$1000,11,FALSE),"")=0,"",IFERROR(VLOOKUP(M896,illustrative_procedures!$A$1:$O$1000,11,FALSE),""))</f>
        <v/>
      </c>
      <c r="I896" s="4" t="str">
        <f>IF(IFERROR(VLOOKUP(M896,illustrative_procedures!$A$1:$O$1000,12,FALSE),"")=0,"",IFERROR(VLOOKUP(M896,illustrative_procedures!$A$1:$O$1000,12,FALSE),""))</f>
        <v/>
      </c>
      <c r="J896" s="4" t="str">
        <f>IF(IFERROR(VLOOKUP(M896,illustrative_procedures!$A$1:$O$1000,13,FALSE),"")=0,"",IFERROR(VLOOKUP(M896,illustrative_procedures!$A$1:$O$1000,13,FALSE),""))</f>
        <v/>
      </c>
      <c r="K896" s="4" t="str">
        <f>IF(IFERROR(VLOOKUP(M896,illustrative_procedures!$A$1:$O$1000,14,FALSE),"")=0,"",IFERROR(VLOOKUP(M896,illustrative_procedures!$A$1:$O$1000,14,FALSE),""))</f>
        <v/>
      </c>
      <c r="L896" s="4" t="str">
        <f>IF(IFERROR(VLOOKUP(M896,illustrative_procedures!$A$1:$O$1000,15,FALSE),"")=0,"",IFERROR(VLOOKUP(M896,illustrative_procedures!$A$1:$O$1000,15,FALSE),""))</f>
        <v/>
      </c>
      <c r="M896" s="4" t="str">
        <f t="shared" si="13"/>
        <v/>
      </c>
      <c r="N896" s="4" t="str">
        <f>IF(assessment_report_column!K896=0,"",assessment_report_column!K896)</f>
        <v/>
      </c>
    </row>
    <row r="897" spans="1:14" x14ac:dyDescent="0.25">
      <c r="A897" s="4" t="str">
        <f>IF(assessment_report_column!L897=0,"",assessment_report_column!L897)</f>
        <v/>
      </c>
      <c r="B897" s="4" t="str">
        <f>IF(IFERROR(VLOOKUP(N897,'Domain Names'!$A$2:$C$20,2,FALSE),"")=0,"",IFERROR(VLOOKUP(N897,'Domain Names'!$A$2:$C$20,2,FALSE),""))</f>
        <v/>
      </c>
      <c r="C897" s="4" t="str">
        <f>IF(IFERROR(VLOOKUP(N897,'Domain Names'!$A$2:$C$20,3,FALSE),"")=0,"",IFERROR(VLOOKUP(N897,'Domain Names'!$A$2:$C$20,3,FALSE),""))</f>
        <v/>
      </c>
      <c r="D897" s="4" t="str">
        <f>IF(assessment_report_column!P897=0,"",assessment_report_column!P897)</f>
        <v/>
      </c>
      <c r="E897" s="4" t="str">
        <f>IF(assessment_report_column!N897=0,"",assessment_report_column!N897)</f>
        <v/>
      </c>
      <c r="F897" s="4" t="str">
        <f>IF(assessment_report_column!O897=0,"",assessment_report_column!O897)</f>
        <v/>
      </c>
      <c r="G897" s="4" t="str">
        <f>IF(assessment_report_column!S897=0,"",assessment_report_column!S897)</f>
        <v/>
      </c>
      <c r="H897" s="4" t="str">
        <f>IF(IFERROR(VLOOKUP(M897,illustrative_procedures!$A$1:$O$1000,11,FALSE),"")=0,"",IFERROR(VLOOKUP(M897,illustrative_procedures!$A$1:$O$1000,11,FALSE),""))</f>
        <v/>
      </c>
      <c r="I897" s="4" t="str">
        <f>IF(IFERROR(VLOOKUP(M897,illustrative_procedures!$A$1:$O$1000,12,FALSE),"")=0,"",IFERROR(VLOOKUP(M897,illustrative_procedures!$A$1:$O$1000,12,FALSE),""))</f>
        <v/>
      </c>
      <c r="J897" s="4" t="str">
        <f>IF(IFERROR(VLOOKUP(M897,illustrative_procedures!$A$1:$O$1000,13,FALSE),"")=0,"",IFERROR(VLOOKUP(M897,illustrative_procedures!$A$1:$O$1000,13,FALSE),""))</f>
        <v/>
      </c>
      <c r="K897" s="4" t="str">
        <f>IF(IFERROR(VLOOKUP(M897,illustrative_procedures!$A$1:$O$1000,14,FALSE),"")=0,"",IFERROR(VLOOKUP(M897,illustrative_procedures!$A$1:$O$1000,14,FALSE),""))</f>
        <v/>
      </c>
      <c r="L897" s="4" t="str">
        <f>IF(IFERROR(VLOOKUP(M897,illustrative_procedures!$A$1:$O$1000,15,FALSE),"")=0,"",IFERROR(VLOOKUP(M897,illustrative_procedures!$A$1:$O$1000,15,FALSE),""))</f>
        <v/>
      </c>
      <c r="M897" s="4" t="str">
        <f t="shared" si="13"/>
        <v/>
      </c>
      <c r="N897" s="4" t="str">
        <f>IF(assessment_report_column!K897=0,"",assessment_report_column!K897)</f>
        <v/>
      </c>
    </row>
    <row r="898" spans="1:14" x14ac:dyDescent="0.25">
      <c r="A898" s="4" t="str">
        <f>IF(assessment_report_column!L898=0,"",assessment_report_column!L898)</f>
        <v/>
      </c>
      <c r="B898" s="4" t="str">
        <f>IF(IFERROR(VLOOKUP(N898,'Domain Names'!$A$2:$C$20,2,FALSE),"")=0,"",IFERROR(VLOOKUP(N898,'Domain Names'!$A$2:$C$20,2,FALSE),""))</f>
        <v/>
      </c>
      <c r="C898" s="4" t="str">
        <f>IF(IFERROR(VLOOKUP(N898,'Domain Names'!$A$2:$C$20,3,FALSE),"")=0,"",IFERROR(VLOOKUP(N898,'Domain Names'!$A$2:$C$20,3,FALSE),""))</f>
        <v/>
      </c>
      <c r="D898" s="4" t="str">
        <f>IF(assessment_report_column!P898=0,"",assessment_report_column!P898)</f>
        <v/>
      </c>
      <c r="E898" s="4" t="str">
        <f>IF(assessment_report_column!N898=0,"",assessment_report_column!N898)</f>
        <v/>
      </c>
      <c r="F898" s="4" t="str">
        <f>IF(assessment_report_column!O898=0,"",assessment_report_column!O898)</f>
        <v/>
      </c>
      <c r="G898" s="4" t="str">
        <f>IF(assessment_report_column!S898=0,"",assessment_report_column!S898)</f>
        <v/>
      </c>
      <c r="H898" s="4" t="str">
        <f>IF(IFERROR(VLOOKUP(M898,illustrative_procedures!$A$1:$O$1000,11,FALSE),"")=0,"",IFERROR(VLOOKUP(M898,illustrative_procedures!$A$1:$O$1000,11,FALSE),""))</f>
        <v/>
      </c>
      <c r="I898" s="4" t="str">
        <f>IF(IFERROR(VLOOKUP(M898,illustrative_procedures!$A$1:$O$1000,12,FALSE),"")=0,"",IFERROR(VLOOKUP(M898,illustrative_procedures!$A$1:$O$1000,12,FALSE),""))</f>
        <v/>
      </c>
      <c r="J898" s="4" t="str">
        <f>IF(IFERROR(VLOOKUP(M898,illustrative_procedures!$A$1:$O$1000,13,FALSE),"")=0,"",IFERROR(VLOOKUP(M898,illustrative_procedures!$A$1:$O$1000,13,FALSE),""))</f>
        <v/>
      </c>
      <c r="K898" s="4" t="str">
        <f>IF(IFERROR(VLOOKUP(M898,illustrative_procedures!$A$1:$O$1000,14,FALSE),"")=0,"",IFERROR(VLOOKUP(M898,illustrative_procedures!$A$1:$O$1000,14,FALSE),""))</f>
        <v/>
      </c>
      <c r="L898" s="4" t="str">
        <f>IF(IFERROR(VLOOKUP(M898,illustrative_procedures!$A$1:$O$1000,15,FALSE),"")=0,"",IFERROR(VLOOKUP(M898,illustrative_procedures!$A$1:$O$1000,15,FALSE),""))</f>
        <v/>
      </c>
      <c r="M898" s="4" t="str">
        <f t="shared" si="13"/>
        <v/>
      </c>
      <c r="N898" s="4" t="str">
        <f>IF(assessment_report_column!K898=0,"",assessment_report_column!K898)</f>
        <v/>
      </c>
    </row>
    <row r="899" spans="1:14" x14ac:dyDescent="0.25">
      <c r="A899" s="4" t="str">
        <f>IF(assessment_report_column!L899=0,"",assessment_report_column!L899)</f>
        <v/>
      </c>
      <c r="B899" s="4" t="str">
        <f>IF(IFERROR(VLOOKUP(N899,'Domain Names'!$A$2:$C$20,2,FALSE),"")=0,"",IFERROR(VLOOKUP(N899,'Domain Names'!$A$2:$C$20,2,FALSE),""))</f>
        <v/>
      </c>
      <c r="C899" s="4" t="str">
        <f>IF(IFERROR(VLOOKUP(N899,'Domain Names'!$A$2:$C$20,3,FALSE),"")=0,"",IFERROR(VLOOKUP(N899,'Domain Names'!$A$2:$C$20,3,FALSE),""))</f>
        <v/>
      </c>
      <c r="D899" s="4" t="str">
        <f>IF(assessment_report_column!P899=0,"",assessment_report_column!P899)</f>
        <v/>
      </c>
      <c r="E899" s="4" t="str">
        <f>IF(assessment_report_column!N899=0,"",assessment_report_column!N899)</f>
        <v/>
      </c>
      <c r="F899" s="4" t="str">
        <f>IF(assessment_report_column!O899=0,"",assessment_report_column!O899)</f>
        <v/>
      </c>
      <c r="G899" s="4" t="str">
        <f>IF(assessment_report_column!S899=0,"",assessment_report_column!S899)</f>
        <v/>
      </c>
      <c r="H899" s="4" t="str">
        <f>IF(IFERROR(VLOOKUP(M899,illustrative_procedures!$A$1:$O$1000,11,FALSE),"")=0,"",IFERROR(VLOOKUP(M899,illustrative_procedures!$A$1:$O$1000,11,FALSE),""))</f>
        <v/>
      </c>
      <c r="I899" s="4" t="str">
        <f>IF(IFERROR(VLOOKUP(M899,illustrative_procedures!$A$1:$O$1000,12,FALSE),"")=0,"",IFERROR(VLOOKUP(M899,illustrative_procedures!$A$1:$O$1000,12,FALSE),""))</f>
        <v/>
      </c>
      <c r="J899" s="4" t="str">
        <f>IF(IFERROR(VLOOKUP(M899,illustrative_procedures!$A$1:$O$1000,13,FALSE),"")=0,"",IFERROR(VLOOKUP(M899,illustrative_procedures!$A$1:$O$1000,13,FALSE),""))</f>
        <v/>
      </c>
      <c r="K899" s="4" t="str">
        <f>IF(IFERROR(VLOOKUP(M899,illustrative_procedures!$A$1:$O$1000,14,FALSE),"")=0,"",IFERROR(VLOOKUP(M899,illustrative_procedures!$A$1:$O$1000,14,FALSE),""))</f>
        <v/>
      </c>
      <c r="L899" s="4" t="str">
        <f>IF(IFERROR(VLOOKUP(M899,illustrative_procedures!$A$1:$O$1000,15,FALSE),"")=0,"",IFERROR(VLOOKUP(M899,illustrative_procedures!$A$1:$O$1000,15,FALSE),""))</f>
        <v/>
      </c>
      <c r="M899" s="4" t="str">
        <f t="shared" ref="M899:M962" si="14">LEFT(G899,140)</f>
        <v/>
      </c>
      <c r="N899" s="4" t="str">
        <f>IF(assessment_report_column!K899=0,"",assessment_report_column!K899)</f>
        <v/>
      </c>
    </row>
    <row r="900" spans="1:14" x14ac:dyDescent="0.25">
      <c r="A900" s="4" t="str">
        <f>IF(assessment_report_column!L900=0,"",assessment_report_column!L900)</f>
        <v/>
      </c>
      <c r="B900" s="4" t="str">
        <f>IF(IFERROR(VLOOKUP(N900,'Domain Names'!$A$2:$C$20,2,FALSE),"")=0,"",IFERROR(VLOOKUP(N900,'Domain Names'!$A$2:$C$20,2,FALSE),""))</f>
        <v/>
      </c>
      <c r="C900" s="4" t="str">
        <f>IF(IFERROR(VLOOKUP(N900,'Domain Names'!$A$2:$C$20,3,FALSE),"")=0,"",IFERROR(VLOOKUP(N900,'Domain Names'!$A$2:$C$20,3,FALSE),""))</f>
        <v/>
      </c>
      <c r="D900" s="4" t="str">
        <f>IF(assessment_report_column!P900=0,"",assessment_report_column!P900)</f>
        <v/>
      </c>
      <c r="E900" s="4" t="str">
        <f>IF(assessment_report_column!N900=0,"",assessment_report_column!N900)</f>
        <v/>
      </c>
      <c r="F900" s="4" t="str">
        <f>IF(assessment_report_column!O900=0,"",assessment_report_column!O900)</f>
        <v/>
      </c>
      <c r="G900" s="4" t="str">
        <f>IF(assessment_report_column!S900=0,"",assessment_report_column!S900)</f>
        <v/>
      </c>
      <c r="H900" s="4" t="str">
        <f>IF(IFERROR(VLOOKUP(M900,illustrative_procedures!$A$1:$O$1000,11,FALSE),"")=0,"",IFERROR(VLOOKUP(M900,illustrative_procedures!$A$1:$O$1000,11,FALSE),""))</f>
        <v/>
      </c>
      <c r="I900" s="4" t="str">
        <f>IF(IFERROR(VLOOKUP(M900,illustrative_procedures!$A$1:$O$1000,12,FALSE),"")=0,"",IFERROR(VLOOKUP(M900,illustrative_procedures!$A$1:$O$1000,12,FALSE),""))</f>
        <v/>
      </c>
      <c r="J900" s="4" t="str">
        <f>IF(IFERROR(VLOOKUP(M900,illustrative_procedures!$A$1:$O$1000,13,FALSE),"")=0,"",IFERROR(VLOOKUP(M900,illustrative_procedures!$A$1:$O$1000,13,FALSE),""))</f>
        <v/>
      </c>
      <c r="K900" s="4" t="str">
        <f>IF(IFERROR(VLOOKUP(M900,illustrative_procedures!$A$1:$O$1000,14,FALSE),"")=0,"",IFERROR(VLOOKUP(M900,illustrative_procedures!$A$1:$O$1000,14,FALSE),""))</f>
        <v/>
      </c>
      <c r="L900" s="4" t="str">
        <f>IF(IFERROR(VLOOKUP(M900,illustrative_procedures!$A$1:$O$1000,15,FALSE),"")=0,"",IFERROR(VLOOKUP(M900,illustrative_procedures!$A$1:$O$1000,15,FALSE),""))</f>
        <v/>
      </c>
      <c r="M900" s="4" t="str">
        <f t="shared" si="14"/>
        <v/>
      </c>
      <c r="N900" s="4" t="str">
        <f>IF(assessment_report_column!K900=0,"",assessment_report_column!K900)</f>
        <v/>
      </c>
    </row>
    <row r="901" spans="1:14" x14ac:dyDescent="0.25">
      <c r="A901" s="4" t="str">
        <f>IF(assessment_report_column!L901=0,"",assessment_report_column!L901)</f>
        <v/>
      </c>
      <c r="B901" s="4" t="str">
        <f>IF(IFERROR(VLOOKUP(N901,'Domain Names'!$A$2:$C$20,2,FALSE),"")=0,"",IFERROR(VLOOKUP(N901,'Domain Names'!$A$2:$C$20,2,FALSE),""))</f>
        <v/>
      </c>
      <c r="C901" s="4" t="str">
        <f>IF(IFERROR(VLOOKUP(N901,'Domain Names'!$A$2:$C$20,3,FALSE),"")=0,"",IFERROR(VLOOKUP(N901,'Domain Names'!$A$2:$C$20,3,FALSE),""))</f>
        <v/>
      </c>
      <c r="D901" s="4" t="str">
        <f>IF(assessment_report_column!P901=0,"",assessment_report_column!P901)</f>
        <v/>
      </c>
      <c r="E901" s="4" t="str">
        <f>IF(assessment_report_column!N901=0,"",assessment_report_column!N901)</f>
        <v/>
      </c>
      <c r="F901" s="4" t="str">
        <f>IF(assessment_report_column!O901=0,"",assessment_report_column!O901)</f>
        <v/>
      </c>
      <c r="G901" s="4" t="str">
        <f>IF(assessment_report_column!S901=0,"",assessment_report_column!S901)</f>
        <v/>
      </c>
      <c r="H901" s="4" t="str">
        <f>IF(IFERROR(VLOOKUP(M901,illustrative_procedures!$A$1:$O$1000,11,FALSE),"")=0,"",IFERROR(VLOOKUP(M901,illustrative_procedures!$A$1:$O$1000,11,FALSE),""))</f>
        <v/>
      </c>
      <c r="I901" s="4" t="str">
        <f>IF(IFERROR(VLOOKUP(M901,illustrative_procedures!$A$1:$O$1000,12,FALSE),"")=0,"",IFERROR(VLOOKUP(M901,illustrative_procedures!$A$1:$O$1000,12,FALSE),""))</f>
        <v/>
      </c>
      <c r="J901" s="4" t="str">
        <f>IF(IFERROR(VLOOKUP(M901,illustrative_procedures!$A$1:$O$1000,13,FALSE),"")=0,"",IFERROR(VLOOKUP(M901,illustrative_procedures!$A$1:$O$1000,13,FALSE),""))</f>
        <v/>
      </c>
      <c r="K901" s="4" t="str">
        <f>IF(IFERROR(VLOOKUP(M901,illustrative_procedures!$A$1:$O$1000,14,FALSE),"")=0,"",IFERROR(VLOOKUP(M901,illustrative_procedures!$A$1:$O$1000,14,FALSE),""))</f>
        <v/>
      </c>
      <c r="L901" s="4" t="str">
        <f>IF(IFERROR(VLOOKUP(M901,illustrative_procedures!$A$1:$O$1000,15,FALSE),"")=0,"",IFERROR(VLOOKUP(M901,illustrative_procedures!$A$1:$O$1000,15,FALSE),""))</f>
        <v/>
      </c>
      <c r="M901" s="4" t="str">
        <f t="shared" si="14"/>
        <v/>
      </c>
      <c r="N901" s="4" t="str">
        <f>IF(assessment_report_column!K901=0,"",assessment_report_column!K901)</f>
        <v/>
      </c>
    </row>
    <row r="902" spans="1:14" x14ac:dyDescent="0.25">
      <c r="A902" s="4" t="str">
        <f>IF(assessment_report_column!L902=0,"",assessment_report_column!L902)</f>
        <v/>
      </c>
      <c r="B902" s="4" t="str">
        <f>IF(IFERROR(VLOOKUP(N902,'Domain Names'!$A$2:$C$20,2,FALSE),"")=0,"",IFERROR(VLOOKUP(N902,'Domain Names'!$A$2:$C$20,2,FALSE),""))</f>
        <v/>
      </c>
      <c r="C902" s="4" t="str">
        <f>IF(IFERROR(VLOOKUP(N902,'Domain Names'!$A$2:$C$20,3,FALSE),"")=0,"",IFERROR(VLOOKUP(N902,'Domain Names'!$A$2:$C$20,3,FALSE),""))</f>
        <v/>
      </c>
      <c r="D902" s="4" t="str">
        <f>IF(assessment_report_column!P902=0,"",assessment_report_column!P902)</f>
        <v/>
      </c>
      <c r="E902" s="4" t="str">
        <f>IF(assessment_report_column!N902=0,"",assessment_report_column!N902)</f>
        <v/>
      </c>
      <c r="F902" s="4" t="str">
        <f>IF(assessment_report_column!O902=0,"",assessment_report_column!O902)</f>
        <v/>
      </c>
      <c r="G902" s="4" t="str">
        <f>IF(assessment_report_column!S902=0,"",assessment_report_column!S902)</f>
        <v/>
      </c>
      <c r="H902" s="4" t="str">
        <f>IF(IFERROR(VLOOKUP(M902,illustrative_procedures!$A$1:$O$1000,11,FALSE),"")=0,"",IFERROR(VLOOKUP(M902,illustrative_procedures!$A$1:$O$1000,11,FALSE),""))</f>
        <v/>
      </c>
      <c r="I902" s="4" t="str">
        <f>IF(IFERROR(VLOOKUP(M902,illustrative_procedures!$A$1:$O$1000,12,FALSE),"")=0,"",IFERROR(VLOOKUP(M902,illustrative_procedures!$A$1:$O$1000,12,FALSE),""))</f>
        <v/>
      </c>
      <c r="J902" s="4" t="str">
        <f>IF(IFERROR(VLOOKUP(M902,illustrative_procedures!$A$1:$O$1000,13,FALSE),"")=0,"",IFERROR(VLOOKUP(M902,illustrative_procedures!$A$1:$O$1000,13,FALSE),""))</f>
        <v/>
      </c>
      <c r="K902" s="4" t="str">
        <f>IF(IFERROR(VLOOKUP(M902,illustrative_procedures!$A$1:$O$1000,14,FALSE),"")=0,"",IFERROR(VLOOKUP(M902,illustrative_procedures!$A$1:$O$1000,14,FALSE),""))</f>
        <v/>
      </c>
      <c r="L902" s="4" t="str">
        <f>IF(IFERROR(VLOOKUP(M902,illustrative_procedures!$A$1:$O$1000,15,FALSE),"")=0,"",IFERROR(VLOOKUP(M902,illustrative_procedures!$A$1:$O$1000,15,FALSE),""))</f>
        <v/>
      </c>
      <c r="M902" s="4" t="str">
        <f t="shared" si="14"/>
        <v/>
      </c>
      <c r="N902" s="4" t="str">
        <f>IF(assessment_report_column!K902=0,"",assessment_report_column!K902)</f>
        <v/>
      </c>
    </row>
    <row r="903" spans="1:14" x14ac:dyDescent="0.25">
      <c r="A903" s="4" t="str">
        <f>IF(assessment_report_column!L903=0,"",assessment_report_column!L903)</f>
        <v/>
      </c>
      <c r="B903" s="4" t="str">
        <f>IF(IFERROR(VLOOKUP(N903,'Domain Names'!$A$2:$C$20,2,FALSE),"")=0,"",IFERROR(VLOOKUP(N903,'Domain Names'!$A$2:$C$20,2,FALSE),""))</f>
        <v/>
      </c>
      <c r="C903" s="4" t="str">
        <f>IF(IFERROR(VLOOKUP(N903,'Domain Names'!$A$2:$C$20,3,FALSE),"")=0,"",IFERROR(VLOOKUP(N903,'Domain Names'!$A$2:$C$20,3,FALSE),""))</f>
        <v/>
      </c>
      <c r="D903" s="4" t="str">
        <f>IF(assessment_report_column!P903=0,"",assessment_report_column!P903)</f>
        <v/>
      </c>
      <c r="E903" s="4" t="str">
        <f>IF(assessment_report_column!N903=0,"",assessment_report_column!N903)</f>
        <v/>
      </c>
      <c r="F903" s="4" t="str">
        <f>IF(assessment_report_column!O903=0,"",assessment_report_column!O903)</f>
        <v/>
      </c>
      <c r="G903" s="4" t="str">
        <f>IF(assessment_report_column!S903=0,"",assessment_report_column!S903)</f>
        <v/>
      </c>
      <c r="H903" s="4" t="str">
        <f>IF(IFERROR(VLOOKUP(M903,illustrative_procedures!$A$1:$O$1000,11,FALSE),"")=0,"",IFERROR(VLOOKUP(M903,illustrative_procedures!$A$1:$O$1000,11,FALSE),""))</f>
        <v/>
      </c>
      <c r="I903" s="4" t="str">
        <f>IF(IFERROR(VLOOKUP(M903,illustrative_procedures!$A$1:$O$1000,12,FALSE),"")=0,"",IFERROR(VLOOKUP(M903,illustrative_procedures!$A$1:$O$1000,12,FALSE),""))</f>
        <v/>
      </c>
      <c r="J903" s="4" t="str">
        <f>IF(IFERROR(VLOOKUP(M903,illustrative_procedures!$A$1:$O$1000,13,FALSE),"")=0,"",IFERROR(VLOOKUP(M903,illustrative_procedures!$A$1:$O$1000,13,FALSE),""))</f>
        <v/>
      </c>
      <c r="K903" s="4" t="str">
        <f>IF(IFERROR(VLOOKUP(M903,illustrative_procedures!$A$1:$O$1000,14,FALSE),"")=0,"",IFERROR(VLOOKUP(M903,illustrative_procedures!$A$1:$O$1000,14,FALSE),""))</f>
        <v/>
      </c>
      <c r="L903" s="4" t="str">
        <f>IF(IFERROR(VLOOKUP(M903,illustrative_procedures!$A$1:$O$1000,15,FALSE),"")=0,"",IFERROR(VLOOKUP(M903,illustrative_procedures!$A$1:$O$1000,15,FALSE),""))</f>
        <v/>
      </c>
      <c r="M903" s="4" t="str">
        <f t="shared" si="14"/>
        <v/>
      </c>
      <c r="N903" s="4" t="str">
        <f>IF(assessment_report_column!K903=0,"",assessment_report_column!K903)</f>
        <v/>
      </c>
    </row>
    <row r="904" spans="1:14" x14ac:dyDescent="0.25">
      <c r="A904" s="4" t="str">
        <f>IF(assessment_report_column!L904=0,"",assessment_report_column!L904)</f>
        <v/>
      </c>
      <c r="B904" s="4" t="str">
        <f>IF(IFERROR(VLOOKUP(N904,'Domain Names'!$A$2:$C$20,2,FALSE),"")=0,"",IFERROR(VLOOKUP(N904,'Domain Names'!$A$2:$C$20,2,FALSE),""))</f>
        <v/>
      </c>
      <c r="C904" s="4" t="str">
        <f>IF(IFERROR(VLOOKUP(N904,'Domain Names'!$A$2:$C$20,3,FALSE),"")=0,"",IFERROR(VLOOKUP(N904,'Domain Names'!$A$2:$C$20,3,FALSE),""))</f>
        <v/>
      </c>
      <c r="D904" s="4" t="str">
        <f>IF(assessment_report_column!P904=0,"",assessment_report_column!P904)</f>
        <v/>
      </c>
      <c r="E904" s="4" t="str">
        <f>IF(assessment_report_column!N904=0,"",assessment_report_column!N904)</f>
        <v/>
      </c>
      <c r="F904" s="4" t="str">
        <f>IF(assessment_report_column!O904=0,"",assessment_report_column!O904)</f>
        <v/>
      </c>
      <c r="G904" s="4" t="str">
        <f>IF(assessment_report_column!S904=0,"",assessment_report_column!S904)</f>
        <v/>
      </c>
      <c r="H904" s="4" t="str">
        <f>IF(IFERROR(VLOOKUP(M904,illustrative_procedures!$A$1:$O$1000,11,FALSE),"")=0,"",IFERROR(VLOOKUP(M904,illustrative_procedures!$A$1:$O$1000,11,FALSE),""))</f>
        <v/>
      </c>
      <c r="I904" s="4" t="str">
        <f>IF(IFERROR(VLOOKUP(M904,illustrative_procedures!$A$1:$O$1000,12,FALSE),"")=0,"",IFERROR(VLOOKUP(M904,illustrative_procedures!$A$1:$O$1000,12,FALSE),""))</f>
        <v/>
      </c>
      <c r="J904" s="4" t="str">
        <f>IF(IFERROR(VLOOKUP(M904,illustrative_procedures!$A$1:$O$1000,13,FALSE),"")=0,"",IFERROR(VLOOKUP(M904,illustrative_procedures!$A$1:$O$1000,13,FALSE),""))</f>
        <v/>
      </c>
      <c r="K904" s="4" t="str">
        <f>IF(IFERROR(VLOOKUP(M904,illustrative_procedures!$A$1:$O$1000,14,FALSE),"")=0,"",IFERROR(VLOOKUP(M904,illustrative_procedures!$A$1:$O$1000,14,FALSE),""))</f>
        <v/>
      </c>
      <c r="L904" s="4" t="str">
        <f>IF(IFERROR(VLOOKUP(M904,illustrative_procedures!$A$1:$O$1000,15,FALSE),"")=0,"",IFERROR(VLOOKUP(M904,illustrative_procedures!$A$1:$O$1000,15,FALSE),""))</f>
        <v/>
      </c>
      <c r="M904" s="4" t="str">
        <f t="shared" si="14"/>
        <v/>
      </c>
      <c r="N904" s="4" t="str">
        <f>IF(assessment_report_column!K904=0,"",assessment_report_column!K904)</f>
        <v/>
      </c>
    </row>
    <row r="905" spans="1:14" x14ac:dyDescent="0.25">
      <c r="A905" s="4" t="str">
        <f>IF(assessment_report_column!L905=0,"",assessment_report_column!L905)</f>
        <v/>
      </c>
      <c r="B905" s="4" t="str">
        <f>IF(IFERROR(VLOOKUP(N905,'Domain Names'!$A$2:$C$20,2,FALSE),"")=0,"",IFERROR(VLOOKUP(N905,'Domain Names'!$A$2:$C$20,2,FALSE),""))</f>
        <v/>
      </c>
      <c r="C905" s="4" t="str">
        <f>IF(IFERROR(VLOOKUP(N905,'Domain Names'!$A$2:$C$20,3,FALSE),"")=0,"",IFERROR(VLOOKUP(N905,'Domain Names'!$A$2:$C$20,3,FALSE),""))</f>
        <v/>
      </c>
      <c r="D905" s="4" t="str">
        <f>IF(assessment_report_column!P905=0,"",assessment_report_column!P905)</f>
        <v/>
      </c>
      <c r="E905" s="4" t="str">
        <f>IF(assessment_report_column!N905=0,"",assessment_report_column!N905)</f>
        <v/>
      </c>
      <c r="F905" s="4" t="str">
        <f>IF(assessment_report_column!O905=0,"",assessment_report_column!O905)</f>
        <v/>
      </c>
      <c r="G905" s="4" t="str">
        <f>IF(assessment_report_column!S905=0,"",assessment_report_column!S905)</f>
        <v/>
      </c>
      <c r="H905" s="4" t="str">
        <f>IF(IFERROR(VLOOKUP(M905,illustrative_procedures!$A$1:$O$1000,11,FALSE),"")=0,"",IFERROR(VLOOKUP(M905,illustrative_procedures!$A$1:$O$1000,11,FALSE),""))</f>
        <v/>
      </c>
      <c r="I905" s="4" t="str">
        <f>IF(IFERROR(VLOOKUP(M905,illustrative_procedures!$A$1:$O$1000,12,FALSE),"")=0,"",IFERROR(VLOOKUP(M905,illustrative_procedures!$A$1:$O$1000,12,FALSE),""))</f>
        <v/>
      </c>
      <c r="J905" s="4" t="str">
        <f>IF(IFERROR(VLOOKUP(M905,illustrative_procedures!$A$1:$O$1000,13,FALSE),"")=0,"",IFERROR(VLOOKUP(M905,illustrative_procedures!$A$1:$O$1000,13,FALSE),""))</f>
        <v/>
      </c>
      <c r="K905" s="4" t="str">
        <f>IF(IFERROR(VLOOKUP(M905,illustrative_procedures!$A$1:$O$1000,14,FALSE),"")=0,"",IFERROR(VLOOKUP(M905,illustrative_procedures!$A$1:$O$1000,14,FALSE),""))</f>
        <v/>
      </c>
      <c r="L905" s="4" t="str">
        <f>IF(IFERROR(VLOOKUP(M905,illustrative_procedures!$A$1:$O$1000,15,FALSE),"")=0,"",IFERROR(VLOOKUP(M905,illustrative_procedures!$A$1:$O$1000,15,FALSE),""))</f>
        <v/>
      </c>
      <c r="M905" s="4" t="str">
        <f t="shared" si="14"/>
        <v/>
      </c>
      <c r="N905" s="4" t="str">
        <f>IF(assessment_report_column!K905=0,"",assessment_report_column!K905)</f>
        <v/>
      </c>
    </row>
    <row r="906" spans="1:14" x14ac:dyDescent="0.25">
      <c r="A906" s="4" t="str">
        <f>IF(assessment_report_column!L906=0,"",assessment_report_column!L906)</f>
        <v/>
      </c>
      <c r="B906" s="4" t="str">
        <f>IF(IFERROR(VLOOKUP(N906,'Domain Names'!$A$2:$C$20,2,FALSE),"")=0,"",IFERROR(VLOOKUP(N906,'Domain Names'!$A$2:$C$20,2,FALSE),""))</f>
        <v/>
      </c>
      <c r="C906" s="4" t="str">
        <f>IF(IFERROR(VLOOKUP(N906,'Domain Names'!$A$2:$C$20,3,FALSE),"")=0,"",IFERROR(VLOOKUP(N906,'Domain Names'!$A$2:$C$20,3,FALSE),""))</f>
        <v/>
      </c>
      <c r="D906" s="4" t="str">
        <f>IF(assessment_report_column!P906=0,"",assessment_report_column!P906)</f>
        <v/>
      </c>
      <c r="E906" s="4" t="str">
        <f>IF(assessment_report_column!N906=0,"",assessment_report_column!N906)</f>
        <v/>
      </c>
      <c r="F906" s="4" t="str">
        <f>IF(assessment_report_column!O906=0,"",assessment_report_column!O906)</f>
        <v/>
      </c>
      <c r="G906" s="4" t="str">
        <f>IF(assessment_report_column!S906=0,"",assessment_report_column!S906)</f>
        <v/>
      </c>
      <c r="H906" s="4" t="str">
        <f>IF(IFERROR(VLOOKUP(M906,illustrative_procedures!$A$1:$O$1000,11,FALSE),"")=0,"",IFERROR(VLOOKUP(M906,illustrative_procedures!$A$1:$O$1000,11,FALSE),""))</f>
        <v/>
      </c>
      <c r="I906" s="4" t="str">
        <f>IF(IFERROR(VLOOKUP(M906,illustrative_procedures!$A$1:$O$1000,12,FALSE),"")=0,"",IFERROR(VLOOKUP(M906,illustrative_procedures!$A$1:$O$1000,12,FALSE),""))</f>
        <v/>
      </c>
      <c r="J906" s="4" t="str">
        <f>IF(IFERROR(VLOOKUP(M906,illustrative_procedures!$A$1:$O$1000,13,FALSE),"")=0,"",IFERROR(VLOOKUP(M906,illustrative_procedures!$A$1:$O$1000,13,FALSE),""))</f>
        <v/>
      </c>
      <c r="K906" s="4" t="str">
        <f>IF(IFERROR(VLOOKUP(M906,illustrative_procedures!$A$1:$O$1000,14,FALSE),"")=0,"",IFERROR(VLOOKUP(M906,illustrative_procedures!$A$1:$O$1000,14,FALSE),""))</f>
        <v/>
      </c>
      <c r="L906" s="4" t="str">
        <f>IF(IFERROR(VLOOKUP(M906,illustrative_procedures!$A$1:$O$1000,15,FALSE),"")=0,"",IFERROR(VLOOKUP(M906,illustrative_procedures!$A$1:$O$1000,15,FALSE),""))</f>
        <v/>
      </c>
      <c r="M906" s="4" t="str">
        <f t="shared" si="14"/>
        <v/>
      </c>
      <c r="N906" s="4" t="str">
        <f>IF(assessment_report_column!K906=0,"",assessment_report_column!K906)</f>
        <v/>
      </c>
    </row>
    <row r="907" spans="1:14" x14ac:dyDescent="0.25">
      <c r="A907" s="4" t="str">
        <f>IF(assessment_report_column!L907=0,"",assessment_report_column!L907)</f>
        <v/>
      </c>
      <c r="B907" s="4" t="str">
        <f>IF(IFERROR(VLOOKUP(N907,'Domain Names'!$A$2:$C$20,2,FALSE),"")=0,"",IFERROR(VLOOKUP(N907,'Domain Names'!$A$2:$C$20,2,FALSE),""))</f>
        <v/>
      </c>
      <c r="C907" s="4" t="str">
        <f>IF(IFERROR(VLOOKUP(N907,'Domain Names'!$A$2:$C$20,3,FALSE),"")=0,"",IFERROR(VLOOKUP(N907,'Domain Names'!$A$2:$C$20,3,FALSE),""))</f>
        <v/>
      </c>
      <c r="D907" s="4" t="str">
        <f>IF(assessment_report_column!P907=0,"",assessment_report_column!P907)</f>
        <v/>
      </c>
      <c r="E907" s="4" t="str">
        <f>IF(assessment_report_column!N907=0,"",assessment_report_column!N907)</f>
        <v/>
      </c>
      <c r="F907" s="4" t="str">
        <f>IF(assessment_report_column!O907=0,"",assessment_report_column!O907)</f>
        <v/>
      </c>
      <c r="G907" s="4" t="str">
        <f>IF(assessment_report_column!S907=0,"",assessment_report_column!S907)</f>
        <v/>
      </c>
      <c r="H907" s="4" t="str">
        <f>IF(IFERROR(VLOOKUP(M907,illustrative_procedures!$A$1:$O$1000,11,FALSE),"")=0,"",IFERROR(VLOOKUP(M907,illustrative_procedures!$A$1:$O$1000,11,FALSE),""))</f>
        <v/>
      </c>
      <c r="I907" s="4" t="str">
        <f>IF(IFERROR(VLOOKUP(M907,illustrative_procedures!$A$1:$O$1000,12,FALSE),"")=0,"",IFERROR(VLOOKUP(M907,illustrative_procedures!$A$1:$O$1000,12,FALSE),""))</f>
        <v/>
      </c>
      <c r="J907" s="4" t="str">
        <f>IF(IFERROR(VLOOKUP(M907,illustrative_procedures!$A$1:$O$1000,13,FALSE),"")=0,"",IFERROR(VLOOKUP(M907,illustrative_procedures!$A$1:$O$1000,13,FALSE),""))</f>
        <v/>
      </c>
      <c r="K907" s="4" t="str">
        <f>IF(IFERROR(VLOOKUP(M907,illustrative_procedures!$A$1:$O$1000,14,FALSE),"")=0,"",IFERROR(VLOOKUP(M907,illustrative_procedures!$A$1:$O$1000,14,FALSE),""))</f>
        <v/>
      </c>
      <c r="L907" s="4" t="str">
        <f>IF(IFERROR(VLOOKUP(M907,illustrative_procedures!$A$1:$O$1000,15,FALSE),"")=0,"",IFERROR(VLOOKUP(M907,illustrative_procedures!$A$1:$O$1000,15,FALSE),""))</f>
        <v/>
      </c>
      <c r="M907" s="4" t="str">
        <f t="shared" si="14"/>
        <v/>
      </c>
      <c r="N907" s="4" t="str">
        <f>IF(assessment_report_column!K907=0,"",assessment_report_column!K907)</f>
        <v/>
      </c>
    </row>
    <row r="908" spans="1:14" x14ac:dyDescent="0.25">
      <c r="A908" s="4" t="str">
        <f>IF(assessment_report_column!L908=0,"",assessment_report_column!L908)</f>
        <v/>
      </c>
      <c r="B908" s="4" t="str">
        <f>IF(IFERROR(VLOOKUP(N908,'Domain Names'!$A$2:$C$20,2,FALSE),"")=0,"",IFERROR(VLOOKUP(N908,'Domain Names'!$A$2:$C$20,2,FALSE),""))</f>
        <v/>
      </c>
      <c r="C908" s="4" t="str">
        <f>IF(IFERROR(VLOOKUP(N908,'Domain Names'!$A$2:$C$20,3,FALSE),"")=0,"",IFERROR(VLOOKUP(N908,'Domain Names'!$A$2:$C$20,3,FALSE),""))</f>
        <v/>
      </c>
      <c r="D908" s="4" t="str">
        <f>IF(assessment_report_column!P908=0,"",assessment_report_column!P908)</f>
        <v/>
      </c>
      <c r="E908" s="4" t="str">
        <f>IF(assessment_report_column!N908=0,"",assessment_report_column!N908)</f>
        <v/>
      </c>
      <c r="F908" s="4" t="str">
        <f>IF(assessment_report_column!O908=0,"",assessment_report_column!O908)</f>
        <v/>
      </c>
      <c r="G908" s="4" t="str">
        <f>IF(assessment_report_column!S908=0,"",assessment_report_column!S908)</f>
        <v/>
      </c>
      <c r="H908" s="4" t="str">
        <f>IF(IFERROR(VLOOKUP(M908,illustrative_procedures!$A$1:$O$1000,11,FALSE),"")=0,"",IFERROR(VLOOKUP(M908,illustrative_procedures!$A$1:$O$1000,11,FALSE),""))</f>
        <v/>
      </c>
      <c r="I908" s="4" t="str">
        <f>IF(IFERROR(VLOOKUP(M908,illustrative_procedures!$A$1:$O$1000,12,FALSE),"")=0,"",IFERROR(VLOOKUP(M908,illustrative_procedures!$A$1:$O$1000,12,FALSE),""))</f>
        <v/>
      </c>
      <c r="J908" s="4" t="str">
        <f>IF(IFERROR(VLOOKUP(M908,illustrative_procedures!$A$1:$O$1000,13,FALSE),"")=0,"",IFERROR(VLOOKUP(M908,illustrative_procedures!$A$1:$O$1000,13,FALSE),""))</f>
        <v/>
      </c>
      <c r="K908" s="4" t="str">
        <f>IF(IFERROR(VLOOKUP(M908,illustrative_procedures!$A$1:$O$1000,14,FALSE),"")=0,"",IFERROR(VLOOKUP(M908,illustrative_procedures!$A$1:$O$1000,14,FALSE),""))</f>
        <v/>
      </c>
      <c r="L908" s="4" t="str">
        <f>IF(IFERROR(VLOOKUP(M908,illustrative_procedures!$A$1:$O$1000,15,FALSE),"")=0,"",IFERROR(VLOOKUP(M908,illustrative_procedures!$A$1:$O$1000,15,FALSE),""))</f>
        <v/>
      </c>
      <c r="M908" s="4" t="str">
        <f t="shared" si="14"/>
        <v/>
      </c>
      <c r="N908" s="4" t="str">
        <f>IF(assessment_report_column!K908=0,"",assessment_report_column!K908)</f>
        <v/>
      </c>
    </row>
    <row r="909" spans="1:14" x14ac:dyDescent="0.25">
      <c r="A909" s="4" t="str">
        <f>IF(assessment_report_column!L909=0,"",assessment_report_column!L909)</f>
        <v/>
      </c>
      <c r="B909" s="4" t="str">
        <f>IF(IFERROR(VLOOKUP(N909,'Domain Names'!$A$2:$C$20,2,FALSE),"")=0,"",IFERROR(VLOOKUP(N909,'Domain Names'!$A$2:$C$20,2,FALSE),""))</f>
        <v/>
      </c>
      <c r="C909" s="4" t="str">
        <f>IF(IFERROR(VLOOKUP(N909,'Domain Names'!$A$2:$C$20,3,FALSE),"")=0,"",IFERROR(VLOOKUP(N909,'Domain Names'!$A$2:$C$20,3,FALSE),""))</f>
        <v/>
      </c>
      <c r="D909" s="4" t="str">
        <f>IF(assessment_report_column!P909=0,"",assessment_report_column!P909)</f>
        <v/>
      </c>
      <c r="E909" s="4" t="str">
        <f>IF(assessment_report_column!N909=0,"",assessment_report_column!N909)</f>
        <v/>
      </c>
      <c r="F909" s="4" t="str">
        <f>IF(assessment_report_column!O909=0,"",assessment_report_column!O909)</f>
        <v/>
      </c>
      <c r="G909" s="4" t="str">
        <f>IF(assessment_report_column!S909=0,"",assessment_report_column!S909)</f>
        <v/>
      </c>
      <c r="H909" s="4" t="str">
        <f>IF(IFERROR(VLOOKUP(M909,illustrative_procedures!$A$1:$O$1000,11,FALSE),"")=0,"",IFERROR(VLOOKUP(M909,illustrative_procedures!$A$1:$O$1000,11,FALSE),""))</f>
        <v/>
      </c>
      <c r="I909" s="4" t="str">
        <f>IF(IFERROR(VLOOKUP(M909,illustrative_procedures!$A$1:$O$1000,12,FALSE),"")=0,"",IFERROR(VLOOKUP(M909,illustrative_procedures!$A$1:$O$1000,12,FALSE),""))</f>
        <v/>
      </c>
      <c r="J909" s="4" t="str">
        <f>IF(IFERROR(VLOOKUP(M909,illustrative_procedures!$A$1:$O$1000,13,FALSE),"")=0,"",IFERROR(VLOOKUP(M909,illustrative_procedures!$A$1:$O$1000,13,FALSE),""))</f>
        <v/>
      </c>
      <c r="K909" s="4" t="str">
        <f>IF(IFERROR(VLOOKUP(M909,illustrative_procedures!$A$1:$O$1000,14,FALSE),"")=0,"",IFERROR(VLOOKUP(M909,illustrative_procedures!$A$1:$O$1000,14,FALSE),""))</f>
        <v/>
      </c>
      <c r="L909" s="4" t="str">
        <f>IF(IFERROR(VLOOKUP(M909,illustrative_procedures!$A$1:$O$1000,15,FALSE),"")=0,"",IFERROR(VLOOKUP(M909,illustrative_procedures!$A$1:$O$1000,15,FALSE),""))</f>
        <v/>
      </c>
      <c r="M909" s="4" t="str">
        <f t="shared" si="14"/>
        <v/>
      </c>
      <c r="N909" s="4" t="str">
        <f>IF(assessment_report_column!K909=0,"",assessment_report_column!K909)</f>
        <v/>
      </c>
    </row>
    <row r="910" spans="1:14" x14ac:dyDescent="0.25">
      <c r="A910" s="4" t="str">
        <f>IF(assessment_report_column!L910=0,"",assessment_report_column!L910)</f>
        <v/>
      </c>
      <c r="B910" s="4" t="str">
        <f>IF(IFERROR(VLOOKUP(N910,'Domain Names'!$A$2:$C$20,2,FALSE),"")=0,"",IFERROR(VLOOKUP(N910,'Domain Names'!$A$2:$C$20,2,FALSE),""))</f>
        <v/>
      </c>
      <c r="C910" s="4" t="str">
        <f>IF(IFERROR(VLOOKUP(N910,'Domain Names'!$A$2:$C$20,3,FALSE),"")=0,"",IFERROR(VLOOKUP(N910,'Domain Names'!$A$2:$C$20,3,FALSE),""))</f>
        <v/>
      </c>
      <c r="D910" s="4" t="str">
        <f>IF(assessment_report_column!P910=0,"",assessment_report_column!P910)</f>
        <v/>
      </c>
      <c r="E910" s="4" t="str">
        <f>IF(assessment_report_column!N910=0,"",assessment_report_column!N910)</f>
        <v/>
      </c>
      <c r="F910" s="4" t="str">
        <f>IF(assessment_report_column!O910=0,"",assessment_report_column!O910)</f>
        <v/>
      </c>
      <c r="G910" s="4" t="str">
        <f>IF(assessment_report_column!S910=0,"",assessment_report_column!S910)</f>
        <v/>
      </c>
      <c r="H910" s="4" t="str">
        <f>IF(IFERROR(VLOOKUP(M910,illustrative_procedures!$A$1:$O$1000,11,FALSE),"")=0,"",IFERROR(VLOOKUP(M910,illustrative_procedures!$A$1:$O$1000,11,FALSE),""))</f>
        <v/>
      </c>
      <c r="I910" s="4" t="str">
        <f>IF(IFERROR(VLOOKUP(M910,illustrative_procedures!$A$1:$O$1000,12,FALSE),"")=0,"",IFERROR(VLOOKUP(M910,illustrative_procedures!$A$1:$O$1000,12,FALSE),""))</f>
        <v/>
      </c>
      <c r="J910" s="4" t="str">
        <f>IF(IFERROR(VLOOKUP(M910,illustrative_procedures!$A$1:$O$1000,13,FALSE),"")=0,"",IFERROR(VLOOKUP(M910,illustrative_procedures!$A$1:$O$1000,13,FALSE),""))</f>
        <v/>
      </c>
      <c r="K910" s="4" t="str">
        <f>IF(IFERROR(VLOOKUP(M910,illustrative_procedures!$A$1:$O$1000,14,FALSE),"")=0,"",IFERROR(VLOOKUP(M910,illustrative_procedures!$A$1:$O$1000,14,FALSE),""))</f>
        <v/>
      </c>
      <c r="L910" s="4" t="str">
        <f>IF(IFERROR(VLOOKUP(M910,illustrative_procedures!$A$1:$O$1000,15,FALSE),"")=0,"",IFERROR(VLOOKUP(M910,illustrative_procedures!$A$1:$O$1000,15,FALSE),""))</f>
        <v/>
      </c>
      <c r="M910" s="4" t="str">
        <f t="shared" si="14"/>
        <v/>
      </c>
      <c r="N910" s="4" t="str">
        <f>IF(assessment_report_column!K910=0,"",assessment_report_column!K910)</f>
        <v/>
      </c>
    </row>
    <row r="911" spans="1:14" x14ac:dyDescent="0.25">
      <c r="A911" s="4" t="str">
        <f>IF(assessment_report_column!L911=0,"",assessment_report_column!L911)</f>
        <v/>
      </c>
      <c r="B911" s="4" t="str">
        <f>IF(IFERROR(VLOOKUP(N911,'Domain Names'!$A$2:$C$20,2,FALSE),"")=0,"",IFERROR(VLOOKUP(N911,'Domain Names'!$A$2:$C$20,2,FALSE),""))</f>
        <v/>
      </c>
      <c r="C911" s="4" t="str">
        <f>IF(IFERROR(VLOOKUP(N911,'Domain Names'!$A$2:$C$20,3,FALSE),"")=0,"",IFERROR(VLOOKUP(N911,'Domain Names'!$A$2:$C$20,3,FALSE),""))</f>
        <v/>
      </c>
      <c r="D911" s="4" t="str">
        <f>IF(assessment_report_column!P911=0,"",assessment_report_column!P911)</f>
        <v/>
      </c>
      <c r="E911" s="4" t="str">
        <f>IF(assessment_report_column!N911=0,"",assessment_report_column!N911)</f>
        <v/>
      </c>
      <c r="F911" s="4" t="str">
        <f>IF(assessment_report_column!O911=0,"",assessment_report_column!O911)</f>
        <v/>
      </c>
      <c r="G911" s="4" t="str">
        <f>IF(assessment_report_column!S911=0,"",assessment_report_column!S911)</f>
        <v/>
      </c>
      <c r="H911" s="4" t="str">
        <f>IF(IFERROR(VLOOKUP(M911,illustrative_procedures!$A$1:$O$1000,11,FALSE),"")=0,"",IFERROR(VLOOKUP(M911,illustrative_procedures!$A$1:$O$1000,11,FALSE),""))</f>
        <v/>
      </c>
      <c r="I911" s="4" t="str">
        <f>IF(IFERROR(VLOOKUP(M911,illustrative_procedures!$A$1:$O$1000,12,FALSE),"")=0,"",IFERROR(VLOOKUP(M911,illustrative_procedures!$A$1:$O$1000,12,FALSE),""))</f>
        <v/>
      </c>
      <c r="J911" s="4" t="str">
        <f>IF(IFERROR(VLOOKUP(M911,illustrative_procedures!$A$1:$O$1000,13,FALSE),"")=0,"",IFERROR(VLOOKUP(M911,illustrative_procedures!$A$1:$O$1000,13,FALSE),""))</f>
        <v/>
      </c>
      <c r="K911" s="4" t="str">
        <f>IF(IFERROR(VLOOKUP(M911,illustrative_procedures!$A$1:$O$1000,14,FALSE),"")=0,"",IFERROR(VLOOKUP(M911,illustrative_procedures!$A$1:$O$1000,14,FALSE),""))</f>
        <v/>
      </c>
      <c r="L911" s="4" t="str">
        <f>IF(IFERROR(VLOOKUP(M911,illustrative_procedures!$A$1:$O$1000,15,FALSE),"")=0,"",IFERROR(VLOOKUP(M911,illustrative_procedures!$A$1:$O$1000,15,FALSE),""))</f>
        <v/>
      </c>
      <c r="M911" s="4" t="str">
        <f t="shared" si="14"/>
        <v/>
      </c>
      <c r="N911" s="4" t="str">
        <f>IF(assessment_report_column!K911=0,"",assessment_report_column!K911)</f>
        <v/>
      </c>
    </row>
    <row r="912" spans="1:14" x14ac:dyDescent="0.25">
      <c r="A912" s="4" t="str">
        <f>IF(assessment_report_column!L912=0,"",assessment_report_column!L912)</f>
        <v/>
      </c>
      <c r="B912" s="4" t="str">
        <f>IF(IFERROR(VLOOKUP(N912,'Domain Names'!$A$2:$C$20,2,FALSE),"")=0,"",IFERROR(VLOOKUP(N912,'Domain Names'!$A$2:$C$20,2,FALSE),""))</f>
        <v/>
      </c>
      <c r="C912" s="4" t="str">
        <f>IF(IFERROR(VLOOKUP(N912,'Domain Names'!$A$2:$C$20,3,FALSE),"")=0,"",IFERROR(VLOOKUP(N912,'Domain Names'!$A$2:$C$20,3,FALSE),""))</f>
        <v/>
      </c>
      <c r="D912" s="4" t="str">
        <f>IF(assessment_report_column!P912=0,"",assessment_report_column!P912)</f>
        <v/>
      </c>
      <c r="E912" s="4" t="str">
        <f>IF(assessment_report_column!N912=0,"",assessment_report_column!N912)</f>
        <v/>
      </c>
      <c r="F912" s="4" t="str">
        <f>IF(assessment_report_column!O912=0,"",assessment_report_column!O912)</f>
        <v/>
      </c>
      <c r="G912" s="4" t="str">
        <f>IF(assessment_report_column!S912=0,"",assessment_report_column!S912)</f>
        <v/>
      </c>
      <c r="H912" s="4" t="str">
        <f>IF(IFERROR(VLOOKUP(M912,illustrative_procedures!$A$1:$O$1000,11,FALSE),"")=0,"",IFERROR(VLOOKUP(M912,illustrative_procedures!$A$1:$O$1000,11,FALSE),""))</f>
        <v/>
      </c>
      <c r="I912" s="4" t="str">
        <f>IF(IFERROR(VLOOKUP(M912,illustrative_procedures!$A$1:$O$1000,12,FALSE),"")=0,"",IFERROR(VLOOKUP(M912,illustrative_procedures!$A$1:$O$1000,12,FALSE),""))</f>
        <v/>
      </c>
      <c r="J912" s="4" t="str">
        <f>IF(IFERROR(VLOOKUP(M912,illustrative_procedures!$A$1:$O$1000,13,FALSE),"")=0,"",IFERROR(VLOOKUP(M912,illustrative_procedures!$A$1:$O$1000,13,FALSE),""))</f>
        <v/>
      </c>
      <c r="K912" s="4" t="str">
        <f>IF(IFERROR(VLOOKUP(M912,illustrative_procedures!$A$1:$O$1000,14,FALSE),"")=0,"",IFERROR(VLOOKUP(M912,illustrative_procedures!$A$1:$O$1000,14,FALSE),""))</f>
        <v/>
      </c>
      <c r="L912" s="4" t="str">
        <f>IF(IFERROR(VLOOKUP(M912,illustrative_procedures!$A$1:$O$1000,15,FALSE),"")=0,"",IFERROR(VLOOKUP(M912,illustrative_procedures!$A$1:$O$1000,15,FALSE),""))</f>
        <v/>
      </c>
      <c r="M912" s="4" t="str">
        <f t="shared" si="14"/>
        <v/>
      </c>
      <c r="N912" s="4" t="str">
        <f>IF(assessment_report_column!K912=0,"",assessment_report_column!K912)</f>
        <v/>
      </c>
    </row>
    <row r="913" spans="1:14" x14ac:dyDescent="0.25">
      <c r="A913" s="4" t="str">
        <f>IF(assessment_report_column!L913=0,"",assessment_report_column!L913)</f>
        <v/>
      </c>
      <c r="B913" s="4" t="str">
        <f>IF(IFERROR(VLOOKUP(N913,'Domain Names'!$A$2:$C$20,2,FALSE),"")=0,"",IFERROR(VLOOKUP(N913,'Domain Names'!$A$2:$C$20,2,FALSE),""))</f>
        <v/>
      </c>
      <c r="C913" s="4" t="str">
        <f>IF(IFERROR(VLOOKUP(N913,'Domain Names'!$A$2:$C$20,3,FALSE),"")=0,"",IFERROR(VLOOKUP(N913,'Domain Names'!$A$2:$C$20,3,FALSE),""))</f>
        <v/>
      </c>
      <c r="D913" s="4" t="str">
        <f>IF(assessment_report_column!P913=0,"",assessment_report_column!P913)</f>
        <v/>
      </c>
      <c r="E913" s="4" t="str">
        <f>IF(assessment_report_column!N913=0,"",assessment_report_column!N913)</f>
        <v/>
      </c>
      <c r="F913" s="4" t="str">
        <f>IF(assessment_report_column!O913=0,"",assessment_report_column!O913)</f>
        <v/>
      </c>
      <c r="G913" s="4" t="str">
        <f>IF(assessment_report_column!S913=0,"",assessment_report_column!S913)</f>
        <v/>
      </c>
      <c r="H913" s="4" t="str">
        <f>IF(IFERROR(VLOOKUP(M913,illustrative_procedures!$A$1:$O$1000,11,FALSE),"")=0,"",IFERROR(VLOOKUP(M913,illustrative_procedures!$A$1:$O$1000,11,FALSE),""))</f>
        <v/>
      </c>
      <c r="I913" s="4" t="str">
        <f>IF(IFERROR(VLOOKUP(M913,illustrative_procedures!$A$1:$O$1000,12,FALSE),"")=0,"",IFERROR(VLOOKUP(M913,illustrative_procedures!$A$1:$O$1000,12,FALSE),""))</f>
        <v/>
      </c>
      <c r="J913" s="4" t="str">
        <f>IF(IFERROR(VLOOKUP(M913,illustrative_procedures!$A$1:$O$1000,13,FALSE),"")=0,"",IFERROR(VLOOKUP(M913,illustrative_procedures!$A$1:$O$1000,13,FALSE),""))</f>
        <v/>
      </c>
      <c r="K913" s="4" t="str">
        <f>IF(IFERROR(VLOOKUP(M913,illustrative_procedures!$A$1:$O$1000,14,FALSE),"")=0,"",IFERROR(VLOOKUP(M913,illustrative_procedures!$A$1:$O$1000,14,FALSE),""))</f>
        <v/>
      </c>
      <c r="L913" s="4" t="str">
        <f>IF(IFERROR(VLOOKUP(M913,illustrative_procedures!$A$1:$O$1000,15,FALSE),"")=0,"",IFERROR(VLOOKUP(M913,illustrative_procedures!$A$1:$O$1000,15,FALSE),""))</f>
        <v/>
      </c>
      <c r="M913" s="4" t="str">
        <f t="shared" si="14"/>
        <v/>
      </c>
      <c r="N913" s="4" t="str">
        <f>IF(assessment_report_column!K913=0,"",assessment_report_column!K913)</f>
        <v/>
      </c>
    </row>
    <row r="914" spans="1:14" x14ac:dyDescent="0.25">
      <c r="A914" s="4" t="str">
        <f>IF(assessment_report_column!L914=0,"",assessment_report_column!L914)</f>
        <v/>
      </c>
      <c r="B914" s="4" t="str">
        <f>IF(IFERROR(VLOOKUP(N914,'Domain Names'!$A$2:$C$20,2,FALSE),"")=0,"",IFERROR(VLOOKUP(N914,'Domain Names'!$A$2:$C$20,2,FALSE),""))</f>
        <v/>
      </c>
      <c r="C914" s="4" t="str">
        <f>IF(IFERROR(VLOOKUP(N914,'Domain Names'!$A$2:$C$20,3,FALSE),"")=0,"",IFERROR(VLOOKUP(N914,'Domain Names'!$A$2:$C$20,3,FALSE),""))</f>
        <v/>
      </c>
      <c r="D914" s="4" t="str">
        <f>IF(assessment_report_column!P914=0,"",assessment_report_column!P914)</f>
        <v/>
      </c>
      <c r="E914" s="4" t="str">
        <f>IF(assessment_report_column!N914=0,"",assessment_report_column!N914)</f>
        <v/>
      </c>
      <c r="F914" s="4" t="str">
        <f>IF(assessment_report_column!O914=0,"",assessment_report_column!O914)</f>
        <v/>
      </c>
      <c r="G914" s="4" t="str">
        <f>IF(assessment_report_column!S914=0,"",assessment_report_column!S914)</f>
        <v/>
      </c>
      <c r="H914" s="4" t="str">
        <f>IF(IFERROR(VLOOKUP(M914,illustrative_procedures!$A$1:$O$1000,11,FALSE),"")=0,"",IFERROR(VLOOKUP(M914,illustrative_procedures!$A$1:$O$1000,11,FALSE),""))</f>
        <v/>
      </c>
      <c r="I914" s="4" t="str">
        <f>IF(IFERROR(VLOOKUP(M914,illustrative_procedures!$A$1:$O$1000,12,FALSE),"")=0,"",IFERROR(VLOOKUP(M914,illustrative_procedures!$A$1:$O$1000,12,FALSE),""))</f>
        <v/>
      </c>
      <c r="J914" s="4" t="str">
        <f>IF(IFERROR(VLOOKUP(M914,illustrative_procedures!$A$1:$O$1000,13,FALSE),"")=0,"",IFERROR(VLOOKUP(M914,illustrative_procedures!$A$1:$O$1000,13,FALSE),""))</f>
        <v/>
      </c>
      <c r="K914" s="4" t="str">
        <f>IF(IFERROR(VLOOKUP(M914,illustrative_procedures!$A$1:$O$1000,14,FALSE),"")=0,"",IFERROR(VLOOKUP(M914,illustrative_procedures!$A$1:$O$1000,14,FALSE),""))</f>
        <v/>
      </c>
      <c r="L914" s="4" t="str">
        <f>IF(IFERROR(VLOOKUP(M914,illustrative_procedures!$A$1:$O$1000,15,FALSE),"")=0,"",IFERROR(VLOOKUP(M914,illustrative_procedures!$A$1:$O$1000,15,FALSE),""))</f>
        <v/>
      </c>
      <c r="M914" s="4" t="str">
        <f t="shared" si="14"/>
        <v/>
      </c>
      <c r="N914" s="4" t="str">
        <f>IF(assessment_report_column!K914=0,"",assessment_report_column!K914)</f>
        <v/>
      </c>
    </row>
    <row r="915" spans="1:14" x14ac:dyDescent="0.25">
      <c r="A915" s="4" t="str">
        <f>IF(assessment_report_column!L915=0,"",assessment_report_column!L915)</f>
        <v/>
      </c>
      <c r="B915" s="4" t="str">
        <f>IF(IFERROR(VLOOKUP(N915,'Domain Names'!$A$2:$C$20,2,FALSE),"")=0,"",IFERROR(VLOOKUP(N915,'Domain Names'!$A$2:$C$20,2,FALSE),""))</f>
        <v/>
      </c>
      <c r="C915" s="4" t="str">
        <f>IF(IFERROR(VLOOKUP(N915,'Domain Names'!$A$2:$C$20,3,FALSE),"")=0,"",IFERROR(VLOOKUP(N915,'Domain Names'!$A$2:$C$20,3,FALSE),""))</f>
        <v/>
      </c>
      <c r="D915" s="4" t="str">
        <f>IF(assessment_report_column!P915=0,"",assessment_report_column!P915)</f>
        <v/>
      </c>
      <c r="E915" s="4" t="str">
        <f>IF(assessment_report_column!N915=0,"",assessment_report_column!N915)</f>
        <v/>
      </c>
      <c r="F915" s="4" t="str">
        <f>IF(assessment_report_column!O915=0,"",assessment_report_column!O915)</f>
        <v/>
      </c>
      <c r="G915" s="4" t="str">
        <f>IF(assessment_report_column!S915=0,"",assessment_report_column!S915)</f>
        <v/>
      </c>
      <c r="H915" s="4" t="str">
        <f>IF(IFERROR(VLOOKUP(M915,illustrative_procedures!$A$1:$O$1000,11,FALSE),"")=0,"",IFERROR(VLOOKUP(M915,illustrative_procedures!$A$1:$O$1000,11,FALSE),""))</f>
        <v/>
      </c>
      <c r="I915" s="4" t="str">
        <f>IF(IFERROR(VLOOKUP(M915,illustrative_procedures!$A$1:$O$1000,12,FALSE),"")=0,"",IFERROR(VLOOKUP(M915,illustrative_procedures!$A$1:$O$1000,12,FALSE),""))</f>
        <v/>
      </c>
      <c r="J915" s="4" t="str">
        <f>IF(IFERROR(VLOOKUP(M915,illustrative_procedures!$A$1:$O$1000,13,FALSE),"")=0,"",IFERROR(VLOOKUP(M915,illustrative_procedures!$A$1:$O$1000,13,FALSE),""))</f>
        <v/>
      </c>
      <c r="K915" s="4" t="str">
        <f>IF(IFERROR(VLOOKUP(M915,illustrative_procedures!$A$1:$O$1000,14,FALSE),"")=0,"",IFERROR(VLOOKUP(M915,illustrative_procedures!$A$1:$O$1000,14,FALSE),""))</f>
        <v/>
      </c>
      <c r="L915" s="4" t="str">
        <f>IF(IFERROR(VLOOKUP(M915,illustrative_procedures!$A$1:$O$1000,15,FALSE),"")=0,"",IFERROR(VLOOKUP(M915,illustrative_procedures!$A$1:$O$1000,15,FALSE),""))</f>
        <v/>
      </c>
      <c r="M915" s="4" t="str">
        <f t="shared" si="14"/>
        <v/>
      </c>
      <c r="N915" s="4" t="str">
        <f>IF(assessment_report_column!K915=0,"",assessment_report_column!K915)</f>
        <v/>
      </c>
    </row>
    <row r="916" spans="1:14" x14ac:dyDescent="0.25">
      <c r="A916" s="4" t="str">
        <f>IF(assessment_report_column!L916=0,"",assessment_report_column!L916)</f>
        <v/>
      </c>
      <c r="B916" s="4" t="str">
        <f>IF(IFERROR(VLOOKUP(N916,'Domain Names'!$A$2:$C$20,2,FALSE),"")=0,"",IFERROR(VLOOKUP(N916,'Domain Names'!$A$2:$C$20,2,FALSE),""))</f>
        <v/>
      </c>
      <c r="C916" s="4" t="str">
        <f>IF(IFERROR(VLOOKUP(N916,'Domain Names'!$A$2:$C$20,3,FALSE),"")=0,"",IFERROR(VLOOKUP(N916,'Domain Names'!$A$2:$C$20,3,FALSE),""))</f>
        <v/>
      </c>
      <c r="D916" s="4" t="str">
        <f>IF(assessment_report_column!P916=0,"",assessment_report_column!P916)</f>
        <v/>
      </c>
      <c r="E916" s="4" t="str">
        <f>IF(assessment_report_column!N916=0,"",assessment_report_column!N916)</f>
        <v/>
      </c>
      <c r="F916" s="4" t="str">
        <f>IF(assessment_report_column!O916=0,"",assessment_report_column!O916)</f>
        <v/>
      </c>
      <c r="G916" s="4" t="str">
        <f>IF(assessment_report_column!S916=0,"",assessment_report_column!S916)</f>
        <v/>
      </c>
      <c r="H916" s="4" t="str">
        <f>IF(IFERROR(VLOOKUP(M916,illustrative_procedures!$A$1:$O$1000,11,FALSE),"")=0,"",IFERROR(VLOOKUP(M916,illustrative_procedures!$A$1:$O$1000,11,FALSE),""))</f>
        <v/>
      </c>
      <c r="I916" s="4" t="str">
        <f>IF(IFERROR(VLOOKUP(M916,illustrative_procedures!$A$1:$O$1000,12,FALSE),"")=0,"",IFERROR(VLOOKUP(M916,illustrative_procedures!$A$1:$O$1000,12,FALSE),""))</f>
        <v/>
      </c>
      <c r="J916" s="4" t="str">
        <f>IF(IFERROR(VLOOKUP(M916,illustrative_procedures!$A$1:$O$1000,13,FALSE),"")=0,"",IFERROR(VLOOKUP(M916,illustrative_procedures!$A$1:$O$1000,13,FALSE),""))</f>
        <v/>
      </c>
      <c r="K916" s="4" t="str">
        <f>IF(IFERROR(VLOOKUP(M916,illustrative_procedures!$A$1:$O$1000,14,FALSE),"")=0,"",IFERROR(VLOOKUP(M916,illustrative_procedures!$A$1:$O$1000,14,FALSE),""))</f>
        <v/>
      </c>
      <c r="L916" s="4" t="str">
        <f>IF(IFERROR(VLOOKUP(M916,illustrative_procedures!$A$1:$O$1000,15,FALSE),"")=0,"",IFERROR(VLOOKUP(M916,illustrative_procedures!$A$1:$O$1000,15,FALSE),""))</f>
        <v/>
      </c>
      <c r="M916" s="4" t="str">
        <f t="shared" si="14"/>
        <v/>
      </c>
      <c r="N916" s="4" t="str">
        <f>IF(assessment_report_column!K916=0,"",assessment_report_column!K916)</f>
        <v/>
      </c>
    </row>
    <row r="917" spans="1:14" x14ac:dyDescent="0.25">
      <c r="A917" s="4" t="str">
        <f>IF(assessment_report_column!L917=0,"",assessment_report_column!L917)</f>
        <v/>
      </c>
      <c r="B917" s="4" t="str">
        <f>IF(IFERROR(VLOOKUP(N917,'Domain Names'!$A$2:$C$20,2,FALSE),"")=0,"",IFERROR(VLOOKUP(N917,'Domain Names'!$A$2:$C$20,2,FALSE),""))</f>
        <v/>
      </c>
      <c r="C917" s="4" t="str">
        <f>IF(IFERROR(VLOOKUP(N917,'Domain Names'!$A$2:$C$20,3,FALSE),"")=0,"",IFERROR(VLOOKUP(N917,'Domain Names'!$A$2:$C$20,3,FALSE),""))</f>
        <v/>
      </c>
      <c r="D917" s="4" t="str">
        <f>IF(assessment_report_column!P917=0,"",assessment_report_column!P917)</f>
        <v/>
      </c>
      <c r="E917" s="4" t="str">
        <f>IF(assessment_report_column!N917=0,"",assessment_report_column!N917)</f>
        <v/>
      </c>
      <c r="F917" s="4" t="str">
        <f>IF(assessment_report_column!O917=0,"",assessment_report_column!O917)</f>
        <v/>
      </c>
      <c r="G917" s="4" t="str">
        <f>IF(assessment_report_column!S917=0,"",assessment_report_column!S917)</f>
        <v/>
      </c>
      <c r="H917" s="4" t="str">
        <f>IF(IFERROR(VLOOKUP(M917,illustrative_procedures!$A$1:$O$1000,11,FALSE),"")=0,"",IFERROR(VLOOKUP(M917,illustrative_procedures!$A$1:$O$1000,11,FALSE),""))</f>
        <v/>
      </c>
      <c r="I917" s="4" t="str">
        <f>IF(IFERROR(VLOOKUP(M917,illustrative_procedures!$A$1:$O$1000,12,FALSE),"")=0,"",IFERROR(VLOOKUP(M917,illustrative_procedures!$A$1:$O$1000,12,FALSE),""))</f>
        <v/>
      </c>
      <c r="J917" s="4" t="str">
        <f>IF(IFERROR(VLOOKUP(M917,illustrative_procedures!$A$1:$O$1000,13,FALSE),"")=0,"",IFERROR(VLOOKUP(M917,illustrative_procedures!$A$1:$O$1000,13,FALSE),""))</f>
        <v/>
      </c>
      <c r="K917" s="4" t="str">
        <f>IF(IFERROR(VLOOKUP(M917,illustrative_procedures!$A$1:$O$1000,14,FALSE),"")=0,"",IFERROR(VLOOKUP(M917,illustrative_procedures!$A$1:$O$1000,14,FALSE),""))</f>
        <v/>
      </c>
      <c r="L917" s="4" t="str">
        <f>IF(IFERROR(VLOOKUP(M917,illustrative_procedures!$A$1:$O$1000,15,FALSE),"")=0,"",IFERROR(VLOOKUP(M917,illustrative_procedures!$A$1:$O$1000,15,FALSE),""))</f>
        <v/>
      </c>
      <c r="M917" s="4" t="str">
        <f t="shared" si="14"/>
        <v/>
      </c>
      <c r="N917" s="4" t="str">
        <f>IF(assessment_report_column!K917=0,"",assessment_report_column!K917)</f>
        <v/>
      </c>
    </row>
    <row r="918" spans="1:14" x14ac:dyDescent="0.25">
      <c r="A918" s="4" t="str">
        <f>IF(assessment_report_column!L918=0,"",assessment_report_column!L918)</f>
        <v/>
      </c>
      <c r="B918" s="4" t="str">
        <f>IF(IFERROR(VLOOKUP(N918,'Domain Names'!$A$2:$C$20,2,FALSE),"")=0,"",IFERROR(VLOOKUP(N918,'Domain Names'!$A$2:$C$20,2,FALSE),""))</f>
        <v/>
      </c>
      <c r="C918" s="4" t="str">
        <f>IF(IFERROR(VLOOKUP(N918,'Domain Names'!$A$2:$C$20,3,FALSE),"")=0,"",IFERROR(VLOOKUP(N918,'Domain Names'!$A$2:$C$20,3,FALSE),""))</f>
        <v/>
      </c>
      <c r="D918" s="4" t="str">
        <f>IF(assessment_report_column!P918=0,"",assessment_report_column!P918)</f>
        <v/>
      </c>
      <c r="E918" s="4" t="str">
        <f>IF(assessment_report_column!N918=0,"",assessment_report_column!N918)</f>
        <v/>
      </c>
      <c r="F918" s="4" t="str">
        <f>IF(assessment_report_column!O918=0,"",assessment_report_column!O918)</f>
        <v/>
      </c>
      <c r="G918" s="4" t="str">
        <f>IF(assessment_report_column!S918=0,"",assessment_report_column!S918)</f>
        <v/>
      </c>
      <c r="H918" s="4" t="str">
        <f>IF(IFERROR(VLOOKUP(M918,illustrative_procedures!$A$1:$O$1000,11,FALSE),"")=0,"",IFERROR(VLOOKUP(M918,illustrative_procedures!$A$1:$O$1000,11,FALSE),""))</f>
        <v/>
      </c>
      <c r="I918" s="4" t="str">
        <f>IF(IFERROR(VLOOKUP(M918,illustrative_procedures!$A$1:$O$1000,12,FALSE),"")=0,"",IFERROR(VLOOKUP(M918,illustrative_procedures!$A$1:$O$1000,12,FALSE),""))</f>
        <v/>
      </c>
      <c r="J918" s="4" t="str">
        <f>IF(IFERROR(VLOOKUP(M918,illustrative_procedures!$A$1:$O$1000,13,FALSE),"")=0,"",IFERROR(VLOOKUP(M918,illustrative_procedures!$A$1:$O$1000,13,FALSE),""))</f>
        <v/>
      </c>
      <c r="K918" s="4" t="str">
        <f>IF(IFERROR(VLOOKUP(M918,illustrative_procedures!$A$1:$O$1000,14,FALSE),"")=0,"",IFERROR(VLOOKUP(M918,illustrative_procedures!$A$1:$O$1000,14,FALSE),""))</f>
        <v/>
      </c>
      <c r="L918" s="4" t="str">
        <f>IF(IFERROR(VLOOKUP(M918,illustrative_procedures!$A$1:$O$1000,15,FALSE),"")=0,"",IFERROR(VLOOKUP(M918,illustrative_procedures!$A$1:$O$1000,15,FALSE),""))</f>
        <v/>
      </c>
      <c r="M918" s="4" t="str">
        <f t="shared" si="14"/>
        <v/>
      </c>
      <c r="N918" s="4" t="str">
        <f>IF(assessment_report_column!K918=0,"",assessment_report_column!K918)</f>
        <v/>
      </c>
    </row>
    <row r="919" spans="1:14" x14ac:dyDescent="0.25">
      <c r="A919" s="4" t="str">
        <f>IF(assessment_report_column!L919=0,"",assessment_report_column!L919)</f>
        <v/>
      </c>
      <c r="B919" s="4" t="str">
        <f>IF(IFERROR(VLOOKUP(N919,'Domain Names'!$A$2:$C$20,2,FALSE),"")=0,"",IFERROR(VLOOKUP(N919,'Domain Names'!$A$2:$C$20,2,FALSE),""))</f>
        <v/>
      </c>
      <c r="C919" s="4" t="str">
        <f>IF(IFERROR(VLOOKUP(N919,'Domain Names'!$A$2:$C$20,3,FALSE),"")=0,"",IFERROR(VLOOKUP(N919,'Domain Names'!$A$2:$C$20,3,FALSE),""))</f>
        <v/>
      </c>
      <c r="D919" s="4" t="str">
        <f>IF(assessment_report_column!P919=0,"",assessment_report_column!P919)</f>
        <v/>
      </c>
      <c r="E919" s="4" t="str">
        <f>IF(assessment_report_column!N919=0,"",assessment_report_column!N919)</f>
        <v/>
      </c>
      <c r="F919" s="4" t="str">
        <f>IF(assessment_report_column!O919=0,"",assessment_report_column!O919)</f>
        <v/>
      </c>
      <c r="G919" s="4" t="str">
        <f>IF(assessment_report_column!S919=0,"",assessment_report_column!S919)</f>
        <v/>
      </c>
      <c r="H919" s="4" t="str">
        <f>IF(IFERROR(VLOOKUP(M919,illustrative_procedures!$A$1:$O$1000,11,FALSE),"")=0,"",IFERROR(VLOOKUP(M919,illustrative_procedures!$A$1:$O$1000,11,FALSE),""))</f>
        <v/>
      </c>
      <c r="I919" s="4" t="str">
        <f>IF(IFERROR(VLOOKUP(M919,illustrative_procedures!$A$1:$O$1000,12,FALSE),"")=0,"",IFERROR(VLOOKUP(M919,illustrative_procedures!$A$1:$O$1000,12,FALSE),""))</f>
        <v/>
      </c>
      <c r="J919" s="4" t="str">
        <f>IF(IFERROR(VLOOKUP(M919,illustrative_procedures!$A$1:$O$1000,13,FALSE),"")=0,"",IFERROR(VLOOKUP(M919,illustrative_procedures!$A$1:$O$1000,13,FALSE),""))</f>
        <v/>
      </c>
      <c r="K919" s="4" t="str">
        <f>IF(IFERROR(VLOOKUP(M919,illustrative_procedures!$A$1:$O$1000,14,FALSE),"")=0,"",IFERROR(VLOOKUP(M919,illustrative_procedures!$A$1:$O$1000,14,FALSE),""))</f>
        <v/>
      </c>
      <c r="L919" s="4" t="str">
        <f>IF(IFERROR(VLOOKUP(M919,illustrative_procedures!$A$1:$O$1000,15,FALSE),"")=0,"",IFERROR(VLOOKUP(M919,illustrative_procedures!$A$1:$O$1000,15,FALSE),""))</f>
        <v/>
      </c>
      <c r="M919" s="4" t="str">
        <f t="shared" si="14"/>
        <v/>
      </c>
      <c r="N919" s="4" t="str">
        <f>IF(assessment_report_column!K919=0,"",assessment_report_column!K919)</f>
        <v/>
      </c>
    </row>
    <row r="920" spans="1:14" x14ac:dyDescent="0.25">
      <c r="A920" s="4" t="str">
        <f>IF(assessment_report_column!L920=0,"",assessment_report_column!L920)</f>
        <v/>
      </c>
      <c r="B920" s="4" t="str">
        <f>IF(IFERROR(VLOOKUP(N920,'Domain Names'!$A$2:$C$20,2,FALSE),"")=0,"",IFERROR(VLOOKUP(N920,'Domain Names'!$A$2:$C$20,2,FALSE),""))</f>
        <v/>
      </c>
      <c r="C920" s="4" t="str">
        <f>IF(IFERROR(VLOOKUP(N920,'Domain Names'!$A$2:$C$20,3,FALSE),"")=0,"",IFERROR(VLOOKUP(N920,'Domain Names'!$A$2:$C$20,3,FALSE),""))</f>
        <v/>
      </c>
      <c r="D920" s="4" t="str">
        <f>IF(assessment_report_column!P920=0,"",assessment_report_column!P920)</f>
        <v/>
      </c>
      <c r="E920" s="4" t="str">
        <f>IF(assessment_report_column!N920=0,"",assessment_report_column!N920)</f>
        <v/>
      </c>
      <c r="F920" s="4" t="str">
        <f>IF(assessment_report_column!O920=0,"",assessment_report_column!O920)</f>
        <v/>
      </c>
      <c r="G920" s="4" t="str">
        <f>IF(assessment_report_column!S920=0,"",assessment_report_column!S920)</f>
        <v/>
      </c>
      <c r="H920" s="4" t="str">
        <f>IF(IFERROR(VLOOKUP(M920,illustrative_procedures!$A$1:$O$1000,11,FALSE),"")=0,"",IFERROR(VLOOKUP(M920,illustrative_procedures!$A$1:$O$1000,11,FALSE),""))</f>
        <v/>
      </c>
      <c r="I920" s="4" t="str">
        <f>IF(IFERROR(VLOOKUP(M920,illustrative_procedures!$A$1:$O$1000,12,FALSE),"")=0,"",IFERROR(VLOOKUP(M920,illustrative_procedures!$A$1:$O$1000,12,FALSE),""))</f>
        <v/>
      </c>
      <c r="J920" s="4" t="str">
        <f>IF(IFERROR(VLOOKUP(M920,illustrative_procedures!$A$1:$O$1000,13,FALSE),"")=0,"",IFERROR(VLOOKUP(M920,illustrative_procedures!$A$1:$O$1000,13,FALSE),""))</f>
        <v/>
      </c>
      <c r="K920" s="4" t="str">
        <f>IF(IFERROR(VLOOKUP(M920,illustrative_procedures!$A$1:$O$1000,14,FALSE),"")=0,"",IFERROR(VLOOKUP(M920,illustrative_procedures!$A$1:$O$1000,14,FALSE),""))</f>
        <v/>
      </c>
      <c r="L920" s="4" t="str">
        <f>IF(IFERROR(VLOOKUP(M920,illustrative_procedures!$A$1:$O$1000,15,FALSE),"")=0,"",IFERROR(VLOOKUP(M920,illustrative_procedures!$A$1:$O$1000,15,FALSE),""))</f>
        <v/>
      </c>
      <c r="M920" s="4" t="str">
        <f t="shared" si="14"/>
        <v/>
      </c>
      <c r="N920" s="4" t="str">
        <f>IF(assessment_report_column!K920=0,"",assessment_report_column!K920)</f>
        <v/>
      </c>
    </row>
    <row r="921" spans="1:14" x14ac:dyDescent="0.25">
      <c r="A921" s="4" t="str">
        <f>IF(assessment_report_column!L921=0,"",assessment_report_column!L921)</f>
        <v/>
      </c>
      <c r="B921" s="4" t="str">
        <f>IF(IFERROR(VLOOKUP(N921,'Domain Names'!$A$2:$C$20,2,FALSE),"")=0,"",IFERROR(VLOOKUP(N921,'Domain Names'!$A$2:$C$20,2,FALSE),""))</f>
        <v/>
      </c>
      <c r="C921" s="4" t="str">
        <f>IF(IFERROR(VLOOKUP(N921,'Domain Names'!$A$2:$C$20,3,FALSE),"")=0,"",IFERROR(VLOOKUP(N921,'Domain Names'!$A$2:$C$20,3,FALSE),""))</f>
        <v/>
      </c>
      <c r="D921" s="4" t="str">
        <f>IF(assessment_report_column!P921=0,"",assessment_report_column!P921)</f>
        <v/>
      </c>
      <c r="E921" s="4" t="str">
        <f>IF(assessment_report_column!N921=0,"",assessment_report_column!N921)</f>
        <v/>
      </c>
      <c r="F921" s="4" t="str">
        <f>IF(assessment_report_column!O921=0,"",assessment_report_column!O921)</f>
        <v/>
      </c>
      <c r="G921" s="4" t="str">
        <f>IF(assessment_report_column!S921=0,"",assessment_report_column!S921)</f>
        <v/>
      </c>
      <c r="H921" s="4" t="str">
        <f>IF(IFERROR(VLOOKUP(M921,illustrative_procedures!$A$1:$O$1000,11,FALSE),"")=0,"",IFERROR(VLOOKUP(M921,illustrative_procedures!$A$1:$O$1000,11,FALSE),""))</f>
        <v/>
      </c>
      <c r="I921" s="4" t="str">
        <f>IF(IFERROR(VLOOKUP(M921,illustrative_procedures!$A$1:$O$1000,12,FALSE),"")=0,"",IFERROR(VLOOKUP(M921,illustrative_procedures!$A$1:$O$1000,12,FALSE),""))</f>
        <v/>
      </c>
      <c r="J921" s="4" t="str">
        <f>IF(IFERROR(VLOOKUP(M921,illustrative_procedures!$A$1:$O$1000,13,FALSE),"")=0,"",IFERROR(VLOOKUP(M921,illustrative_procedures!$A$1:$O$1000,13,FALSE),""))</f>
        <v/>
      </c>
      <c r="K921" s="4" t="str">
        <f>IF(IFERROR(VLOOKUP(M921,illustrative_procedures!$A$1:$O$1000,14,FALSE),"")=0,"",IFERROR(VLOOKUP(M921,illustrative_procedures!$A$1:$O$1000,14,FALSE),""))</f>
        <v/>
      </c>
      <c r="L921" s="4" t="str">
        <f>IF(IFERROR(VLOOKUP(M921,illustrative_procedures!$A$1:$O$1000,15,FALSE),"")=0,"",IFERROR(VLOOKUP(M921,illustrative_procedures!$A$1:$O$1000,15,FALSE),""))</f>
        <v/>
      </c>
      <c r="M921" s="4" t="str">
        <f t="shared" si="14"/>
        <v/>
      </c>
      <c r="N921" s="4" t="str">
        <f>IF(assessment_report_column!K921=0,"",assessment_report_column!K921)</f>
        <v/>
      </c>
    </row>
    <row r="922" spans="1:14" x14ac:dyDescent="0.25">
      <c r="A922" s="4" t="str">
        <f>IF(assessment_report_column!L922=0,"",assessment_report_column!L922)</f>
        <v/>
      </c>
      <c r="B922" s="4" t="str">
        <f>IF(IFERROR(VLOOKUP(N922,'Domain Names'!$A$2:$C$20,2,FALSE),"")=0,"",IFERROR(VLOOKUP(N922,'Domain Names'!$A$2:$C$20,2,FALSE),""))</f>
        <v/>
      </c>
      <c r="C922" s="4" t="str">
        <f>IF(IFERROR(VLOOKUP(N922,'Domain Names'!$A$2:$C$20,3,FALSE),"")=0,"",IFERROR(VLOOKUP(N922,'Domain Names'!$A$2:$C$20,3,FALSE),""))</f>
        <v/>
      </c>
      <c r="D922" s="4" t="str">
        <f>IF(assessment_report_column!P922=0,"",assessment_report_column!P922)</f>
        <v/>
      </c>
      <c r="E922" s="4" t="str">
        <f>IF(assessment_report_column!N922=0,"",assessment_report_column!N922)</f>
        <v/>
      </c>
      <c r="F922" s="4" t="str">
        <f>IF(assessment_report_column!O922=0,"",assessment_report_column!O922)</f>
        <v/>
      </c>
      <c r="G922" s="4" t="str">
        <f>IF(assessment_report_column!S922=0,"",assessment_report_column!S922)</f>
        <v/>
      </c>
      <c r="H922" s="4" t="str">
        <f>IF(IFERROR(VLOOKUP(M922,illustrative_procedures!$A$1:$O$1000,11,FALSE),"")=0,"",IFERROR(VLOOKUP(M922,illustrative_procedures!$A$1:$O$1000,11,FALSE),""))</f>
        <v/>
      </c>
      <c r="I922" s="4" t="str">
        <f>IF(IFERROR(VLOOKUP(M922,illustrative_procedures!$A$1:$O$1000,12,FALSE),"")=0,"",IFERROR(VLOOKUP(M922,illustrative_procedures!$A$1:$O$1000,12,FALSE),""))</f>
        <v/>
      </c>
      <c r="J922" s="4" t="str">
        <f>IF(IFERROR(VLOOKUP(M922,illustrative_procedures!$A$1:$O$1000,13,FALSE),"")=0,"",IFERROR(VLOOKUP(M922,illustrative_procedures!$A$1:$O$1000,13,FALSE),""))</f>
        <v/>
      </c>
      <c r="K922" s="4" t="str">
        <f>IF(IFERROR(VLOOKUP(M922,illustrative_procedures!$A$1:$O$1000,14,FALSE),"")=0,"",IFERROR(VLOOKUP(M922,illustrative_procedures!$A$1:$O$1000,14,FALSE),""))</f>
        <v/>
      </c>
      <c r="L922" s="4" t="str">
        <f>IF(IFERROR(VLOOKUP(M922,illustrative_procedures!$A$1:$O$1000,15,FALSE),"")=0,"",IFERROR(VLOOKUP(M922,illustrative_procedures!$A$1:$O$1000,15,FALSE),""))</f>
        <v/>
      </c>
      <c r="M922" s="4" t="str">
        <f t="shared" si="14"/>
        <v/>
      </c>
      <c r="N922" s="4" t="str">
        <f>IF(assessment_report_column!K922=0,"",assessment_report_column!K922)</f>
        <v/>
      </c>
    </row>
    <row r="923" spans="1:14" x14ac:dyDescent="0.25">
      <c r="A923" s="4" t="str">
        <f>IF(assessment_report_column!L923=0,"",assessment_report_column!L923)</f>
        <v/>
      </c>
      <c r="B923" s="4" t="str">
        <f>IF(IFERROR(VLOOKUP(N923,'Domain Names'!$A$2:$C$20,2,FALSE),"")=0,"",IFERROR(VLOOKUP(N923,'Domain Names'!$A$2:$C$20,2,FALSE),""))</f>
        <v/>
      </c>
      <c r="C923" s="4" t="str">
        <f>IF(IFERROR(VLOOKUP(N923,'Domain Names'!$A$2:$C$20,3,FALSE),"")=0,"",IFERROR(VLOOKUP(N923,'Domain Names'!$A$2:$C$20,3,FALSE),""))</f>
        <v/>
      </c>
      <c r="D923" s="4" t="str">
        <f>IF(assessment_report_column!P923=0,"",assessment_report_column!P923)</f>
        <v/>
      </c>
      <c r="E923" s="4" t="str">
        <f>IF(assessment_report_column!N923=0,"",assessment_report_column!N923)</f>
        <v/>
      </c>
      <c r="F923" s="4" t="str">
        <f>IF(assessment_report_column!O923=0,"",assessment_report_column!O923)</f>
        <v/>
      </c>
      <c r="G923" s="4" t="str">
        <f>IF(assessment_report_column!S923=0,"",assessment_report_column!S923)</f>
        <v/>
      </c>
      <c r="H923" s="4" t="str">
        <f>IF(IFERROR(VLOOKUP(M923,illustrative_procedures!$A$1:$O$1000,11,FALSE),"")=0,"",IFERROR(VLOOKUP(M923,illustrative_procedures!$A$1:$O$1000,11,FALSE),""))</f>
        <v/>
      </c>
      <c r="I923" s="4" t="str">
        <f>IF(IFERROR(VLOOKUP(M923,illustrative_procedures!$A$1:$O$1000,12,FALSE),"")=0,"",IFERROR(VLOOKUP(M923,illustrative_procedures!$A$1:$O$1000,12,FALSE),""))</f>
        <v/>
      </c>
      <c r="J923" s="4" t="str">
        <f>IF(IFERROR(VLOOKUP(M923,illustrative_procedures!$A$1:$O$1000,13,FALSE),"")=0,"",IFERROR(VLOOKUP(M923,illustrative_procedures!$A$1:$O$1000,13,FALSE),""))</f>
        <v/>
      </c>
      <c r="K923" s="4" t="str">
        <f>IF(IFERROR(VLOOKUP(M923,illustrative_procedures!$A$1:$O$1000,14,FALSE),"")=0,"",IFERROR(VLOOKUP(M923,illustrative_procedures!$A$1:$O$1000,14,FALSE),""))</f>
        <v/>
      </c>
      <c r="L923" s="4" t="str">
        <f>IF(IFERROR(VLOOKUP(M923,illustrative_procedures!$A$1:$O$1000,15,FALSE),"")=0,"",IFERROR(VLOOKUP(M923,illustrative_procedures!$A$1:$O$1000,15,FALSE),""))</f>
        <v/>
      </c>
      <c r="M923" s="4" t="str">
        <f t="shared" si="14"/>
        <v/>
      </c>
      <c r="N923" s="4" t="str">
        <f>IF(assessment_report_column!K923=0,"",assessment_report_column!K923)</f>
        <v/>
      </c>
    </row>
    <row r="924" spans="1:14" x14ac:dyDescent="0.25">
      <c r="A924" s="4" t="str">
        <f>IF(assessment_report_column!L924=0,"",assessment_report_column!L924)</f>
        <v/>
      </c>
      <c r="B924" s="4" t="str">
        <f>IF(IFERROR(VLOOKUP(N924,'Domain Names'!$A$2:$C$20,2,FALSE),"")=0,"",IFERROR(VLOOKUP(N924,'Domain Names'!$A$2:$C$20,2,FALSE),""))</f>
        <v/>
      </c>
      <c r="C924" s="4" t="str">
        <f>IF(IFERROR(VLOOKUP(N924,'Domain Names'!$A$2:$C$20,3,FALSE),"")=0,"",IFERROR(VLOOKUP(N924,'Domain Names'!$A$2:$C$20,3,FALSE),""))</f>
        <v/>
      </c>
      <c r="D924" s="4" t="str">
        <f>IF(assessment_report_column!P924=0,"",assessment_report_column!P924)</f>
        <v/>
      </c>
      <c r="E924" s="4" t="str">
        <f>IF(assessment_report_column!N924=0,"",assessment_report_column!N924)</f>
        <v/>
      </c>
      <c r="F924" s="4" t="str">
        <f>IF(assessment_report_column!O924=0,"",assessment_report_column!O924)</f>
        <v/>
      </c>
      <c r="G924" s="4" t="str">
        <f>IF(assessment_report_column!S924=0,"",assessment_report_column!S924)</f>
        <v/>
      </c>
      <c r="H924" s="4" t="str">
        <f>IF(IFERROR(VLOOKUP(M924,illustrative_procedures!$A$1:$O$1000,11,FALSE),"")=0,"",IFERROR(VLOOKUP(M924,illustrative_procedures!$A$1:$O$1000,11,FALSE),""))</f>
        <v/>
      </c>
      <c r="I924" s="4" t="str">
        <f>IF(IFERROR(VLOOKUP(M924,illustrative_procedures!$A$1:$O$1000,12,FALSE),"")=0,"",IFERROR(VLOOKUP(M924,illustrative_procedures!$A$1:$O$1000,12,FALSE),""))</f>
        <v/>
      </c>
      <c r="J924" s="4" t="str">
        <f>IF(IFERROR(VLOOKUP(M924,illustrative_procedures!$A$1:$O$1000,13,FALSE),"")=0,"",IFERROR(VLOOKUP(M924,illustrative_procedures!$A$1:$O$1000,13,FALSE),""))</f>
        <v/>
      </c>
      <c r="K924" s="4" t="str">
        <f>IF(IFERROR(VLOOKUP(M924,illustrative_procedures!$A$1:$O$1000,14,FALSE),"")=0,"",IFERROR(VLOOKUP(M924,illustrative_procedures!$A$1:$O$1000,14,FALSE),""))</f>
        <v/>
      </c>
      <c r="L924" s="4" t="str">
        <f>IF(IFERROR(VLOOKUP(M924,illustrative_procedures!$A$1:$O$1000,15,FALSE),"")=0,"",IFERROR(VLOOKUP(M924,illustrative_procedures!$A$1:$O$1000,15,FALSE),""))</f>
        <v/>
      </c>
      <c r="M924" s="4" t="str">
        <f t="shared" si="14"/>
        <v/>
      </c>
      <c r="N924" s="4" t="str">
        <f>IF(assessment_report_column!K924=0,"",assessment_report_column!K924)</f>
        <v/>
      </c>
    </row>
    <row r="925" spans="1:14" x14ac:dyDescent="0.25">
      <c r="A925" s="4" t="str">
        <f>IF(assessment_report_column!L925=0,"",assessment_report_column!L925)</f>
        <v/>
      </c>
      <c r="B925" s="4" t="str">
        <f>IF(IFERROR(VLOOKUP(N925,'Domain Names'!$A$2:$C$20,2,FALSE),"")=0,"",IFERROR(VLOOKUP(N925,'Domain Names'!$A$2:$C$20,2,FALSE),""))</f>
        <v/>
      </c>
      <c r="C925" s="4" t="str">
        <f>IF(IFERROR(VLOOKUP(N925,'Domain Names'!$A$2:$C$20,3,FALSE),"")=0,"",IFERROR(VLOOKUP(N925,'Domain Names'!$A$2:$C$20,3,FALSE),""))</f>
        <v/>
      </c>
      <c r="D925" s="4" t="str">
        <f>IF(assessment_report_column!P925=0,"",assessment_report_column!P925)</f>
        <v/>
      </c>
      <c r="E925" s="4" t="str">
        <f>IF(assessment_report_column!N925=0,"",assessment_report_column!N925)</f>
        <v/>
      </c>
      <c r="F925" s="4" t="str">
        <f>IF(assessment_report_column!O925=0,"",assessment_report_column!O925)</f>
        <v/>
      </c>
      <c r="G925" s="4" t="str">
        <f>IF(assessment_report_column!S925=0,"",assessment_report_column!S925)</f>
        <v/>
      </c>
      <c r="H925" s="4" t="str">
        <f>IF(IFERROR(VLOOKUP(M925,illustrative_procedures!$A$1:$O$1000,11,FALSE),"")=0,"",IFERROR(VLOOKUP(M925,illustrative_procedures!$A$1:$O$1000,11,FALSE),""))</f>
        <v/>
      </c>
      <c r="I925" s="4" t="str">
        <f>IF(IFERROR(VLOOKUP(M925,illustrative_procedures!$A$1:$O$1000,12,FALSE),"")=0,"",IFERROR(VLOOKUP(M925,illustrative_procedures!$A$1:$O$1000,12,FALSE),""))</f>
        <v/>
      </c>
      <c r="J925" s="4" t="str">
        <f>IF(IFERROR(VLOOKUP(M925,illustrative_procedures!$A$1:$O$1000,13,FALSE),"")=0,"",IFERROR(VLOOKUP(M925,illustrative_procedures!$A$1:$O$1000,13,FALSE),""))</f>
        <v/>
      </c>
      <c r="K925" s="4" t="str">
        <f>IF(IFERROR(VLOOKUP(M925,illustrative_procedures!$A$1:$O$1000,14,FALSE),"")=0,"",IFERROR(VLOOKUP(M925,illustrative_procedures!$A$1:$O$1000,14,FALSE),""))</f>
        <v/>
      </c>
      <c r="L925" s="4" t="str">
        <f>IF(IFERROR(VLOOKUP(M925,illustrative_procedures!$A$1:$O$1000,15,FALSE),"")=0,"",IFERROR(VLOOKUP(M925,illustrative_procedures!$A$1:$O$1000,15,FALSE),""))</f>
        <v/>
      </c>
      <c r="M925" s="4" t="str">
        <f t="shared" si="14"/>
        <v/>
      </c>
      <c r="N925" s="4" t="str">
        <f>IF(assessment_report_column!K925=0,"",assessment_report_column!K925)</f>
        <v/>
      </c>
    </row>
    <row r="926" spans="1:14" x14ac:dyDescent="0.25">
      <c r="A926" s="4" t="str">
        <f>IF(assessment_report_column!L926=0,"",assessment_report_column!L926)</f>
        <v/>
      </c>
      <c r="B926" s="4" t="str">
        <f>IF(IFERROR(VLOOKUP(N926,'Domain Names'!$A$2:$C$20,2,FALSE),"")=0,"",IFERROR(VLOOKUP(N926,'Domain Names'!$A$2:$C$20,2,FALSE),""))</f>
        <v/>
      </c>
      <c r="C926" s="4" t="str">
        <f>IF(IFERROR(VLOOKUP(N926,'Domain Names'!$A$2:$C$20,3,FALSE),"")=0,"",IFERROR(VLOOKUP(N926,'Domain Names'!$A$2:$C$20,3,FALSE),""))</f>
        <v/>
      </c>
      <c r="D926" s="4" t="str">
        <f>IF(assessment_report_column!P926=0,"",assessment_report_column!P926)</f>
        <v/>
      </c>
      <c r="E926" s="4" t="str">
        <f>IF(assessment_report_column!N926=0,"",assessment_report_column!N926)</f>
        <v/>
      </c>
      <c r="F926" s="4" t="str">
        <f>IF(assessment_report_column!O926=0,"",assessment_report_column!O926)</f>
        <v/>
      </c>
      <c r="G926" s="4" t="str">
        <f>IF(assessment_report_column!S926=0,"",assessment_report_column!S926)</f>
        <v/>
      </c>
      <c r="H926" s="4" t="str">
        <f>IF(IFERROR(VLOOKUP(M926,illustrative_procedures!$A$1:$O$1000,11,FALSE),"")=0,"",IFERROR(VLOOKUP(M926,illustrative_procedures!$A$1:$O$1000,11,FALSE),""))</f>
        <v/>
      </c>
      <c r="I926" s="4" t="str">
        <f>IF(IFERROR(VLOOKUP(M926,illustrative_procedures!$A$1:$O$1000,12,FALSE),"")=0,"",IFERROR(VLOOKUP(M926,illustrative_procedures!$A$1:$O$1000,12,FALSE),""))</f>
        <v/>
      </c>
      <c r="J926" s="4" t="str">
        <f>IF(IFERROR(VLOOKUP(M926,illustrative_procedures!$A$1:$O$1000,13,FALSE),"")=0,"",IFERROR(VLOOKUP(M926,illustrative_procedures!$A$1:$O$1000,13,FALSE),""))</f>
        <v/>
      </c>
      <c r="K926" s="4" t="str">
        <f>IF(IFERROR(VLOOKUP(M926,illustrative_procedures!$A$1:$O$1000,14,FALSE),"")=0,"",IFERROR(VLOOKUP(M926,illustrative_procedures!$A$1:$O$1000,14,FALSE),""))</f>
        <v/>
      </c>
      <c r="L926" s="4" t="str">
        <f>IF(IFERROR(VLOOKUP(M926,illustrative_procedures!$A$1:$O$1000,15,FALSE),"")=0,"",IFERROR(VLOOKUP(M926,illustrative_procedures!$A$1:$O$1000,15,FALSE),""))</f>
        <v/>
      </c>
      <c r="M926" s="4" t="str">
        <f t="shared" si="14"/>
        <v/>
      </c>
      <c r="N926" s="4" t="str">
        <f>IF(assessment_report_column!K926=0,"",assessment_report_column!K926)</f>
        <v/>
      </c>
    </row>
    <row r="927" spans="1:14" x14ac:dyDescent="0.25">
      <c r="A927" s="4" t="str">
        <f>IF(assessment_report_column!L927=0,"",assessment_report_column!L927)</f>
        <v/>
      </c>
      <c r="B927" s="4" t="str">
        <f>IF(IFERROR(VLOOKUP(N927,'Domain Names'!$A$2:$C$20,2,FALSE),"")=0,"",IFERROR(VLOOKUP(N927,'Domain Names'!$A$2:$C$20,2,FALSE),""))</f>
        <v/>
      </c>
      <c r="C927" s="4" t="str">
        <f>IF(IFERROR(VLOOKUP(N927,'Domain Names'!$A$2:$C$20,3,FALSE),"")=0,"",IFERROR(VLOOKUP(N927,'Domain Names'!$A$2:$C$20,3,FALSE),""))</f>
        <v/>
      </c>
      <c r="D927" s="4" t="str">
        <f>IF(assessment_report_column!P927=0,"",assessment_report_column!P927)</f>
        <v/>
      </c>
      <c r="E927" s="4" t="str">
        <f>IF(assessment_report_column!N927=0,"",assessment_report_column!N927)</f>
        <v/>
      </c>
      <c r="F927" s="4" t="str">
        <f>IF(assessment_report_column!O927=0,"",assessment_report_column!O927)</f>
        <v/>
      </c>
      <c r="G927" s="4" t="str">
        <f>IF(assessment_report_column!S927=0,"",assessment_report_column!S927)</f>
        <v/>
      </c>
      <c r="H927" s="4" t="str">
        <f>IF(IFERROR(VLOOKUP(M927,illustrative_procedures!$A$1:$O$1000,11,FALSE),"")=0,"",IFERROR(VLOOKUP(M927,illustrative_procedures!$A$1:$O$1000,11,FALSE),""))</f>
        <v/>
      </c>
      <c r="I927" s="4" t="str">
        <f>IF(IFERROR(VLOOKUP(M927,illustrative_procedures!$A$1:$O$1000,12,FALSE),"")=0,"",IFERROR(VLOOKUP(M927,illustrative_procedures!$A$1:$O$1000,12,FALSE),""))</f>
        <v/>
      </c>
      <c r="J927" s="4" t="str">
        <f>IF(IFERROR(VLOOKUP(M927,illustrative_procedures!$A$1:$O$1000,13,FALSE),"")=0,"",IFERROR(VLOOKUP(M927,illustrative_procedures!$A$1:$O$1000,13,FALSE),""))</f>
        <v/>
      </c>
      <c r="K927" s="4" t="str">
        <f>IF(IFERROR(VLOOKUP(M927,illustrative_procedures!$A$1:$O$1000,14,FALSE),"")=0,"",IFERROR(VLOOKUP(M927,illustrative_procedures!$A$1:$O$1000,14,FALSE),""))</f>
        <v/>
      </c>
      <c r="L927" s="4" t="str">
        <f>IF(IFERROR(VLOOKUP(M927,illustrative_procedures!$A$1:$O$1000,15,FALSE),"")=0,"",IFERROR(VLOOKUP(M927,illustrative_procedures!$A$1:$O$1000,15,FALSE),""))</f>
        <v/>
      </c>
      <c r="M927" s="4" t="str">
        <f t="shared" si="14"/>
        <v/>
      </c>
      <c r="N927" s="4" t="str">
        <f>IF(assessment_report_column!K927=0,"",assessment_report_column!K927)</f>
        <v/>
      </c>
    </row>
    <row r="928" spans="1:14" x14ac:dyDescent="0.25">
      <c r="A928" s="4" t="str">
        <f>IF(assessment_report_column!L928=0,"",assessment_report_column!L928)</f>
        <v/>
      </c>
      <c r="B928" s="4" t="str">
        <f>IF(IFERROR(VLOOKUP(N928,'Domain Names'!$A$2:$C$20,2,FALSE),"")=0,"",IFERROR(VLOOKUP(N928,'Domain Names'!$A$2:$C$20,2,FALSE),""))</f>
        <v/>
      </c>
      <c r="C928" s="4" t="str">
        <f>IF(IFERROR(VLOOKUP(N928,'Domain Names'!$A$2:$C$20,3,FALSE),"")=0,"",IFERROR(VLOOKUP(N928,'Domain Names'!$A$2:$C$20,3,FALSE),""))</f>
        <v/>
      </c>
      <c r="D928" s="4" t="str">
        <f>IF(assessment_report_column!P928=0,"",assessment_report_column!P928)</f>
        <v/>
      </c>
      <c r="E928" s="4" t="str">
        <f>IF(assessment_report_column!N928=0,"",assessment_report_column!N928)</f>
        <v/>
      </c>
      <c r="F928" s="4" t="str">
        <f>IF(assessment_report_column!O928=0,"",assessment_report_column!O928)</f>
        <v/>
      </c>
      <c r="G928" s="4" t="str">
        <f>IF(assessment_report_column!S928=0,"",assessment_report_column!S928)</f>
        <v/>
      </c>
      <c r="H928" s="4" t="str">
        <f>IF(IFERROR(VLOOKUP(M928,illustrative_procedures!$A$1:$O$1000,11,FALSE),"")=0,"",IFERROR(VLOOKUP(M928,illustrative_procedures!$A$1:$O$1000,11,FALSE),""))</f>
        <v/>
      </c>
      <c r="I928" s="4" t="str">
        <f>IF(IFERROR(VLOOKUP(M928,illustrative_procedures!$A$1:$O$1000,12,FALSE),"")=0,"",IFERROR(VLOOKUP(M928,illustrative_procedures!$A$1:$O$1000,12,FALSE),""))</f>
        <v/>
      </c>
      <c r="J928" s="4" t="str">
        <f>IF(IFERROR(VLOOKUP(M928,illustrative_procedures!$A$1:$O$1000,13,FALSE),"")=0,"",IFERROR(VLOOKUP(M928,illustrative_procedures!$A$1:$O$1000,13,FALSE),""))</f>
        <v/>
      </c>
      <c r="K928" s="4" t="str">
        <f>IF(IFERROR(VLOOKUP(M928,illustrative_procedures!$A$1:$O$1000,14,FALSE),"")=0,"",IFERROR(VLOOKUP(M928,illustrative_procedures!$A$1:$O$1000,14,FALSE),""))</f>
        <v/>
      </c>
      <c r="L928" s="4" t="str">
        <f>IF(IFERROR(VLOOKUP(M928,illustrative_procedures!$A$1:$O$1000,15,FALSE),"")=0,"",IFERROR(VLOOKUP(M928,illustrative_procedures!$A$1:$O$1000,15,FALSE),""))</f>
        <v/>
      </c>
      <c r="M928" s="4" t="str">
        <f t="shared" si="14"/>
        <v/>
      </c>
      <c r="N928" s="4" t="str">
        <f>IF(assessment_report_column!K928=0,"",assessment_report_column!K928)</f>
        <v/>
      </c>
    </row>
    <row r="929" spans="1:14" x14ac:dyDescent="0.25">
      <c r="A929" s="4" t="str">
        <f>IF(assessment_report_column!L929=0,"",assessment_report_column!L929)</f>
        <v/>
      </c>
      <c r="B929" s="4" t="str">
        <f>IF(IFERROR(VLOOKUP(N929,'Domain Names'!$A$2:$C$20,2,FALSE),"")=0,"",IFERROR(VLOOKUP(N929,'Domain Names'!$A$2:$C$20,2,FALSE),""))</f>
        <v/>
      </c>
      <c r="C929" s="4" t="str">
        <f>IF(IFERROR(VLOOKUP(N929,'Domain Names'!$A$2:$C$20,3,FALSE),"")=0,"",IFERROR(VLOOKUP(N929,'Domain Names'!$A$2:$C$20,3,FALSE),""))</f>
        <v/>
      </c>
      <c r="D929" s="4" t="str">
        <f>IF(assessment_report_column!P929=0,"",assessment_report_column!P929)</f>
        <v/>
      </c>
      <c r="E929" s="4" t="str">
        <f>IF(assessment_report_column!N929=0,"",assessment_report_column!N929)</f>
        <v/>
      </c>
      <c r="F929" s="4" t="str">
        <f>IF(assessment_report_column!O929=0,"",assessment_report_column!O929)</f>
        <v/>
      </c>
      <c r="G929" s="4" t="str">
        <f>IF(assessment_report_column!S929=0,"",assessment_report_column!S929)</f>
        <v/>
      </c>
      <c r="H929" s="4" t="str">
        <f>IF(IFERROR(VLOOKUP(M929,illustrative_procedures!$A$1:$O$1000,11,FALSE),"")=0,"",IFERROR(VLOOKUP(M929,illustrative_procedures!$A$1:$O$1000,11,FALSE),""))</f>
        <v/>
      </c>
      <c r="I929" s="4" t="str">
        <f>IF(IFERROR(VLOOKUP(M929,illustrative_procedures!$A$1:$O$1000,12,FALSE),"")=0,"",IFERROR(VLOOKUP(M929,illustrative_procedures!$A$1:$O$1000,12,FALSE),""))</f>
        <v/>
      </c>
      <c r="J929" s="4" t="str">
        <f>IF(IFERROR(VLOOKUP(M929,illustrative_procedures!$A$1:$O$1000,13,FALSE),"")=0,"",IFERROR(VLOOKUP(M929,illustrative_procedures!$A$1:$O$1000,13,FALSE),""))</f>
        <v/>
      </c>
      <c r="K929" s="4" t="str">
        <f>IF(IFERROR(VLOOKUP(M929,illustrative_procedures!$A$1:$O$1000,14,FALSE),"")=0,"",IFERROR(VLOOKUP(M929,illustrative_procedures!$A$1:$O$1000,14,FALSE),""))</f>
        <v/>
      </c>
      <c r="L929" s="4" t="str">
        <f>IF(IFERROR(VLOOKUP(M929,illustrative_procedures!$A$1:$O$1000,15,FALSE),"")=0,"",IFERROR(VLOOKUP(M929,illustrative_procedures!$A$1:$O$1000,15,FALSE),""))</f>
        <v/>
      </c>
      <c r="M929" s="4" t="str">
        <f t="shared" si="14"/>
        <v/>
      </c>
      <c r="N929" s="4" t="str">
        <f>IF(assessment_report_column!K929=0,"",assessment_report_column!K929)</f>
        <v/>
      </c>
    </row>
    <row r="930" spans="1:14" x14ac:dyDescent="0.25">
      <c r="A930" s="4" t="str">
        <f>IF(assessment_report_column!L930=0,"",assessment_report_column!L930)</f>
        <v/>
      </c>
      <c r="B930" s="4" t="str">
        <f>IF(IFERROR(VLOOKUP(N930,'Domain Names'!$A$2:$C$20,2,FALSE),"")=0,"",IFERROR(VLOOKUP(N930,'Domain Names'!$A$2:$C$20,2,FALSE),""))</f>
        <v/>
      </c>
      <c r="C930" s="4" t="str">
        <f>IF(IFERROR(VLOOKUP(N930,'Domain Names'!$A$2:$C$20,3,FALSE),"")=0,"",IFERROR(VLOOKUP(N930,'Domain Names'!$A$2:$C$20,3,FALSE),""))</f>
        <v/>
      </c>
      <c r="D930" s="4" t="str">
        <f>IF(assessment_report_column!P930=0,"",assessment_report_column!P930)</f>
        <v/>
      </c>
      <c r="E930" s="4" t="str">
        <f>IF(assessment_report_column!N930=0,"",assessment_report_column!N930)</f>
        <v/>
      </c>
      <c r="F930" s="4" t="str">
        <f>IF(assessment_report_column!O930=0,"",assessment_report_column!O930)</f>
        <v/>
      </c>
      <c r="G930" s="4" t="str">
        <f>IF(assessment_report_column!S930=0,"",assessment_report_column!S930)</f>
        <v/>
      </c>
      <c r="H930" s="4" t="str">
        <f>IF(IFERROR(VLOOKUP(M930,illustrative_procedures!$A$1:$O$1000,11,FALSE),"")=0,"",IFERROR(VLOOKUP(M930,illustrative_procedures!$A$1:$O$1000,11,FALSE),""))</f>
        <v/>
      </c>
      <c r="I930" s="4" t="str">
        <f>IF(IFERROR(VLOOKUP(M930,illustrative_procedures!$A$1:$O$1000,12,FALSE),"")=0,"",IFERROR(VLOOKUP(M930,illustrative_procedures!$A$1:$O$1000,12,FALSE),""))</f>
        <v/>
      </c>
      <c r="J930" s="4" t="str">
        <f>IF(IFERROR(VLOOKUP(M930,illustrative_procedures!$A$1:$O$1000,13,FALSE),"")=0,"",IFERROR(VLOOKUP(M930,illustrative_procedures!$A$1:$O$1000,13,FALSE),""))</f>
        <v/>
      </c>
      <c r="K930" s="4" t="str">
        <f>IF(IFERROR(VLOOKUP(M930,illustrative_procedures!$A$1:$O$1000,14,FALSE),"")=0,"",IFERROR(VLOOKUP(M930,illustrative_procedures!$A$1:$O$1000,14,FALSE),""))</f>
        <v/>
      </c>
      <c r="L930" s="4" t="str">
        <f>IF(IFERROR(VLOOKUP(M930,illustrative_procedures!$A$1:$O$1000,15,FALSE),"")=0,"",IFERROR(VLOOKUP(M930,illustrative_procedures!$A$1:$O$1000,15,FALSE),""))</f>
        <v/>
      </c>
      <c r="M930" s="4" t="str">
        <f t="shared" si="14"/>
        <v/>
      </c>
      <c r="N930" s="4" t="str">
        <f>IF(assessment_report_column!K930=0,"",assessment_report_column!K930)</f>
        <v/>
      </c>
    </row>
    <row r="931" spans="1:14" x14ac:dyDescent="0.25">
      <c r="A931" s="4" t="str">
        <f>IF(assessment_report_column!L931=0,"",assessment_report_column!L931)</f>
        <v/>
      </c>
      <c r="B931" s="4" t="str">
        <f>IF(IFERROR(VLOOKUP(N931,'Domain Names'!$A$2:$C$20,2,FALSE),"")=0,"",IFERROR(VLOOKUP(N931,'Domain Names'!$A$2:$C$20,2,FALSE),""))</f>
        <v/>
      </c>
      <c r="C931" s="4" t="str">
        <f>IF(IFERROR(VLOOKUP(N931,'Domain Names'!$A$2:$C$20,3,FALSE),"")=0,"",IFERROR(VLOOKUP(N931,'Domain Names'!$A$2:$C$20,3,FALSE),""))</f>
        <v/>
      </c>
      <c r="D931" s="4" t="str">
        <f>IF(assessment_report_column!P931=0,"",assessment_report_column!P931)</f>
        <v/>
      </c>
      <c r="E931" s="4" t="str">
        <f>IF(assessment_report_column!N931=0,"",assessment_report_column!N931)</f>
        <v/>
      </c>
      <c r="F931" s="4" t="str">
        <f>IF(assessment_report_column!O931=0,"",assessment_report_column!O931)</f>
        <v/>
      </c>
      <c r="G931" s="4" t="str">
        <f>IF(assessment_report_column!S931=0,"",assessment_report_column!S931)</f>
        <v/>
      </c>
      <c r="H931" s="4" t="str">
        <f>IF(IFERROR(VLOOKUP(M931,illustrative_procedures!$A$1:$O$1000,11,FALSE),"")=0,"",IFERROR(VLOOKUP(M931,illustrative_procedures!$A$1:$O$1000,11,FALSE),""))</f>
        <v/>
      </c>
      <c r="I931" s="4" t="str">
        <f>IF(IFERROR(VLOOKUP(M931,illustrative_procedures!$A$1:$O$1000,12,FALSE),"")=0,"",IFERROR(VLOOKUP(M931,illustrative_procedures!$A$1:$O$1000,12,FALSE),""))</f>
        <v/>
      </c>
      <c r="J931" s="4" t="str">
        <f>IF(IFERROR(VLOOKUP(M931,illustrative_procedures!$A$1:$O$1000,13,FALSE),"")=0,"",IFERROR(VLOOKUP(M931,illustrative_procedures!$A$1:$O$1000,13,FALSE),""))</f>
        <v/>
      </c>
      <c r="K931" s="4" t="str">
        <f>IF(IFERROR(VLOOKUP(M931,illustrative_procedures!$A$1:$O$1000,14,FALSE),"")=0,"",IFERROR(VLOOKUP(M931,illustrative_procedures!$A$1:$O$1000,14,FALSE),""))</f>
        <v/>
      </c>
      <c r="L931" s="4" t="str">
        <f>IF(IFERROR(VLOOKUP(M931,illustrative_procedures!$A$1:$O$1000,15,FALSE),"")=0,"",IFERROR(VLOOKUP(M931,illustrative_procedures!$A$1:$O$1000,15,FALSE),""))</f>
        <v/>
      </c>
      <c r="M931" s="4" t="str">
        <f t="shared" si="14"/>
        <v/>
      </c>
      <c r="N931" s="4" t="str">
        <f>IF(assessment_report_column!K931=0,"",assessment_report_column!K931)</f>
        <v/>
      </c>
    </row>
    <row r="932" spans="1:14" x14ac:dyDescent="0.25">
      <c r="A932" s="4" t="str">
        <f>IF(assessment_report_column!L932=0,"",assessment_report_column!L932)</f>
        <v/>
      </c>
      <c r="B932" s="4" t="str">
        <f>IF(IFERROR(VLOOKUP(N932,'Domain Names'!$A$2:$C$20,2,FALSE),"")=0,"",IFERROR(VLOOKUP(N932,'Domain Names'!$A$2:$C$20,2,FALSE),""))</f>
        <v/>
      </c>
      <c r="C932" s="4" t="str">
        <f>IF(IFERROR(VLOOKUP(N932,'Domain Names'!$A$2:$C$20,3,FALSE),"")=0,"",IFERROR(VLOOKUP(N932,'Domain Names'!$A$2:$C$20,3,FALSE),""))</f>
        <v/>
      </c>
      <c r="D932" s="4" t="str">
        <f>IF(assessment_report_column!P932=0,"",assessment_report_column!P932)</f>
        <v/>
      </c>
      <c r="E932" s="4" t="str">
        <f>IF(assessment_report_column!N932=0,"",assessment_report_column!N932)</f>
        <v/>
      </c>
      <c r="F932" s="4" t="str">
        <f>IF(assessment_report_column!O932=0,"",assessment_report_column!O932)</f>
        <v/>
      </c>
      <c r="G932" s="4" t="str">
        <f>IF(assessment_report_column!S932=0,"",assessment_report_column!S932)</f>
        <v/>
      </c>
      <c r="H932" s="4" t="str">
        <f>IF(IFERROR(VLOOKUP(M932,illustrative_procedures!$A$1:$O$1000,11,FALSE),"")=0,"",IFERROR(VLOOKUP(M932,illustrative_procedures!$A$1:$O$1000,11,FALSE),""))</f>
        <v/>
      </c>
      <c r="I932" s="4" t="str">
        <f>IF(IFERROR(VLOOKUP(M932,illustrative_procedures!$A$1:$O$1000,12,FALSE),"")=0,"",IFERROR(VLOOKUP(M932,illustrative_procedures!$A$1:$O$1000,12,FALSE),""))</f>
        <v/>
      </c>
      <c r="J932" s="4" t="str">
        <f>IF(IFERROR(VLOOKUP(M932,illustrative_procedures!$A$1:$O$1000,13,FALSE),"")=0,"",IFERROR(VLOOKUP(M932,illustrative_procedures!$A$1:$O$1000,13,FALSE),""))</f>
        <v/>
      </c>
      <c r="K932" s="4" t="str">
        <f>IF(IFERROR(VLOOKUP(M932,illustrative_procedures!$A$1:$O$1000,14,FALSE),"")=0,"",IFERROR(VLOOKUP(M932,illustrative_procedures!$A$1:$O$1000,14,FALSE),""))</f>
        <v/>
      </c>
      <c r="L932" s="4" t="str">
        <f>IF(IFERROR(VLOOKUP(M932,illustrative_procedures!$A$1:$O$1000,15,FALSE),"")=0,"",IFERROR(VLOOKUP(M932,illustrative_procedures!$A$1:$O$1000,15,FALSE),""))</f>
        <v/>
      </c>
      <c r="M932" s="4" t="str">
        <f t="shared" si="14"/>
        <v/>
      </c>
      <c r="N932" s="4" t="str">
        <f>IF(assessment_report_column!K932=0,"",assessment_report_column!K932)</f>
        <v/>
      </c>
    </row>
    <row r="933" spans="1:14" x14ac:dyDescent="0.25">
      <c r="A933" s="4" t="str">
        <f>IF(assessment_report_column!L933=0,"",assessment_report_column!L933)</f>
        <v/>
      </c>
      <c r="B933" s="4" t="str">
        <f>IF(IFERROR(VLOOKUP(N933,'Domain Names'!$A$2:$C$20,2,FALSE),"")=0,"",IFERROR(VLOOKUP(N933,'Domain Names'!$A$2:$C$20,2,FALSE),""))</f>
        <v/>
      </c>
      <c r="C933" s="4" t="str">
        <f>IF(IFERROR(VLOOKUP(N933,'Domain Names'!$A$2:$C$20,3,FALSE),"")=0,"",IFERROR(VLOOKUP(N933,'Domain Names'!$A$2:$C$20,3,FALSE),""))</f>
        <v/>
      </c>
      <c r="D933" s="4" t="str">
        <f>IF(assessment_report_column!P933=0,"",assessment_report_column!P933)</f>
        <v/>
      </c>
      <c r="E933" s="4" t="str">
        <f>IF(assessment_report_column!N933=0,"",assessment_report_column!N933)</f>
        <v/>
      </c>
      <c r="F933" s="4" t="str">
        <f>IF(assessment_report_column!O933=0,"",assessment_report_column!O933)</f>
        <v/>
      </c>
      <c r="G933" s="4" t="str">
        <f>IF(assessment_report_column!S933=0,"",assessment_report_column!S933)</f>
        <v/>
      </c>
      <c r="H933" s="4" t="str">
        <f>IF(IFERROR(VLOOKUP(M933,illustrative_procedures!$A$1:$O$1000,11,FALSE),"")=0,"",IFERROR(VLOOKUP(M933,illustrative_procedures!$A$1:$O$1000,11,FALSE),""))</f>
        <v/>
      </c>
      <c r="I933" s="4" t="str">
        <f>IF(IFERROR(VLOOKUP(M933,illustrative_procedures!$A$1:$O$1000,12,FALSE),"")=0,"",IFERROR(VLOOKUP(M933,illustrative_procedures!$A$1:$O$1000,12,FALSE),""))</f>
        <v/>
      </c>
      <c r="J933" s="4" t="str">
        <f>IF(IFERROR(VLOOKUP(M933,illustrative_procedures!$A$1:$O$1000,13,FALSE),"")=0,"",IFERROR(VLOOKUP(M933,illustrative_procedures!$A$1:$O$1000,13,FALSE),""))</f>
        <v/>
      </c>
      <c r="K933" s="4" t="str">
        <f>IF(IFERROR(VLOOKUP(M933,illustrative_procedures!$A$1:$O$1000,14,FALSE),"")=0,"",IFERROR(VLOOKUP(M933,illustrative_procedures!$A$1:$O$1000,14,FALSE),""))</f>
        <v/>
      </c>
      <c r="L933" s="4" t="str">
        <f>IF(IFERROR(VLOOKUP(M933,illustrative_procedures!$A$1:$O$1000,15,FALSE),"")=0,"",IFERROR(VLOOKUP(M933,illustrative_procedures!$A$1:$O$1000,15,FALSE),""))</f>
        <v/>
      </c>
      <c r="M933" s="4" t="str">
        <f t="shared" si="14"/>
        <v/>
      </c>
      <c r="N933" s="4" t="str">
        <f>IF(assessment_report_column!K933=0,"",assessment_report_column!K933)</f>
        <v/>
      </c>
    </row>
    <row r="934" spans="1:14" x14ac:dyDescent="0.25">
      <c r="A934" s="4" t="str">
        <f>IF(assessment_report_column!L934=0,"",assessment_report_column!L934)</f>
        <v/>
      </c>
      <c r="B934" s="4" t="str">
        <f>IF(IFERROR(VLOOKUP(N934,'Domain Names'!$A$2:$C$20,2,FALSE),"")=0,"",IFERROR(VLOOKUP(N934,'Domain Names'!$A$2:$C$20,2,FALSE),""))</f>
        <v/>
      </c>
      <c r="C934" s="4" t="str">
        <f>IF(IFERROR(VLOOKUP(N934,'Domain Names'!$A$2:$C$20,3,FALSE),"")=0,"",IFERROR(VLOOKUP(N934,'Domain Names'!$A$2:$C$20,3,FALSE),""))</f>
        <v/>
      </c>
      <c r="D934" s="4" t="str">
        <f>IF(assessment_report_column!P934=0,"",assessment_report_column!P934)</f>
        <v/>
      </c>
      <c r="E934" s="4" t="str">
        <f>IF(assessment_report_column!N934=0,"",assessment_report_column!N934)</f>
        <v/>
      </c>
      <c r="F934" s="4" t="str">
        <f>IF(assessment_report_column!O934=0,"",assessment_report_column!O934)</f>
        <v/>
      </c>
      <c r="G934" s="4" t="str">
        <f>IF(assessment_report_column!S934=0,"",assessment_report_column!S934)</f>
        <v/>
      </c>
      <c r="H934" s="4" t="str">
        <f>IF(IFERROR(VLOOKUP(M934,illustrative_procedures!$A$1:$O$1000,11,FALSE),"")=0,"",IFERROR(VLOOKUP(M934,illustrative_procedures!$A$1:$O$1000,11,FALSE),""))</f>
        <v/>
      </c>
      <c r="I934" s="4" t="str">
        <f>IF(IFERROR(VLOOKUP(M934,illustrative_procedures!$A$1:$O$1000,12,FALSE),"")=0,"",IFERROR(VLOOKUP(M934,illustrative_procedures!$A$1:$O$1000,12,FALSE),""))</f>
        <v/>
      </c>
      <c r="J934" s="4" t="str">
        <f>IF(IFERROR(VLOOKUP(M934,illustrative_procedures!$A$1:$O$1000,13,FALSE),"")=0,"",IFERROR(VLOOKUP(M934,illustrative_procedures!$A$1:$O$1000,13,FALSE),""))</f>
        <v/>
      </c>
      <c r="K934" s="4" t="str">
        <f>IF(IFERROR(VLOOKUP(M934,illustrative_procedures!$A$1:$O$1000,14,FALSE),"")=0,"",IFERROR(VLOOKUP(M934,illustrative_procedures!$A$1:$O$1000,14,FALSE),""))</f>
        <v/>
      </c>
      <c r="L934" s="4" t="str">
        <f>IF(IFERROR(VLOOKUP(M934,illustrative_procedures!$A$1:$O$1000,15,FALSE),"")=0,"",IFERROR(VLOOKUP(M934,illustrative_procedures!$A$1:$O$1000,15,FALSE),""))</f>
        <v/>
      </c>
      <c r="M934" s="4" t="str">
        <f t="shared" si="14"/>
        <v/>
      </c>
      <c r="N934" s="4" t="str">
        <f>IF(assessment_report_column!K934=0,"",assessment_report_column!K934)</f>
        <v/>
      </c>
    </row>
    <row r="935" spans="1:14" x14ac:dyDescent="0.25">
      <c r="A935" s="4" t="str">
        <f>IF(assessment_report_column!L935=0,"",assessment_report_column!L935)</f>
        <v/>
      </c>
      <c r="B935" s="4" t="str">
        <f>IF(IFERROR(VLOOKUP(N935,'Domain Names'!$A$2:$C$20,2,FALSE),"")=0,"",IFERROR(VLOOKUP(N935,'Domain Names'!$A$2:$C$20,2,FALSE),""))</f>
        <v/>
      </c>
      <c r="C935" s="4" t="str">
        <f>IF(IFERROR(VLOOKUP(N935,'Domain Names'!$A$2:$C$20,3,FALSE),"")=0,"",IFERROR(VLOOKUP(N935,'Domain Names'!$A$2:$C$20,3,FALSE),""))</f>
        <v/>
      </c>
      <c r="D935" s="4" t="str">
        <f>IF(assessment_report_column!P935=0,"",assessment_report_column!P935)</f>
        <v/>
      </c>
      <c r="E935" s="4" t="str">
        <f>IF(assessment_report_column!N935=0,"",assessment_report_column!N935)</f>
        <v/>
      </c>
      <c r="F935" s="4" t="str">
        <f>IF(assessment_report_column!O935=0,"",assessment_report_column!O935)</f>
        <v/>
      </c>
      <c r="G935" s="4" t="str">
        <f>IF(assessment_report_column!S935=0,"",assessment_report_column!S935)</f>
        <v/>
      </c>
      <c r="H935" s="4" t="str">
        <f>IF(IFERROR(VLOOKUP(M935,illustrative_procedures!$A$1:$O$1000,11,FALSE),"")=0,"",IFERROR(VLOOKUP(M935,illustrative_procedures!$A$1:$O$1000,11,FALSE),""))</f>
        <v/>
      </c>
      <c r="I935" s="4" t="str">
        <f>IF(IFERROR(VLOOKUP(M935,illustrative_procedures!$A$1:$O$1000,12,FALSE),"")=0,"",IFERROR(VLOOKUP(M935,illustrative_procedures!$A$1:$O$1000,12,FALSE),""))</f>
        <v/>
      </c>
      <c r="J935" s="4" t="str">
        <f>IF(IFERROR(VLOOKUP(M935,illustrative_procedures!$A$1:$O$1000,13,FALSE),"")=0,"",IFERROR(VLOOKUP(M935,illustrative_procedures!$A$1:$O$1000,13,FALSE),""))</f>
        <v/>
      </c>
      <c r="K935" s="4" t="str">
        <f>IF(IFERROR(VLOOKUP(M935,illustrative_procedures!$A$1:$O$1000,14,FALSE),"")=0,"",IFERROR(VLOOKUP(M935,illustrative_procedures!$A$1:$O$1000,14,FALSE),""))</f>
        <v/>
      </c>
      <c r="L935" s="4" t="str">
        <f>IF(IFERROR(VLOOKUP(M935,illustrative_procedures!$A$1:$O$1000,15,FALSE),"")=0,"",IFERROR(VLOOKUP(M935,illustrative_procedures!$A$1:$O$1000,15,FALSE),""))</f>
        <v/>
      </c>
      <c r="M935" s="4" t="str">
        <f t="shared" si="14"/>
        <v/>
      </c>
      <c r="N935" s="4" t="str">
        <f>IF(assessment_report_column!K935=0,"",assessment_report_column!K935)</f>
        <v/>
      </c>
    </row>
    <row r="936" spans="1:14" x14ac:dyDescent="0.25">
      <c r="A936" s="4" t="str">
        <f>IF(assessment_report_column!L936=0,"",assessment_report_column!L936)</f>
        <v/>
      </c>
      <c r="B936" s="4" t="str">
        <f>IF(IFERROR(VLOOKUP(N936,'Domain Names'!$A$2:$C$20,2,FALSE),"")=0,"",IFERROR(VLOOKUP(N936,'Domain Names'!$A$2:$C$20,2,FALSE),""))</f>
        <v/>
      </c>
      <c r="C936" s="4" t="str">
        <f>IF(IFERROR(VLOOKUP(N936,'Domain Names'!$A$2:$C$20,3,FALSE),"")=0,"",IFERROR(VLOOKUP(N936,'Domain Names'!$A$2:$C$20,3,FALSE),""))</f>
        <v/>
      </c>
      <c r="D936" s="4" t="str">
        <f>IF(assessment_report_column!P936=0,"",assessment_report_column!P936)</f>
        <v/>
      </c>
      <c r="E936" s="4" t="str">
        <f>IF(assessment_report_column!N936=0,"",assessment_report_column!N936)</f>
        <v/>
      </c>
      <c r="F936" s="4" t="str">
        <f>IF(assessment_report_column!O936=0,"",assessment_report_column!O936)</f>
        <v/>
      </c>
      <c r="G936" s="4" t="str">
        <f>IF(assessment_report_column!S936=0,"",assessment_report_column!S936)</f>
        <v/>
      </c>
      <c r="H936" s="4" t="str">
        <f>IF(IFERROR(VLOOKUP(M936,illustrative_procedures!$A$1:$O$1000,11,FALSE),"")=0,"",IFERROR(VLOOKUP(M936,illustrative_procedures!$A$1:$O$1000,11,FALSE),""))</f>
        <v/>
      </c>
      <c r="I936" s="4" t="str">
        <f>IF(IFERROR(VLOOKUP(M936,illustrative_procedures!$A$1:$O$1000,12,FALSE),"")=0,"",IFERROR(VLOOKUP(M936,illustrative_procedures!$A$1:$O$1000,12,FALSE),""))</f>
        <v/>
      </c>
      <c r="J936" s="4" t="str">
        <f>IF(IFERROR(VLOOKUP(M936,illustrative_procedures!$A$1:$O$1000,13,FALSE),"")=0,"",IFERROR(VLOOKUP(M936,illustrative_procedures!$A$1:$O$1000,13,FALSE),""))</f>
        <v/>
      </c>
      <c r="K936" s="4" t="str">
        <f>IF(IFERROR(VLOOKUP(M936,illustrative_procedures!$A$1:$O$1000,14,FALSE),"")=0,"",IFERROR(VLOOKUP(M936,illustrative_procedures!$A$1:$O$1000,14,FALSE),""))</f>
        <v/>
      </c>
      <c r="L936" s="4" t="str">
        <f>IF(IFERROR(VLOOKUP(M936,illustrative_procedures!$A$1:$O$1000,15,FALSE),"")=0,"",IFERROR(VLOOKUP(M936,illustrative_procedures!$A$1:$O$1000,15,FALSE),""))</f>
        <v/>
      </c>
      <c r="M936" s="4" t="str">
        <f t="shared" si="14"/>
        <v/>
      </c>
      <c r="N936" s="4" t="str">
        <f>IF(assessment_report_column!K936=0,"",assessment_report_column!K936)</f>
        <v/>
      </c>
    </row>
    <row r="937" spans="1:14" x14ac:dyDescent="0.25">
      <c r="A937" s="4" t="str">
        <f>IF(assessment_report_column!L937=0,"",assessment_report_column!L937)</f>
        <v/>
      </c>
      <c r="B937" s="4" t="str">
        <f>IF(IFERROR(VLOOKUP(N937,'Domain Names'!$A$2:$C$20,2,FALSE),"")=0,"",IFERROR(VLOOKUP(N937,'Domain Names'!$A$2:$C$20,2,FALSE),""))</f>
        <v/>
      </c>
      <c r="C937" s="4" t="str">
        <f>IF(IFERROR(VLOOKUP(N937,'Domain Names'!$A$2:$C$20,3,FALSE),"")=0,"",IFERROR(VLOOKUP(N937,'Domain Names'!$A$2:$C$20,3,FALSE),""))</f>
        <v/>
      </c>
      <c r="D937" s="4" t="str">
        <f>IF(assessment_report_column!P937=0,"",assessment_report_column!P937)</f>
        <v/>
      </c>
      <c r="E937" s="4" t="str">
        <f>IF(assessment_report_column!N937=0,"",assessment_report_column!N937)</f>
        <v/>
      </c>
      <c r="F937" s="4" t="str">
        <f>IF(assessment_report_column!O937=0,"",assessment_report_column!O937)</f>
        <v/>
      </c>
      <c r="G937" s="4" t="str">
        <f>IF(assessment_report_column!S937=0,"",assessment_report_column!S937)</f>
        <v/>
      </c>
      <c r="H937" s="4" t="str">
        <f>IF(IFERROR(VLOOKUP(M937,illustrative_procedures!$A$1:$O$1000,11,FALSE),"")=0,"",IFERROR(VLOOKUP(M937,illustrative_procedures!$A$1:$O$1000,11,FALSE),""))</f>
        <v/>
      </c>
      <c r="I937" s="4" t="str">
        <f>IF(IFERROR(VLOOKUP(M937,illustrative_procedures!$A$1:$O$1000,12,FALSE),"")=0,"",IFERROR(VLOOKUP(M937,illustrative_procedures!$A$1:$O$1000,12,FALSE),""))</f>
        <v/>
      </c>
      <c r="J937" s="4" t="str">
        <f>IF(IFERROR(VLOOKUP(M937,illustrative_procedures!$A$1:$O$1000,13,FALSE),"")=0,"",IFERROR(VLOOKUP(M937,illustrative_procedures!$A$1:$O$1000,13,FALSE),""))</f>
        <v/>
      </c>
      <c r="K937" s="4" t="str">
        <f>IF(IFERROR(VLOOKUP(M937,illustrative_procedures!$A$1:$O$1000,14,FALSE),"")=0,"",IFERROR(VLOOKUP(M937,illustrative_procedures!$A$1:$O$1000,14,FALSE),""))</f>
        <v/>
      </c>
      <c r="L937" s="4" t="str">
        <f>IF(IFERROR(VLOOKUP(M937,illustrative_procedures!$A$1:$O$1000,15,FALSE),"")=0,"",IFERROR(VLOOKUP(M937,illustrative_procedures!$A$1:$O$1000,15,FALSE),""))</f>
        <v/>
      </c>
      <c r="M937" s="4" t="str">
        <f t="shared" si="14"/>
        <v/>
      </c>
      <c r="N937" s="4" t="str">
        <f>IF(assessment_report_column!K937=0,"",assessment_report_column!K937)</f>
        <v/>
      </c>
    </row>
    <row r="938" spans="1:14" x14ac:dyDescent="0.25">
      <c r="A938" s="4" t="str">
        <f>IF(assessment_report_column!L938=0,"",assessment_report_column!L938)</f>
        <v/>
      </c>
      <c r="B938" s="4" t="str">
        <f>IF(IFERROR(VLOOKUP(N938,'Domain Names'!$A$2:$C$20,2,FALSE),"")=0,"",IFERROR(VLOOKUP(N938,'Domain Names'!$A$2:$C$20,2,FALSE),""))</f>
        <v/>
      </c>
      <c r="C938" s="4" t="str">
        <f>IF(IFERROR(VLOOKUP(N938,'Domain Names'!$A$2:$C$20,3,FALSE),"")=0,"",IFERROR(VLOOKUP(N938,'Domain Names'!$A$2:$C$20,3,FALSE),""))</f>
        <v/>
      </c>
      <c r="D938" s="4" t="str">
        <f>IF(assessment_report_column!P938=0,"",assessment_report_column!P938)</f>
        <v/>
      </c>
      <c r="E938" s="4" t="str">
        <f>IF(assessment_report_column!N938=0,"",assessment_report_column!N938)</f>
        <v/>
      </c>
      <c r="F938" s="4" t="str">
        <f>IF(assessment_report_column!O938=0,"",assessment_report_column!O938)</f>
        <v/>
      </c>
      <c r="G938" s="4" t="str">
        <f>IF(assessment_report_column!S938=0,"",assessment_report_column!S938)</f>
        <v/>
      </c>
      <c r="H938" s="4" t="str">
        <f>IF(IFERROR(VLOOKUP(M938,illustrative_procedures!$A$1:$O$1000,11,FALSE),"")=0,"",IFERROR(VLOOKUP(M938,illustrative_procedures!$A$1:$O$1000,11,FALSE),""))</f>
        <v/>
      </c>
      <c r="I938" s="4" t="str">
        <f>IF(IFERROR(VLOOKUP(M938,illustrative_procedures!$A$1:$O$1000,12,FALSE),"")=0,"",IFERROR(VLOOKUP(M938,illustrative_procedures!$A$1:$O$1000,12,FALSE),""))</f>
        <v/>
      </c>
      <c r="J938" s="4" t="str">
        <f>IF(IFERROR(VLOOKUP(M938,illustrative_procedures!$A$1:$O$1000,13,FALSE),"")=0,"",IFERROR(VLOOKUP(M938,illustrative_procedures!$A$1:$O$1000,13,FALSE),""))</f>
        <v/>
      </c>
      <c r="K938" s="4" t="str">
        <f>IF(IFERROR(VLOOKUP(M938,illustrative_procedures!$A$1:$O$1000,14,FALSE),"")=0,"",IFERROR(VLOOKUP(M938,illustrative_procedures!$A$1:$O$1000,14,FALSE),""))</f>
        <v/>
      </c>
      <c r="L938" s="4" t="str">
        <f>IF(IFERROR(VLOOKUP(M938,illustrative_procedures!$A$1:$O$1000,15,FALSE),"")=0,"",IFERROR(VLOOKUP(M938,illustrative_procedures!$A$1:$O$1000,15,FALSE),""))</f>
        <v/>
      </c>
      <c r="M938" s="4" t="str">
        <f t="shared" si="14"/>
        <v/>
      </c>
      <c r="N938" s="4" t="str">
        <f>IF(assessment_report_column!K938=0,"",assessment_report_column!K938)</f>
        <v/>
      </c>
    </row>
    <row r="939" spans="1:14" x14ac:dyDescent="0.25">
      <c r="A939" s="4" t="str">
        <f>IF(assessment_report_column!L939=0,"",assessment_report_column!L939)</f>
        <v/>
      </c>
      <c r="B939" s="4" t="str">
        <f>IF(IFERROR(VLOOKUP(N939,'Domain Names'!$A$2:$C$20,2,FALSE),"")=0,"",IFERROR(VLOOKUP(N939,'Domain Names'!$A$2:$C$20,2,FALSE),""))</f>
        <v/>
      </c>
      <c r="C939" s="4" t="str">
        <f>IF(IFERROR(VLOOKUP(N939,'Domain Names'!$A$2:$C$20,3,FALSE),"")=0,"",IFERROR(VLOOKUP(N939,'Domain Names'!$A$2:$C$20,3,FALSE),""))</f>
        <v/>
      </c>
      <c r="D939" s="4" t="str">
        <f>IF(assessment_report_column!P939=0,"",assessment_report_column!P939)</f>
        <v/>
      </c>
      <c r="E939" s="4" t="str">
        <f>IF(assessment_report_column!N939=0,"",assessment_report_column!N939)</f>
        <v/>
      </c>
      <c r="F939" s="4" t="str">
        <f>IF(assessment_report_column!O939=0,"",assessment_report_column!O939)</f>
        <v/>
      </c>
      <c r="G939" s="4" t="str">
        <f>IF(assessment_report_column!S939=0,"",assessment_report_column!S939)</f>
        <v/>
      </c>
      <c r="H939" s="4" t="str">
        <f>IF(IFERROR(VLOOKUP(M939,illustrative_procedures!$A$1:$O$1000,11,FALSE),"")=0,"",IFERROR(VLOOKUP(M939,illustrative_procedures!$A$1:$O$1000,11,FALSE),""))</f>
        <v/>
      </c>
      <c r="I939" s="4" t="str">
        <f>IF(IFERROR(VLOOKUP(M939,illustrative_procedures!$A$1:$O$1000,12,FALSE),"")=0,"",IFERROR(VLOOKUP(M939,illustrative_procedures!$A$1:$O$1000,12,FALSE),""))</f>
        <v/>
      </c>
      <c r="J939" s="4" t="str">
        <f>IF(IFERROR(VLOOKUP(M939,illustrative_procedures!$A$1:$O$1000,13,FALSE),"")=0,"",IFERROR(VLOOKUP(M939,illustrative_procedures!$A$1:$O$1000,13,FALSE),""))</f>
        <v/>
      </c>
      <c r="K939" s="4" t="str">
        <f>IF(IFERROR(VLOOKUP(M939,illustrative_procedures!$A$1:$O$1000,14,FALSE),"")=0,"",IFERROR(VLOOKUP(M939,illustrative_procedures!$A$1:$O$1000,14,FALSE),""))</f>
        <v/>
      </c>
      <c r="L939" s="4" t="str">
        <f>IF(IFERROR(VLOOKUP(M939,illustrative_procedures!$A$1:$O$1000,15,FALSE),"")=0,"",IFERROR(VLOOKUP(M939,illustrative_procedures!$A$1:$O$1000,15,FALSE),""))</f>
        <v/>
      </c>
      <c r="M939" s="4" t="str">
        <f t="shared" si="14"/>
        <v/>
      </c>
      <c r="N939" s="4" t="str">
        <f>IF(assessment_report_column!K939=0,"",assessment_report_column!K939)</f>
        <v/>
      </c>
    </row>
    <row r="940" spans="1:14" x14ac:dyDescent="0.25">
      <c r="A940" s="4" t="str">
        <f>IF(assessment_report_column!L940=0,"",assessment_report_column!L940)</f>
        <v/>
      </c>
      <c r="B940" s="4" t="str">
        <f>IF(IFERROR(VLOOKUP(N940,'Domain Names'!$A$2:$C$20,2,FALSE),"")=0,"",IFERROR(VLOOKUP(N940,'Domain Names'!$A$2:$C$20,2,FALSE),""))</f>
        <v/>
      </c>
      <c r="C940" s="4" t="str">
        <f>IF(IFERROR(VLOOKUP(N940,'Domain Names'!$A$2:$C$20,3,FALSE),"")=0,"",IFERROR(VLOOKUP(N940,'Domain Names'!$A$2:$C$20,3,FALSE),""))</f>
        <v/>
      </c>
      <c r="D940" s="4" t="str">
        <f>IF(assessment_report_column!P940=0,"",assessment_report_column!P940)</f>
        <v/>
      </c>
      <c r="E940" s="4" t="str">
        <f>IF(assessment_report_column!N940=0,"",assessment_report_column!N940)</f>
        <v/>
      </c>
      <c r="F940" s="4" t="str">
        <f>IF(assessment_report_column!O940=0,"",assessment_report_column!O940)</f>
        <v/>
      </c>
      <c r="G940" s="4" t="str">
        <f>IF(assessment_report_column!S940=0,"",assessment_report_column!S940)</f>
        <v/>
      </c>
      <c r="H940" s="4" t="str">
        <f>IF(IFERROR(VLOOKUP(M940,illustrative_procedures!$A$1:$O$1000,11,FALSE),"")=0,"",IFERROR(VLOOKUP(M940,illustrative_procedures!$A$1:$O$1000,11,FALSE),""))</f>
        <v/>
      </c>
      <c r="I940" s="4" t="str">
        <f>IF(IFERROR(VLOOKUP(M940,illustrative_procedures!$A$1:$O$1000,12,FALSE),"")=0,"",IFERROR(VLOOKUP(M940,illustrative_procedures!$A$1:$O$1000,12,FALSE),""))</f>
        <v/>
      </c>
      <c r="J940" s="4" t="str">
        <f>IF(IFERROR(VLOOKUP(M940,illustrative_procedures!$A$1:$O$1000,13,FALSE),"")=0,"",IFERROR(VLOOKUP(M940,illustrative_procedures!$A$1:$O$1000,13,FALSE),""))</f>
        <v/>
      </c>
      <c r="K940" s="4" t="str">
        <f>IF(IFERROR(VLOOKUP(M940,illustrative_procedures!$A$1:$O$1000,14,FALSE),"")=0,"",IFERROR(VLOOKUP(M940,illustrative_procedures!$A$1:$O$1000,14,FALSE),""))</f>
        <v/>
      </c>
      <c r="L940" s="4" t="str">
        <f>IF(IFERROR(VLOOKUP(M940,illustrative_procedures!$A$1:$O$1000,15,FALSE),"")=0,"",IFERROR(VLOOKUP(M940,illustrative_procedures!$A$1:$O$1000,15,FALSE),""))</f>
        <v/>
      </c>
      <c r="M940" s="4" t="str">
        <f t="shared" si="14"/>
        <v/>
      </c>
      <c r="N940" s="4" t="str">
        <f>IF(assessment_report_column!K940=0,"",assessment_report_column!K940)</f>
        <v/>
      </c>
    </row>
    <row r="941" spans="1:14" x14ac:dyDescent="0.25">
      <c r="A941" s="4" t="str">
        <f>IF(assessment_report_column!L941=0,"",assessment_report_column!L941)</f>
        <v/>
      </c>
      <c r="B941" s="4" t="str">
        <f>IF(IFERROR(VLOOKUP(N941,'Domain Names'!$A$2:$C$20,2,FALSE),"")=0,"",IFERROR(VLOOKUP(N941,'Domain Names'!$A$2:$C$20,2,FALSE),""))</f>
        <v/>
      </c>
      <c r="C941" s="4" t="str">
        <f>IF(IFERROR(VLOOKUP(N941,'Domain Names'!$A$2:$C$20,3,FALSE),"")=0,"",IFERROR(VLOOKUP(N941,'Domain Names'!$A$2:$C$20,3,FALSE),""))</f>
        <v/>
      </c>
      <c r="D941" s="4" t="str">
        <f>IF(assessment_report_column!P941=0,"",assessment_report_column!P941)</f>
        <v/>
      </c>
      <c r="E941" s="4" t="str">
        <f>IF(assessment_report_column!N941=0,"",assessment_report_column!N941)</f>
        <v/>
      </c>
      <c r="F941" s="4" t="str">
        <f>IF(assessment_report_column!O941=0,"",assessment_report_column!O941)</f>
        <v/>
      </c>
      <c r="G941" s="4" t="str">
        <f>IF(assessment_report_column!S941=0,"",assessment_report_column!S941)</f>
        <v/>
      </c>
      <c r="H941" s="4" t="str">
        <f>IF(IFERROR(VLOOKUP(M941,illustrative_procedures!$A$1:$O$1000,11,FALSE),"")=0,"",IFERROR(VLOOKUP(M941,illustrative_procedures!$A$1:$O$1000,11,FALSE),""))</f>
        <v/>
      </c>
      <c r="I941" s="4" t="str">
        <f>IF(IFERROR(VLOOKUP(M941,illustrative_procedures!$A$1:$O$1000,12,FALSE),"")=0,"",IFERROR(VLOOKUP(M941,illustrative_procedures!$A$1:$O$1000,12,FALSE),""))</f>
        <v/>
      </c>
      <c r="J941" s="4" t="str">
        <f>IF(IFERROR(VLOOKUP(M941,illustrative_procedures!$A$1:$O$1000,13,FALSE),"")=0,"",IFERROR(VLOOKUP(M941,illustrative_procedures!$A$1:$O$1000,13,FALSE),""))</f>
        <v/>
      </c>
      <c r="K941" s="4" t="str">
        <f>IF(IFERROR(VLOOKUP(M941,illustrative_procedures!$A$1:$O$1000,14,FALSE),"")=0,"",IFERROR(VLOOKUP(M941,illustrative_procedures!$A$1:$O$1000,14,FALSE),""))</f>
        <v/>
      </c>
      <c r="L941" s="4" t="str">
        <f>IF(IFERROR(VLOOKUP(M941,illustrative_procedures!$A$1:$O$1000,15,FALSE),"")=0,"",IFERROR(VLOOKUP(M941,illustrative_procedures!$A$1:$O$1000,15,FALSE),""))</f>
        <v/>
      </c>
      <c r="M941" s="4" t="str">
        <f t="shared" si="14"/>
        <v/>
      </c>
      <c r="N941" s="4" t="str">
        <f>IF(assessment_report_column!K941=0,"",assessment_report_column!K941)</f>
        <v/>
      </c>
    </row>
    <row r="942" spans="1:14" x14ac:dyDescent="0.25">
      <c r="A942" s="4" t="str">
        <f>IF(assessment_report_column!L942=0,"",assessment_report_column!L942)</f>
        <v/>
      </c>
      <c r="B942" s="4" t="str">
        <f>IF(IFERROR(VLOOKUP(N942,'Domain Names'!$A$2:$C$20,2,FALSE),"")=0,"",IFERROR(VLOOKUP(N942,'Domain Names'!$A$2:$C$20,2,FALSE),""))</f>
        <v/>
      </c>
      <c r="C942" s="4" t="str">
        <f>IF(IFERROR(VLOOKUP(N942,'Domain Names'!$A$2:$C$20,3,FALSE),"")=0,"",IFERROR(VLOOKUP(N942,'Domain Names'!$A$2:$C$20,3,FALSE),""))</f>
        <v/>
      </c>
      <c r="D942" s="4" t="str">
        <f>IF(assessment_report_column!P942=0,"",assessment_report_column!P942)</f>
        <v/>
      </c>
      <c r="E942" s="4" t="str">
        <f>IF(assessment_report_column!N942=0,"",assessment_report_column!N942)</f>
        <v/>
      </c>
      <c r="F942" s="4" t="str">
        <f>IF(assessment_report_column!O942=0,"",assessment_report_column!O942)</f>
        <v/>
      </c>
      <c r="G942" s="4" t="str">
        <f>IF(assessment_report_column!S942=0,"",assessment_report_column!S942)</f>
        <v/>
      </c>
      <c r="H942" s="4" t="str">
        <f>IF(IFERROR(VLOOKUP(M942,illustrative_procedures!$A$1:$O$1000,11,FALSE),"")=0,"",IFERROR(VLOOKUP(M942,illustrative_procedures!$A$1:$O$1000,11,FALSE),""))</f>
        <v/>
      </c>
      <c r="I942" s="4" t="str">
        <f>IF(IFERROR(VLOOKUP(M942,illustrative_procedures!$A$1:$O$1000,12,FALSE),"")=0,"",IFERROR(VLOOKUP(M942,illustrative_procedures!$A$1:$O$1000,12,FALSE),""))</f>
        <v/>
      </c>
      <c r="J942" s="4" t="str">
        <f>IF(IFERROR(VLOOKUP(M942,illustrative_procedures!$A$1:$O$1000,13,FALSE),"")=0,"",IFERROR(VLOOKUP(M942,illustrative_procedures!$A$1:$O$1000,13,FALSE),""))</f>
        <v/>
      </c>
      <c r="K942" s="4" t="str">
        <f>IF(IFERROR(VLOOKUP(M942,illustrative_procedures!$A$1:$O$1000,14,FALSE),"")=0,"",IFERROR(VLOOKUP(M942,illustrative_procedures!$A$1:$O$1000,14,FALSE),""))</f>
        <v/>
      </c>
      <c r="L942" s="4" t="str">
        <f>IF(IFERROR(VLOOKUP(M942,illustrative_procedures!$A$1:$O$1000,15,FALSE),"")=0,"",IFERROR(VLOOKUP(M942,illustrative_procedures!$A$1:$O$1000,15,FALSE),""))</f>
        <v/>
      </c>
      <c r="M942" s="4" t="str">
        <f t="shared" si="14"/>
        <v/>
      </c>
      <c r="N942" s="4" t="str">
        <f>IF(assessment_report_column!K942=0,"",assessment_report_column!K942)</f>
        <v/>
      </c>
    </row>
    <row r="943" spans="1:14" x14ac:dyDescent="0.25">
      <c r="A943" s="4" t="str">
        <f>IF(assessment_report_column!L943=0,"",assessment_report_column!L943)</f>
        <v/>
      </c>
      <c r="B943" s="4" t="str">
        <f>IF(IFERROR(VLOOKUP(N943,'Domain Names'!$A$2:$C$20,2,FALSE),"")=0,"",IFERROR(VLOOKUP(N943,'Domain Names'!$A$2:$C$20,2,FALSE),""))</f>
        <v/>
      </c>
      <c r="C943" s="4" t="str">
        <f>IF(IFERROR(VLOOKUP(N943,'Domain Names'!$A$2:$C$20,3,FALSE),"")=0,"",IFERROR(VLOOKUP(N943,'Domain Names'!$A$2:$C$20,3,FALSE),""))</f>
        <v/>
      </c>
      <c r="D943" s="4" t="str">
        <f>IF(assessment_report_column!P943=0,"",assessment_report_column!P943)</f>
        <v/>
      </c>
      <c r="E943" s="4" t="str">
        <f>IF(assessment_report_column!N943=0,"",assessment_report_column!N943)</f>
        <v/>
      </c>
      <c r="F943" s="4" t="str">
        <f>IF(assessment_report_column!O943=0,"",assessment_report_column!O943)</f>
        <v/>
      </c>
      <c r="G943" s="4" t="str">
        <f>IF(assessment_report_column!S943=0,"",assessment_report_column!S943)</f>
        <v/>
      </c>
      <c r="H943" s="4" t="str">
        <f>IF(IFERROR(VLOOKUP(M943,illustrative_procedures!$A$1:$O$1000,11,FALSE),"")=0,"",IFERROR(VLOOKUP(M943,illustrative_procedures!$A$1:$O$1000,11,FALSE),""))</f>
        <v/>
      </c>
      <c r="I943" s="4" t="str">
        <f>IF(IFERROR(VLOOKUP(M943,illustrative_procedures!$A$1:$O$1000,12,FALSE),"")=0,"",IFERROR(VLOOKUP(M943,illustrative_procedures!$A$1:$O$1000,12,FALSE),""))</f>
        <v/>
      </c>
      <c r="J943" s="4" t="str">
        <f>IF(IFERROR(VLOOKUP(M943,illustrative_procedures!$A$1:$O$1000,13,FALSE),"")=0,"",IFERROR(VLOOKUP(M943,illustrative_procedures!$A$1:$O$1000,13,FALSE),""))</f>
        <v/>
      </c>
      <c r="K943" s="4" t="str">
        <f>IF(IFERROR(VLOOKUP(M943,illustrative_procedures!$A$1:$O$1000,14,FALSE),"")=0,"",IFERROR(VLOOKUP(M943,illustrative_procedures!$A$1:$O$1000,14,FALSE),""))</f>
        <v/>
      </c>
      <c r="L943" s="4" t="str">
        <f>IF(IFERROR(VLOOKUP(M943,illustrative_procedures!$A$1:$O$1000,15,FALSE),"")=0,"",IFERROR(VLOOKUP(M943,illustrative_procedures!$A$1:$O$1000,15,FALSE),""))</f>
        <v/>
      </c>
      <c r="M943" s="4" t="str">
        <f t="shared" si="14"/>
        <v/>
      </c>
      <c r="N943" s="4" t="str">
        <f>IF(assessment_report_column!K943=0,"",assessment_report_column!K943)</f>
        <v/>
      </c>
    </row>
    <row r="944" spans="1:14" x14ac:dyDescent="0.25">
      <c r="A944" s="4" t="str">
        <f>IF(assessment_report_column!L944=0,"",assessment_report_column!L944)</f>
        <v/>
      </c>
      <c r="B944" s="4" t="str">
        <f>IF(IFERROR(VLOOKUP(N944,'Domain Names'!$A$2:$C$20,2,FALSE),"")=0,"",IFERROR(VLOOKUP(N944,'Domain Names'!$A$2:$C$20,2,FALSE),""))</f>
        <v/>
      </c>
      <c r="C944" s="4" t="str">
        <f>IF(IFERROR(VLOOKUP(N944,'Domain Names'!$A$2:$C$20,3,FALSE),"")=0,"",IFERROR(VLOOKUP(N944,'Domain Names'!$A$2:$C$20,3,FALSE),""))</f>
        <v/>
      </c>
      <c r="D944" s="4" t="str">
        <f>IF(assessment_report_column!P944=0,"",assessment_report_column!P944)</f>
        <v/>
      </c>
      <c r="E944" s="4" t="str">
        <f>IF(assessment_report_column!N944=0,"",assessment_report_column!N944)</f>
        <v/>
      </c>
      <c r="F944" s="4" t="str">
        <f>IF(assessment_report_column!O944=0,"",assessment_report_column!O944)</f>
        <v/>
      </c>
      <c r="G944" s="4" t="str">
        <f>IF(assessment_report_column!S944=0,"",assessment_report_column!S944)</f>
        <v/>
      </c>
      <c r="H944" s="4" t="str">
        <f>IF(IFERROR(VLOOKUP(M944,illustrative_procedures!$A$1:$O$1000,11,FALSE),"")=0,"",IFERROR(VLOOKUP(M944,illustrative_procedures!$A$1:$O$1000,11,FALSE),""))</f>
        <v/>
      </c>
      <c r="I944" s="4" t="str">
        <f>IF(IFERROR(VLOOKUP(M944,illustrative_procedures!$A$1:$O$1000,12,FALSE),"")=0,"",IFERROR(VLOOKUP(M944,illustrative_procedures!$A$1:$O$1000,12,FALSE),""))</f>
        <v/>
      </c>
      <c r="J944" s="4" t="str">
        <f>IF(IFERROR(VLOOKUP(M944,illustrative_procedures!$A$1:$O$1000,13,FALSE),"")=0,"",IFERROR(VLOOKUP(M944,illustrative_procedures!$A$1:$O$1000,13,FALSE),""))</f>
        <v/>
      </c>
      <c r="K944" s="4" t="str">
        <f>IF(IFERROR(VLOOKUP(M944,illustrative_procedures!$A$1:$O$1000,14,FALSE),"")=0,"",IFERROR(VLOOKUP(M944,illustrative_procedures!$A$1:$O$1000,14,FALSE),""))</f>
        <v/>
      </c>
      <c r="L944" s="4" t="str">
        <f>IF(IFERROR(VLOOKUP(M944,illustrative_procedures!$A$1:$O$1000,15,FALSE),"")=0,"",IFERROR(VLOOKUP(M944,illustrative_procedures!$A$1:$O$1000,15,FALSE),""))</f>
        <v/>
      </c>
      <c r="M944" s="4" t="str">
        <f t="shared" si="14"/>
        <v/>
      </c>
      <c r="N944" s="4" t="str">
        <f>IF(assessment_report_column!K944=0,"",assessment_report_column!K944)</f>
        <v/>
      </c>
    </row>
    <row r="945" spans="1:14" x14ac:dyDescent="0.25">
      <c r="A945" s="4" t="str">
        <f>IF(assessment_report_column!L945=0,"",assessment_report_column!L945)</f>
        <v/>
      </c>
      <c r="B945" s="4" t="str">
        <f>IF(IFERROR(VLOOKUP(N945,'Domain Names'!$A$2:$C$20,2,FALSE),"")=0,"",IFERROR(VLOOKUP(N945,'Domain Names'!$A$2:$C$20,2,FALSE),""))</f>
        <v/>
      </c>
      <c r="C945" s="4" t="str">
        <f>IF(IFERROR(VLOOKUP(N945,'Domain Names'!$A$2:$C$20,3,FALSE),"")=0,"",IFERROR(VLOOKUP(N945,'Domain Names'!$A$2:$C$20,3,FALSE),""))</f>
        <v/>
      </c>
      <c r="D945" s="4" t="str">
        <f>IF(assessment_report_column!P945=0,"",assessment_report_column!P945)</f>
        <v/>
      </c>
      <c r="E945" s="4" t="str">
        <f>IF(assessment_report_column!N945=0,"",assessment_report_column!N945)</f>
        <v/>
      </c>
      <c r="F945" s="4" t="str">
        <f>IF(assessment_report_column!O945=0,"",assessment_report_column!O945)</f>
        <v/>
      </c>
      <c r="G945" s="4" t="str">
        <f>IF(assessment_report_column!S945=0,"",assessment_report_column!S945)</f>
        <v/>
      </c>
      <c r="H945" s="4" t="str">
        <f>IF(IFERROR(VLOOKUP(M945,illustrative_procedures!$A$1:$O$1000,11,FALSE),"")=0,"",IFERROR(VLOOKUP(M945,illustrative_procedures!$A$1:$O$1000,11,FALSE),""))</f>
        <v/>
      </c>
      <c r="I945" s="4" t="str">
        <f>IF(IFERROR(VLOOKUP(M945,illustrative_procedures!$A$1:$O$1000,12,FALSE),"")=0,"",IFERROR(VLOOKUP(M945,illustrative_procedures!$A$1:$O$1000,12,FALSE),""))</f>
        <v/>
      </c>
      <c r="J945" s="4" t="str">
        <f>IF(IFERROR(VLOOKUP(M945,illustrative_procedures!$A$1:$O$1000,13,FALSE),"")=0,"",IFERROR(VLOOKUP(M945,illustrative_procedures!$A$1:$O$1000,13,FALSE),""))</f>
        <v/>
      </c>
      <c r="K945" s="4" t="str">
        <f>IF(IFERROR(VLOOKUP(M945,illustrative_procedures!$A$1:$O$1000,14,FALSE),"")=0,"",IFERROR(VLOOKUP(M945,illustrative_procedures!$A$1:$O$1000,14,FALSE),""))</f>
        <v/>
      </c>
      <c r="L945" s="4" t="str">
        <f>IF(IFERROR(VLOOKUP(M945,illustrative_procedures!$A$1:$O$1000,15,FALSE),"")=0,"",IFERROR(VLOOKUP(M945,illustrative_procedures!$A$1:$O$1000,15,FALSE),""))</f>
        <v/>
      </c>
      <c r="M945" s="4" t="str">
        <f t="shared" si="14"/>
        <v/>
      </c>
      <c r="N945" s="4" t="str">
        <f>IF(assessment_report_column!K945=0,"",assessment_report_column!K945)</f>
        <v/>
      </c>
    </row>
    <row r="946" spans="1:14" x14ac:dyDescent="0.25">
      <c r="A946" s="4" t="str">
        <f>IF(assessment_report_column!L946=0,"",assessment_report_column!L946)</f>
        <v/>
      </c>
      <c r="B946" s="4" t="str">
        <f>IF(IFERROR(VLOOKUP(N946,'Domain Names'!$A$2:$C$20,2,FALSE),"")=0,"",IFERROR(VLOOKUP(N946,'Domain Names'!$A$2:$C$20,2,FALSE),""))</f>
        <v/>
      </c>
      <c r="C946" s="4" t="str">
        <f>IF(IFERROR(VLOOKUP(N946,'Domain Names'!$A$2:$C$20,3,FALSE),"")=0,"",IFERROR(VLOOKUP(N946,'Domain Names'!$A$2:$C$20,3,FALSE),""))</f>
        <v/>
      </c>
      <c r="D946" s="4" t="str">
        <f>IF(assessment_report_column!P946=0,"",assessment_report_column!P946)</f>
        <v/>
      </c>
      <c r="E946" s="4" t="str">
        <f>IF(assessment_report_column!N946=0,"",assessment_report_column!N946)</f>
        <v/>
      </c>
      <c r="F946" s="4" t="str">
        <f>IF(assessment_report_column!O946=0,"",assessment_report_column!O946)</f>
        <v/>
      </c>
      <c r="G946" s="4" t="str">
        <f>IF(assessment_report_column!S946=0,"",assessment_report_column!S946)</f>
        <v/>
      </c>
      <c r="H946" s="4" t="str">
        <f>IF(IFERROR(VLOOKUP(M946,illustrative_procedures!$A$1:$O$1000,11,FALSE),"")=0,"",IFERROR(VLOOKUP(M946,illustrative_procedures!$A$1:$O$1000,11,FALSE),""))</f>
        <v/>
      </c>
      <c r="I946" s="4" t="str">
        <f>IF(IFERROR(VLOOKUP(M946,illustrative_procedures!$A$1:$O$1000,12,FALSE),"")=0,"",IFERROR(VLOOKUP(M946,illustrative_procedures!$A$1:$O$1000,12,FALSE),""))</f>
        <v/>
      </c>
      <c r="J946" s="4" t="str">
        <f>IF(IFERROR(VLOOKUP(M946,illustrative_procedures!$A$1:$O$1000,13,FALSE),"")=0,"",IFERROR(VLOOKUP(M946,illustrative_procedures!$A$1:$O$1000,13,FALSE),""))</f>
        <v/>
      </c>
      <c r="K946" s="4" t="str">
        <f>IF(IFERROR(VLOOKUP(M946,illustrative_procedures!$A$1:$O$1000,14,FALSE),"")=0,"",IFERROR(VLOOKUP(M946,illustrative_procedures!$A$1:$O$1000,14,FALSE),""))</f>
        <v/>
      </c>
      <c r="L946" s="4" t="str">
        <f>IF(IFERROR(VLOOKUP(M946,illustrative_procedures!$A$1:$O$1000,15,FALSE),"")=0,"",IFERROR(VLOOKUP(M946,illustrative_procedures!$A$1:$O$1000,15,FALSE),""))</f>
        <v/>
      </c>
      <c r="M946" s="4" t="str">
        <f t="shared" si="14"/>
        <v/>
      </c>
      <c r="N946" s="4" t="str">
        <f>IF(assessment_report_column!K946=0,"",assessment_report_column!K946)</f>
        <v/>
      </c>
    </row>
    <row r="947" spans="1:14" x14ac:dyDescent="0.25">
      <c r="A947" s="4" t="str">
        <f>IF(assessment_report_column!L947=0,"",assessment_report_column!L947)</f>
        <v/>
      </c>
      <c r="B947" s="4" t="str">
        <f>IF(IFERROR(VLOOKUP(N947,'Domain Names'!$A$2:$C$20,2,FALSE),"")=0,"",IFERROR(VLOOKUP(N947,'Domain Names'!$A$2:$C$20,2,FALSE),""))</f>
        <v/>
      </c>
      <c r="C947" s="4" t="str">
        <f>IF(IFERROR(VLOOKUP(N947,'Domain Names'!$A$2:$C$20,3,FALSE),"")=0,"",IFERROR(VLOOKUP(N947,'Domain Names'!$A$2:$C$20,3,FALSE),""))</f>
        <v/>
      </c>
      <c r="D947" s="4" t="str">
        <f>IF(assessment_report_column!P947=0,"",assessment_report_column!P947)</f>
        <v/>
      </c>
      <c r="E947" s="4" t="str">
        <f>IF(assessment_report_column!N947=0,"",assessment_report_column!N947)</f>
        <v/>
      </c>
      <c r="F947" s="4" t="str">
        <f>IF(assessment_report_column!O947=0,"",assessment_report_column!O947)</f>
        <v/>
      </c>
      <c r="G947" s="4" t="str">
        <f>IF(assessment_report_column!S947=0,"",assessment_report_column!S947)</f>
        <v/>
      </c>
      <c r="H947" s="4" t="str">
        <f>IF(IFERROR(VLOOKUP(M947,illustrative_procedures!$A$1:$O$1000,11,FALSE),"")=0,"",IFERROR(VLOOKUP(M947,illustrative_procedures!$A$1:$O$1000,11,FALSE),""))</f>
        <v/>
      </c>
      <c r="I947" s="4" t="str">
        <f>IF(IFERROR(VLOOKUP(M947,illustrative_procedures!$A$1:$O$1000,12,FALSE),"")=0,"",IFERROR(VLOOKUP(M947,illustrative_procedures!$A$1:$O$1000,12,FALSE),""))</f>
        <v/>
      </c>
      <c r="J947" s="4" t="str">
        <f>IF(IFERROR(VLOOKUP(M947,illustrative_procedures!$A$1:$O$1000,13,FALSE),"")=0,"",IFERROR(VLOOKUP(M947,illustrative_procedures!$A$1:$O$1000,13,FALSE),""))</f>
        <v/>
      </c>
      <c r="K947" s="4" t="str">
        <f>IF(IFERROR(VLOOKUP(M947,illustrative_procedures!$A$1:$O$1000,14,FALSE),"")=0,"",IFERROR(VLOOKUP(M947,illustrative_procedures!$A$1:$O$1000,14,FALSE),""))</f>
        <v/>
      </c>
      <c r="L947" s="4" t="str">
        <f>IF(IFERROR(VLOOKUP(M947,illustrative_procedures!$A$1:$O$1000,15,FALSE),"")=0,"",IFERROR(VLOOKUP(M947,illustrative_procedures!$A$1:$O$1000,15,FALSE),""))</f>
        <v/>
      </c>
      <c r="M947" s="4" t="str">
        <f t="shared" si="14"/>
        <v/>
      </c>
      <c r="N947" s="4" t="str">
        <f>IF(assessment_report_column!K947=0,"",assessment_report_column!K947)</f>
        <v/>
      </c>
    </row>
    <row r="948" spans="1:14" x14ac:dyDescent="0.25">
      <c r="A948" s="4" t="str">
        <f>IF(assessment_report_column!L948=0,"",assessment_report_column!L948)</f>
        <v/>
      </c>
      <c r="B948" s="4" t="str">
        <f>IF(IFERROR(VLOOKUP(N948,'Domain Names'!$A$2:$C$20,2,FALSE),"")=0,"",IFERROR(VLOOKUP(N948,'Domain Names'!$A$2:$C$20,2,FALSE),""))</f>
        <v/>
      </c>
      <c r="C948" s="4" t="str">
        <f>IF(IFERROR(VLOOKUP(N948,'Domain Names'!$A$2:$C$20,3,FALSE),"")=0,"",IFERROR(VLOOKUP(N948,'Domain Names'!$A$2:$C$20,3,FALSE),""))</f>
        <v/>
      </c>
      <c r="D948" s="4" t="str">
        <f>IF(assessment_report_column!P948=0,"",assessment_report_column!P948)</f>
        <v/>
      </c>
      <c r="E948" s="4" t="str">
        <f>IF(assessment_report_column!N948=0,"",assessment_report_column!N948)</f>
        <v/>
      </c>
      <c r="F948" s="4" t="str">
        <f>IF(assessment_report_column!O948=0,"",assessment_report_column!O948)</f>
        <v/>
      </c>
      <c r="G948" s="4" t="str">
        <f>IF(assessment_report_column!S948=0,"",assessment_report_column!S948)</f>
        <v/>
      </c>
      <c r="H948" s="4" t="str">
        <f>IF(IFERROR(VLOOKUP(M948,illustrative_procedures!$A$1:$O$1000,11,FALSE),"")=0,"",IFERROR(VLOOKUP(M948,illustrative_procedures!$A$1:$O$1000,11,FALSE),""))</f>
        <v/>
      </c>
      <c r="I948" s="4" t="str">
        <f>IF(IFERROR(VLOOKUP(M948,illustrative_procedures!$A$1:$O$1000,12,FALSE),"")=0,"",IFERROR(VLOOKUP(M948,illustrative_procedures!$A$1:$O$1000,12,FALSE),""))</f>
        <v/>
      </c>
      <c r="J948" s="4" t="str">
        <f>IF(IFERROR(VLOOKUP(M948,illustrative_procedures!$A$1:$O$1000,13,FALSE),"")=0,"",IFERROR(VLOOKUP(M948,illustrative_procedures!$A$1:$O$1000,13,FALSE),""))</f>
        <v/>
      </c>
      <c r="K948" s="4" t="str">
        <f>IF(IFERROR(VLOOKUP(M948,illustrative_procedures!$A$1:$O$1000,14,FALSE),"")=0,"",IFERROR(VLOOKUP(M948,illustrative_procedures!$A$1:$O$1000,14,FALSE),""))</f>
        <v/>
      </c>
      <c r="L948" s="4" t="str">
        <f>IF(IFERROR(VLOOKUP(M948,illustrative_procedures!$A$1:$O$1000,15,FALSE),"")=0,"",IFERROR(VLOOKUP(M948,illustrative_procedures!$A$1:$O$1000,15,FALSE),""))</f>
        <v/>
      </c>
      <c r="M948" s="4" t="str">
        <f t="shared" si="14"/>
        <v/>
      </c>
      <c r="N948" s="4" t="str">
        <f>IF(assessment_report_column!K948=0,"",assessment_report_column!K948)</f>
        <v/>
      </c>
    </row>
    <row r="949" spans="1:14" x14ac:dyDescent="0.25">
      <c r="A949" s="4" t="str">
        <f>IF(assessment_report_column!L949=0,"",assessment_report_column!L949)</f>
        <v/>
      </c>
      <c r="B949" s="4" t="str">
        <f>IF(IFERROR(VLOOKUP(N949,'Domain Names'!$A$2:$C$20,2,FALSE),"")=0,"",IFERROR(VLOOKUP(N949,'Domain Names'!$A$2:$C$20,2,FALSE),""))</f>
        <v/>
      </c>
      <c r="C949" s="4" t="str">
        <f>IF(IFERROR(VLOOKUP(N949,'Domain Names'!$A$2:$C$20,3,FALSE),"")=0,"",IFERROR(VLOOKUP(N949,'Domain Names'!$A$2:$C$20,3,FALSE),""))</f>
        <v/>
      </c>
      <c r="D949" s="4" t="str">
        <f>IF(assessment_report_column!P949=0,"",assessment_report_column!P949)</f>
        <v/>
      </c>
      <c r="E949" s="4" t="str">
        <f>IF(assessment_report_column!N949=0,"",assessment_report_column!N949)</f>
        <v/>
      </c>
      <c r="F949" s="4" t="str">
        <f>IF(assessment_report_column!O949=0,"",assessment_report_column!O949)</f>
        <v/>
      </c>
      <c r="G949" s="4" t="str">
        <f>IF(assessment_report_column!S949=0,"",assessment_report_column!S949)</f>
        <v/>
      </c>
      <c r="H949" s="4" t="str">
        <f>IF(IFERROR(VLOOKUP(M949,illustrative_procedures!$A$1:$O$1000,11,FALSE),"")=0,"",IFERROR(VLOOKUP(M949,illustrative_procedures!$A$1:$O$1000,11,FALSE),""))</f>
        <v/>
      </c>
      <c r="I949" s="4" t="str">
        <f>IF(IFERROR(VLOOKUP(M949,illustrative_procedures!$A$1:$O$1000,12,FALSE),"")=0,"",IFERROR(VLOOKUP(M949,illustrative_procedures!$A$1:$O$1000,12,FALSE),""))</f>
        <v/>
      </c>
      <c r="J949" s="4" t="str">
        <f>IF(IFERROR(VLOOKUP(M949,illustrative_procedures!$A$1:$O$1000,13,FALSE),"")=0,"",IFERROR(VLOOKUP(M949,illustrative_procedures!$A$1:$O$1000,13,FALSE),""))</f>
        <v/>
      </c>
      <c r="K949" s="4" t="str">
        <f>IF(IFERROR(VLOOKUP(M949,illustrative_procedures!$A$1:$O$1000,14,FALSE),"")=0,"",IFERROR(VLOOKUP(M949,illustrative_procedures!$A$1:$O$1000,14,FALSE),""))</f>
        <v/>
      </c>
      <c r="L949" s="4" t="str">
        <f>IF(IFERROR(VLOOKUP(M949,illustrative_procedures!$A$1:$O$1000,15,FALSE),"")=0,"",IFERROR(VLOOKUP(M949,illustrative_procedures!$A$1:$O$1000,15,FALSE),""))</f>
        <v/>
      </c>
      <c r="M949" s="4" t="str">
        <f t="shared" si="14"/>
        <v/>
      </c>
      <c r="N949" s="4" t="str">
        <f>IF(assessment_report_column!K949=0,"",assessment_report_column!K949)</f>
        <v/>
      </c>
    </row>
    <row r="950" spans="1:14" x14ac:dyDescent="0.25">
      <c r="A950" s="4" t="str">
        <f>IF(assessment_report_column!L950=0,"",assessment_report_column!L950)</f>
        <v/>
      </c>
      <c r="B950" s="4" t="str">
        <f>IF(IFERROR(VLOOKUP(N950,'Domain Names'!$A$2:$C$20,2,FALSE),"")=0,"",IFERROR(VLOOKUP(N950,'Domain Names'!$A$2:$C$20,2,FALSE),""))</f>
        <v/>
      </c>
      <c r="C950" s="4" t="str">
        <f>IF(IFERROR(VLOOKUP(N950,'Domain Names'!$A$2:$C$20,3,FALSE),"")=0,"",IFERROR(VLOOKUP(N950,'Domain Names'!$A$2:$C$20,3,FALSE),""))</f>
        <v/>
      </c>
      <c r="D950" s="4" t="str">
        <f>IF(assessment_report_column!P950=0,"",assessment_report_column!P950)</f>
        <v/>
      </c>
      <c r="E950" s="4" t="str">
        <f>IF(assessment_report_column!N950=0,"",assessment_report_column!N950)</f>
        <v/>
      </c>
      <c r="F950" s="4" t="str">
        <f>IF(assessment_report_column!O950=0,"",assessment_report_column!O950)</f>
        <v/>
      </c>
      <c r="G950" s="4" t="str">
        <f>IF(assessment_report_column!S950=0,"",assessment_report_column!S950)</f>
        <v/>
      </c>
      <c r="H950" s="4" t="str">
        <f>IF(IFERROR(VLOOKUP(M950,illustrative_procedures!$A$1:$O$1000,11,FALSE),"")=0,"",IFERROR(VLOOKUP(M950,illustrative_procedures!$A$1:$O$1000,11,FALSE),""))</f>
        <v/>
      </c>
      <c r="I950" s="4" t="str">
        <f>IF(IFERROR(VLOOKUP(M950,illustrative_procedures!$A$1:$O$1000,12,FALSE),"")=0,"",IFERROR(VLOOKUP(M950,illustrative_procedures!$A$1:$O$1000,12,FALSE),""))</f>
        <v/>
      </c>
      <c r="J950" s="4" t="str">
        <f>IF(IFERROR(VLOOKUP(M950,illustrative_procedures!$A$1:$O$1000,13,FALSE),"")=0,"",IFERROR(VLOOKUP(M950,illustrative_procedures!$A$1:$O$1000,13,FALSE),""))</f>
        <v/>
      </c>
      <c r="K950" s="4" t="str">
        <f>IF(IFERROR(VLOOKUP(M950,illustrative_procedures!$A$1:$O$1000,14,FALSE),"")=0,"",IFERROR(VLOOKUP(M950,illustrative_procedures!$A$1:$O$1000,14,FALSE),""))</f>
        <v/>
      </c>
      <c r="L950" s="4" t="str">
        <f>IF(IFERROR(VLOOKUP(M950,illustrative_procedures!$A$1:$O$1000,15,FALSE),"")=0,"",IFERROR(VLOOKUP(M950,illustrative_procedures!$A$1:$O$1000,15,FALSE),""))</f>
        <v/>
      </c>
      <c r="M950" s="4" t="str">
        <f t="shared" si="14"/>
        <v/>
      </c>
      <c r="N950" s="4" t="str">
        <f>IF(assessment_report_column!K950=0,"",assessment_report_column!K950)</f>
        <v/>
      </c>
    </row>
    <row r="951" spans="1:14" x14ac:dyDescent="0.25">
      <c r="A951" s="4" t="str">
        <f>IF(assessment_report_column!L951=0,"",assessment_report_column!L951)</f>
        <v/>
      </c>
      <c r="B951" s="4" t="str">
        <f>IF(IFERROR(VLOOKUP(N951,'Domain Names'!$A$2:$C$20,2,FALSE),"")=0,"",IFERROR(VLOOKUP(N951,'Domain Names'!$A$2:$C$20,2,FALSE),""))</f>
        <v/>
      </c>
      <c r="C951" s="4" t="str">
        <f>IF(IFERROR(VLOOKUP(N951,'Domain Names'!$A$2:$C$20,3,FALSE),"")=0,"",IFERROR(VLOOKUP(N951,'Domain Names'!$A$2:$C$20,3,FALSE),""))</f>
        <v/>
      </c>
      <c r="D951" s="4" t="str">
        <f>IF(assessment_report_column!P951=0,"",assessment_report_column!P951)</f>
        <v/>
      </c>
      <c r="E951" s="4" t="str">
        <f>IF(assessment_report_column!N951=0,"",assessment_report_column!N951)</f>
        <v/>
      </c>
      <c r="F951" s="4" t="str">
        <f>IF(assessment_report_column!O951=0,"",assessment_report_column!O951)</f>
        <v/>
      </c>
      <c r="G951" s="4" t="str">
        <f>IF(assessment_report_column!S951=0,"",assessment_report_column!S951)</f>
        <v/>
      </c>
      <c r="H951" s="4" t="str">
        <f>IF(IFERROR(VLOOKUP(M951,illustrative_procedures!$A$1:$O$1000,11,FALSE),"")=0,"",IFERROR(VLOOKUP(M951,illustrative_procedures!$A$1:$O$1000,11,FALSE),""))</f>
        <v/>
      </c>
      <c r="I951" s="4" t="str">
        <f>IF(IFERROR(VLOOKUP(M951,illustrative_procedures!$A$1:$O$1000,12,FALSE),"")=0,"",IFERROR(VLOOKUP(M951,illustrative_procedures!$A$1:$O$1000,12,FALSE),""))</f>
        <v/>
      </c>
      <c r="J951" s="4" t="str">
        <f>IF(IFERROR(VLOOKUP(M951,illustrative_procedures!$A$1:$O$1000,13,FALSE),"")=0,"",IFERROR(VLOOKUP(M951,illustrative_procedures!$A$1:$O$1000,13,FALSE),""))</f>
        <v/>
      </c>
      <c r="K951" s="4" t="str">
        <f>IF(IFERROR(VLOOKUP(M951,illustrative_procedures!$A$1:$O$1000,14,FALSE),"")=0,"",IFERROR(VLOOKUP(M951,illustrative_procedures!$A$1:$O$1000,14,FALSE),""))</f>
        <v/>
      </c>
      <c r="L951" s="4" t="str">
        <f>IF(IFERROR(VLOOKUP(M951,illustrative_procedures!$A$1:$O$1000,15,FALSE),"")=0,"",IFERROR(VLOOKUP(M951,illustrative_procedures!$A$1:$O$1000,15,FALSE),""))</f>
        <v/>
      </c>
      <c r="M951" s="4" t="str">
        <f t="shared" si="14"/>
        <v/>
      </c>
      <c r="N951" s="4" t="str">
        <f>IF(assessment_report_column!K951=0,"",assessment_report_column!K951)</f>
        <v/>
      </c>
    </row>
    <row r="952" spans="1:14" x14ac:dyDescent="0.25">
      <c r="A952" s="4" t="str">
        <f>IF(assessment_report_column!L952=0,"",assessment_report_column!L952)</f>
        <v/>
      </c>
      <c r="B952" s="4" t="str">
        <f>IF(IFERROR(VLOOKUP(N952,'Domain Names'!$A$2:$C$20,2,FALSE),"")=0,"",IFERROR(VLOOKUP(N952,'Domain Names'!$A$2:$C$20,2,FALSE),""))</f>
        <v/>
      </c>
      <c r="C952" s="4" t="str">
        <f>IF(IFERROR(VLOOKUP(N952,'Domain Names'!$A$2:$C$20,3,FALSE),"")=0,"",IFERROR(VLOOKUP(N952,'Domain Names'!$A$2:$C$20,3,FALSE),""))</f>
        <v/>
      </c>
      <c r="D952" s="4" t="str">
        <f>IF(assessment_report_column!P952=0,"",assessment_report_column!P952)</f>
        <v/>
      </c>
      <c r="E952" s="4" t="str">
        <f>IF(assessment_report_column!N952=0,"",assessment_report_column!N952)</f>
        <v/>
      </c>
      <c r="F952" s="4" t="str">
        <f>IF(assessment_report_column!O952=0,"",assessment_report_column!O952)</f>
        <v/>
      </c>
      <c r="G952" s="4" t="str">
        <f>IF(assessment_report_column!S952=0,"",assessment_report_column!S952)</f>
        <v/>
      </c>
      <c r="H952" s="4" t="str">
        <f>IF(IFERROR(VLOOKUP(M952,illustrative_procedures!$A$1:$O$1000,11,FALSE),"")=0,"",IFERROR(VLOOKUP(M952,illustrative_procedures!$A$1:$O$1000,11,FALSE),""))</f>
        <v/>
      </c>
      <c r="I952" s="4" t="str">
        <f>IF(IFERROR(VLOOKUP(M952,illustrative_procedures!$A$1:$O$1000,12,FALSE),"")=0,"",IFERROR(VLOOKUP(M952,illustrative_procedures!$A$1:$O$1000,12,FALSE),""))</f>
        <v/>
      </c>
      <c r="J952" s="4" t="str">
        <f>IF(IFERROR(VLOOKUP(M952,illustrative_procedures!$A$1:$O$1000,13,FALSE),"")=0,"",IFERROR(VLOOKUP(M952,illustrative_procedures!$A$1:$O$1000,13,FALSE),""))</f>
        <v/>
      </c>
      <c r="K952" s="4" t="str">
        <f>IF(IFERROR(VLOOKUP(M952,illustrative_procedures!$A$1:$O$1000,14,FALSE),"")=0,"",IFERROR(VLOOKUP(M952,illustrative_procedures!$A$1:$O$1000,14,FALSE),""))</f>
        <v/>
      </c>
      <c r="L952" s="4" t="str">
        <f>IF(IFERROR(VLOOKUP(M952,illustrative_procedures!$A$1:$O$1000,15,FALSE),"")=0,"",IFERROR(VLOOKUP(M952,illustrative_procedures!$A$1:$O$1000,15,FALSE),""))</f>
        <v/>
      </c>
      <c r="M952" s="4" t="str">
        <f t="shared" si="14"/>
        <v/>
      </c>
      <c r="N952" s="4" t="str">
        <f>IF(assessment_report_column!K952=0,"",assessment_report_column!K952)</f>
        <v/>
      </c>
    </row>
    <row r="953" spans="1:14" x14ac:dyDescent="0.25">
      <c r="A953" s="4" t="str">
        <f>IF(assessment_report_column!L953=0,"",assessment_report_column!L953)</f>
        <v/>
      </c>
      <c r="B953" s="4" t="str">
        <f>IF(IFERROR(VLOOKUP(N953,'Domain Names'!$A$2:$C$20,2,FALSE),"")=0,"",IFERROR(VLOOKUP(N953,'Domain Names'!$A$2:$C$20,2,FALSE),""))</f>
        <v/>
      </c>
      <c r="C953" s="4" t="str">
        <f>IF(IFERROR(VLOOKUP(N953,'Domain Names'!$A$2:$C$20,3,FALSE),"")=0,"",IFERROR(VLOOKUP(N953,'Domain Names'!$A$2:$C$20,3,FALSE),""))</f>
        <v/>
      </c>
      <c r="D953" s="4" t="str">
        <f>IF(assessment_report_column!P953=0,"",assessment_report_column!P953)</f>
        <v/>
      </c>
      <c r="E953" s="4" t="str">
        <f>IF(assessment_report_column!N953=0,"",assessment_report_column!N953)</f>
        <v/>
      </c>
      <c r="F953" s="4" t="str">
        <f>IF(assessment_report_column!O953=0,"",assessment_report_column!O953)</f>
        <v/>
      </c>
      <c r="G953" s="4" t="str">
        <f>IF(assessment_report_column!S953=0,"",assessment_report_column!S953)</f>
        <v/>
      </c>
      <c r="H953" s="4" t="str">
        <f>IF(IFERROR(VLOOKUP(M953,illustrative_procedures!$A$1:$O$1000,11,FALSE),"")=0,"",IFERROR(VLOOKUP(M953,illustrative_procedures!$A$1:$O$1000,11,FALSE),""))</f>
        <v/>
      </c>
      <c r="I953" s="4" t="str">
        <f>IF(IFERROR(VLOOKUP(M953,illustrative_procedures!$A$1:$O$1000,12,FALSE),"")=0,"",IFERROR(VLOOKUP(M953,illustrative_procedures!$A$1:$O$1000,12,FALSE),""))</f>
        <v/>
      </c>
      <c r="J953" s="4" t="str">
        <f>IF(IFERROR(VLOOKUP(M953,illustrative_procedures!$A$1:$O$1000,13,FALSE),"")=0,"",IFERROR(VLOOKUP(M953,illustrative_procedures!$A$1:$O$1000,13,FALSE),""))</f>
        <v/>
      </c>
      <c r="K953" s="4" t="str">
        <f>IF(IFERROR(VLOOKUP(M953,illustrative_procedures!$A$1:$O$1000,14,FALSE),"")=0,"",IFERROR(VLOOKUP(M953,illustrative_procedures!$A$1:$O$1000,14,FALSE),""))</f>
        <v/>
      </c>
      <c r="L953" s="4" t="str">
        <f>IF(IFERROR(VLOOKUP(M953,illustrative_procedures!$A$1:$O$1000,15,FALSE),"")=0,"",IFERROR(VLOOKUP(M953,illustrative_procedures!$A$1:$O$1000,15,FALSE),""))</f>
        <v/>
      </c>
      <c r="M953" s="4" t="str">
        <f t="shared" si="14"/>
        <v/>
      </c>
      <c r="N953" s="4" t="str">
        <f>IF(assessment_report_column!K953=0,"",assessment_report_column!K953)</f>
        <v/>
      </c>
    </row>
    <row r="954" spans="1:14" x14ac:dyDescent="0.25">
      <c r="A954" s="4" t="str">
        <f>IF(assessment_report_column!L954=0,"",assessment_report_column!L954)</f>
        <v/>
      </c>
      <c r="B954" s="4" t="str">
        <f>IF(IFERROR(VLOOKUP(N954,'Domain Names'!$A$2:$C$20,2,FALSE),"")=0,"",IFERROR(VLOOKUP(N954,'Domain Names'!$A$2:$C$20,2,FALSE),""))</f>
        <v/>
      </c>
      <c r="C954" s="4" t="str">
        <f>IF(IFERROR(VLOOKUP(N954,'Domain Names'!$A$2:$C$20,3,FALSE),"")=0,"",IFERROR(VLOOKUP(N954,'Domain Names'!$A$2:$C$20,3,FALSE),""))</f>
        <v/>
      </c>
      <c r="D954" s="4" t="str">
        <f>IF(assessment_report_column!P954=0,"",assessment_report_column!P954)</f>
        <v/>
      </c>
      <c r="E954" s="4" t="str">
        <f>IF(assessment_report_column!N954=0,"",assessment_report_column!N954)</f>
        <v/>
      </c>
      <c r="F954" s="4" t="str">
        <f>IF(assessment_report_column!O954=0,"",assessment_report_column!O954)</f>
        <v/>
      </c>
      <c r="G954" s="4" t="str">
        <f>IF(assessment_report_column!S954=0,"",assessment_report_column!S954)</f>
        <v/>
      </c>
      <c r="H954" s="4" t="str">
        <f>IF(IFERROR(VLOOKUP(M954,illustrative_procedures!$A$1:$O$1000,11,FALSE),"")=0,"",IFERROR(VLOOKUP(M954,illustrative_procedures!$A$1:$O$1000,11,FALSE),""))</f>
        <v/>
      </c>
      <c r="I954" s="4" t="str">
        <f>IF(IFERROR(VLOOKUP(M954,illustrative_procedures!$A$1:$O$1000,12,FALSE),"")=0,"",IFERROR(VLOOKUP(M954,illustrative_procedures!$A$1:$O$1000,12,FALSE),""))</f>
        <v/>
      </c>
      <c r="J954" s="4" t="str">
        <f>IF(IFERROR(VLOOKUP(M954,illustrative_procedures!$A$1:$O$1000,13,FALSE),"")=0,"",IFERROR(VLOOKUP(M954,illustrative_procedures!$A$1:$O$1000,13,FALSE),""))</f>
        <v/>
      </c>
      <c r="K954" s="4" t="str">
        <f>IF(IFERROR(VLOOKUP(M954,illustrative_procedures!$A$1:$O$1000,14,FALSE),"")=0,"",IFERROR(VLOOKUP(M954,illustrative_procedures!$A$1:$O$1000,14,FALSE),""))</f>
        <v/>
      </c>
      <c r="L954" s="4" t="str">
        <f>IF(IFERROR(VLOOKUP(M954,illustrative_procedures!$A$1:$O$1000,15,FALSE),"")=0,"",IFERROR(VLOOKUP(M954,illustrative_procedures!$A$1:$O$1000,15,FALSE),""))</f>
        <v/>
      </c>
      <c r="M954" s="4" t="str">
        <f t="shared" si="14"/>
        <v/>
      </c>
      <c r="N954" s="4" t="str">
        <f>IF(assessment_report_column!K954=0,"",assessment_report_column!K954)</f>
        <v/>
      </c>
    </row>
    <row r="955" spans="1:14" x14ac:dyDescent="0.25">
      <c r="A955" s="4" t="str">
        <f>IF(assessment_report_column!L955=0,"",assessment_report_column!L955)</f>
        <v/>
      </c>
      <c r="B955" s="4" t="str">
        <f>IF(IFERROR(VLOOKUP(N955,'Domain Names'!$A$2:$C$20,2,FALSE),"")=0,"",IFERROR(VLOOKUP(N955,'Domain Names'!$A$2:$C$20,2,FALSE),""))</f>
        <v/>
      </c>
      <c r="C955" s="4" t="str">
        <f>IF(IFERROR(VLOOKUP(N955,'Domain Names'!$A$2:$C$20,3,FALSE),"")=0,"",IFERROR(VLOOKUP(N955,'Domain Names'!$A$2:$C$20,3,FALSE),""))</f>
        <v/>
      </c>
      <c r="D955" s="4" t="str">
        <f>IF(assessment_report_column!P955=0,"",assessment_report_column!P955)</f>
        <v/>
      </c>
      <c r="E955" s="4" t="str">
        <f>IF(assessment_report_column!N955=0,"",assessment_report_column!N955)</f>
        <v/>
      </c>
      <c r="F955" s="4" t="str">
        <f>IF(assessment_report_column!O955=0,"",assessment_report_column!O955)</f>
        <v/>
      </c>
      <c r="G955" s="4" t="str">
        <f>IF(assessment_report_column!S955=0,"",assessment_report_column!S955)</f>
        <v/>
      </c>
      <c r="H955" s="4" t="str">
        <f>IF(IFERROR(VLOOKUP(M955,illustrative_procedures!$A$1:$O$1000,11,FALSE),"")=0,"",IFERROR(VLOOKUP(M955,illustrative_procedures!$A$1:$O$1000,11,FALSE),""))</f>
        <v/>
      </c>
      <c r="I955" s="4" t="str">
        <f>IF(IFERROR(VLOOKUP(M955,illustrative_procedures!$A$1:$O$1000,12,FALSE),"")=0,"",IFERROR(VLOOKUP(M955,illustrative_procedures!$A$1:$O$1000,12,FALSE),""))</f>
        <v/>
      </c>
      <c r="J955" s="4" t="str">
        <f>IF(IFERROR(VLOOKUP(M955,illustrative_procedures!$A$1:$O$1000,13,FALSE),"")=0,"",IFERROR(VLOOKUP(M955,illustrative_procedures!$A$1:$O$1000,13,FALSE),""))</f>
        <v/>
      </c>
      <c r="K955" s="4" t="str">
        <f>IF(IFERROR(VLOOKUP(M955,illustrative_procedures!$A$1:$O$1000,14,FALSE),"")=0,"",IFERROR(VLOOKUP(M955,illustrative_procedures!$A$1:$O$1000,14,FALSE),""))</f>
        <v/>
      </c>
      <c r="L955" s="4" t="str">
        <f>IF(IFERROR(VLOOKUP(M955,illustrative_procedures!$A$1:$O$1000,15,FALSE),"")=0,"",IFERROR(VLOOKUP(M955,illustrative_procedures!$A$1:$O$1000,15,FALSE),""))</f>
        <v/>
      </c>
      <c r="M955" s="4" t="str">
        <f t="shared" si="14"/>
        <v/>
      </c>
      <c r="N955" s="4" t="str">
        <f>IF(assessment_report_column!K955=0,"",assessment_report_column!K955)</f>
        <v/>
      </c>
    </row>
    <row r="956" spans="1:14" x14ac:dyDescent="0.25">
      <c r="A956" s="4" t="str">
        <f>IF(assessment_report_column!L956=0,"",assessment_report_column!L956)</f>
        <v/>
      </c>
      <c r="B956" s="4" t="str">
        <f>IF(IFERROR(VLOOKUP(N956,'Domain Names'!$A$2:$C$20,2,FALSE),"")=0,"",IFERROR(VLOOKUP(N956,'Domain Names'!$A$2:$C$20,2,FALSE),""))</f>
        <v/>
      </c>
      <c r="C956" s="4" t="str">
        <f>IF(IFERROR(VLOOKUP(N956,'Domain Names'!$A$2:$C$20,3,FALSE),"")=0,"",IFERROR(VLOOKUP(N956,'Domain Names'!$A$2:$C$20,3,FALSE),""))</f>
        <v/>
      </c>
      <c r="D956" s="4" t="str">
        <f>IF(assessment_report_column!P956=0,"",assessment_report_column!P956)</f>
        <v/>
      </c>
      <c r="E956" s="4" t="str">
        <f>IF(assessment_report_column!N956=0,"",assessment_report_column!N956)</f>
        <v/>
      </c>
      <c r="F956" s="4" t="str">
        <f>IF(assessment_report_column!O956=0,"",assessment_report_column!O956)</f>
        <v/>
      </c>
      <c r="G956" s="4" t="str">
        <f>IF(assessment_report_column!S956=0,"",assessment_report_column!S956)</f>
        <v/>
      </c>
      <c r="H956" s="4" t="str">
        <f>IF(IFERROR(VLOOKUP(M956,illustrative_procedures!$A$1:$O$1000,11,FALSE),"")=0,"",IFERROR(VLOOKUP(M956,illustrative_procedures!$A$1:$O$1000,11,FALSE),""))</f>
        <v/>
      </c>
      <c r="I956" s="4" t="str">
        <f>IF(IFERROR(VLOOKUP(M956,illustrative_procedures!$A$1:$O$1000,12,FALSE),"")=0,"",IFERROR(VLOOKUP(M956,illustrative_procedures!$A$1:$O$1000,12,FALSE),""))</f>
        <v/>
      </c>
      <c r="J956" s="4" t="str">
        <f>IF(IFERROR(VLOOKUP(M956,illustrative_procedures!$A$1:$O$1000,13,FALSE),"")=0,"",IFERROR(VLOOKUP(M956,illustrative_procedures!$A$1:$O$1000,13,FALSE),""))</f>
        <v/>
      </c>
      <c r="K956" s="4" t="str">
        <f>IF(IFERROR(VLOOKUP(M956,illustrative_procedures!$A$1:$O$1000,14,FALSE),"")=0,"",IFERROR(VLOOKUP(M956,illustrative_procedures!$A$1:$O$1000,14,FALSE),""))</f>
        <v/>
      </c>
      <c r="L956" s="4" t="str">
        <f>IF(IFERROR(VLOOKUP(M956,illustrative_procedures!$A$1:$O$1000,15,FALSE),"")=0,"",IFERROR(VLOOKUP(M956,illustrative_procedures!$A$1:$O$1000,15,FALSE),""))</f>
        <v/>
      </c>
      <c r="M956" s="4" t="str">
        <f t="shared" si="14"/>
        <v/>
      </c>
      <c r="N956" s="4" t="str">
        <f>IF(assessment_report_column!K956=0,"",assessment_report_column!K956)</f>
        <v/>
      </c>
    </row>
    <row r="957" spans="1:14" x14ac:dyDescent="0.25">
      <c r="A957" s="4" t="str">
        <f>IF(assessment_report_column!L957=0,"",assessment_report_column!L957)</f>
        <v/>
      </c>
      <c r="B957" s="4" t="str">
        <f>IF(IFERROR(VLOOKUP(N957,'Domain Names'!$A$2:$C$20,2,FALSE),"")=0,"",IFERROR(VLOOKUP(N957,'Domain Names'!$A$2:$C$20,2,FALSE),""))</f>
        <v/>
      </c>
      <c r="C957" s="4" t="str">
        <f>IF(IFERROR(VLOOKUP(N957,'Domain Names'!$A$2:$C$20,3,FALSE),"")=0,"",IFERROR(VLOOKUP(N957,'Domain Names'!$A$2:$C$20,3,FALSE),""))</f>
        <v/>
      </c>
      <c r="D957" s="4" t="str">
        <f>IF(assessment_report_column!P957=0,"",assessment_report_column!P957)</f>
        <v/>
      </c>
      <c r="E957" s="4" t="str">
        <f>IF(assessment_report_column!N957=0,"",assessment_report_column!N957)</f>
        <v/>
      </c>
      <c r="F957" s="4" t="str">
        <f>IF(assessment_report_column!O957=0,"",assessment_report_column!O957)</f>
        <v/>
      </c>
      <c r="G957" s="4" t="str">
        <f>IF(assessment_report_column!S957=0,"",assessment_report_column!S957)</f>
        <v/>
      </c>
      <c r="H957" s="4" t="str">
        <f>IF(IFERROR(VLOOKUP(M957,illustrative_procedures!$A$1:$O$1000,11,FALSE),"")=0,"",IFERROR(VLOOKUP(M957,illustrative_procedures!$A$1:$O$1000,11,FALSE),""))</f>
        <v/>
      </c>
      <c r="I957" s="4" t="str">
        <f>IF(IFERROR(VLOOKUP(M957,illustrative_procedures!$A$1:$O$1000,12,FALSE),"")=0,"",IFERROR(VLOOKUP(M957,illustrative_procedures!$A$1:$O$1000,12,FALSE),""))</f>
        <v/>
      </c>
      <c r="J957" s="4" t="str">
        <f>IF(IFERROR(VLOOKUP(M957,illustrative_procedures!$A$1:$O$1000,13,FALSE),"")=0,"",IFERROR(VLOOKUP(M957,illustrative_procedures!$A$1:$O$1000,13,FALSE),""))</f>
        <v/>
      </c>
      <c r="K957" s="4" t="str">
        <f>IF(IFERROR(VLOOKUP(M957,illustrative_procedures!$A$1:$O$1000,14,FALSE),"")=0,"",IFERROR(VLOOKUP(M957,illustrative_procedures!$A$1:$O$1000,14,FALSE),""))</f>
        <v/>
      </c>
      <c r="L957" s="4" t="str">
        <f>IF(IFERROR(VLOOKUP(M957,illustrative_procedures!$A$1:$O$1000,15,FALSE),"")=0,"",IFERROR(VLOOKUP(M957,illustrative_procedures!$A$1:$O$1000,15,FALSE),""))</f>
        <v/>
      </c>
      <c r="M957" s="4" t="str">
        <f t="shared" si="14"/>
        <v/>
      </c>
      <c r="N957" s="4" t="str">
        <f>IF(assessment_report_column!K957=0,"",assessment_report_column!K957)</f>
        <v/>
      </c>
    </row>
    <row r="958" spans="1:14" x14ac:dyDescent="0.25">
      <c r="A958" s="4" t="str">
        <f>IF(assessment_report_column!L958=0,"",assessment_report_column!L958)</f>
        <v/>
      </c>
      <c r="B958" s="4" t="str">
        <f>IF(IFERROR(VLOOKUP(N958,'Domain Names'!$A$2:$C$20,2,FALSE),"")=0,"",IFERROR(VLOOKUP(N958,'Domain Names'!$A$2:$C$20,2,FALSE),""))</f>
        <v/>
      </c>
      <c r="C958" s="4" t="str">
        <f>IF(IFERROR(VLOOKUP(N958,'Domain Names'!$A$2:$C$20,3,FALSE),"")=0,"",IFERROR(VLOOKUP(N958,'Domain Names'!$A$2:$C$20,3,FALSE),""))</f>
        <v/>
      </c>
      <c r="D958" s="4" t="str">
        <f>IF(assessment_report_column!P958=0,"",assessment_report_column!P958)</f>
        <v/>
      </c>
      <c r="E958" s="4" t="str">
        <f>IF(assessment_report_column!N958=0,"",assessment_report_column!N958)</f>
        <v/>
      </c>
      <c r="F958" s="4" t="str">
        <f>IF(assessment_report_column!O958=0,"",assessment_report_column!O958)</f>
        <v/>
      </c>
      <c r="G958" s="4" t="str">
        <f>IF(assessment_report_column!S958=0,"",assessment_report_column!S958)</f>
        <v/>
      </c>
      <c r="H958" s="4" t="str">
        <f>IF(IFERROR(VLOOKUP(M958,illustrative_procedures!$A$1:$O$1000,11,FALSE),"")=0,"",IFERROR(VLOOKUP(M958,illustrative_procedures!$A$1:$O$1000,11,FALSE),""))</f>
        <v/>
      </c>
      <c r="I958" s="4" t="str">
        <f>IF(IFERROR(VLOOKUP(M958,illustrative_procedures!$A$1:$O$1000,12,FALSE),"")=0,"",IFERROR(VLOOKUP(M958,illustrative_procedures!$A$1:$O$1000,12,FALSE),""))</f>
        <v/>
      </c>
      <c r="J958" s="4" t="str">
        <f>IF(IFERROR(VLOOKUP(M958,illustrative_procedures!$A$1:$O$1000,13,FALSE),"")=0,"",IFERROR(VLOOKUP(M958,illustrative_procedures!$A$1:$O$1000,13,FALSE),""))</f>
        <v/>
      </c>
      <c r="K958" s="4" t="str">
        <f>IF(IFERROR(VLOOKUP(M958,illustrative_procedures!$A$1:$O$1000,14,FALSE),"")=0,"",IFERROR(VLOOKUP(M958,illustrative_procedures!$A$1:$O$1000,14,FALSE),""))</f>
        <v/>
      </c>
      <c r="L958" s="4" t="str">
        <f>IF(IFERROR(VLOOKUP(M958,illustrative_procedures!$A$1:$O$1000,15,FALSE),"")=0,"",IFERROR(VLOOKUP(M958,illustrative_procedures!$A$1:$O$1000,15,FALSE),""))</f>
        <v/>
      </c>
      <c r="M958" s="4" t="str">
        <f t="shared" si="14"/>
        <v/>
      </c>
      <c r="N958" s="4" t="str">
        <f>IF(assessment_report_column!K958=0,"",assessment_report_column!K958)</f>
        <v/>
      </c>
    </row>
    <row r="959" spans="1:14" x14ac:dyDescent="0.25">
      <c r="A959" s="4" t="str">
        <f>IF(assessment_report_column!L959=0,"",assessment_report_column!L959)</f>
        <v/>
      </c>
      <c r="B959" s="4" t="str">
        <f>IF(IFERROR(VLOOKUP(N959,'Domain Names'!$A$2:$C$20,2,FALSE),"")=0,"",IFERROR(VLOOKUP(N959,'Domain Names'!$A$2:$C$20,2,FALSE),""))</f>
        <v/>
      </c>
      <c r="C959" s="4" t="str">
        <f>IF(IFERROR(VLOOKUP(N959,'Domain Names'!$A$2:$C$20,3,FALSE),"")=0,"",IFERROR(VLOOKUP(N959,'Domain Names'!$A$2:$C$20,3,FALSE),""))</f>
        <v/>
      </c>
      <c r="D959" s="4" t="str">
        <f>IF(assessment_report_column!P959=0,"",assessment_report_column!P959)</f>
        <v/>
      </c>
      <c r="E959" s="4" t="str">
        <f>IF(assessment_report_column!N959=0,"",assessment_report_column!N959)</f>
        <v/>
      </c>
      <c r="F959" s="4" t="str">
        <f>IF(assessment_report_column!O959=0,"",assessment_report_column!O959)</f>
        <v/>
      </c>
      <c r="G959" s="4" t="str">
        <f>IF(assessment_report_column!S959=0,"",assessment_report_column!S959)</f>
        <v/>
      </c>
      <c r="H959" s="4" t="str">
        <f>IF(IFERROR(VLOOKUP(M959,illustrative_procedures!$A$1:$O$1000,11,FALSE),"")=0,"",IFERROR(VLOOKUP(M959,illustrative_procedures!$A$1:$O$1000,11,FALSE),""))</f>
        <v/>
      </c>
      <c r="I959" s="4" t="str">
        <f>IF(IFERROR(VLOOKUP(M959,illustrative_procedures!$A$1:$O$1000,12,FALSE),"")=0,"",IFERROR(VLOOKUP(M959,illustrative_procedures!$A$1:$O$1000,12,FALSE),""))</f>
        <v/>
      </c>
      <c r="J959" s="4" t="str">
        <f>IF(IFERROR(VLOOKUP(M959,illustrative_procedures!$A$1:$O$1000,13,FALSE),"")=0,"",IFERROR(VLOOKUP(M959,illustrative_procedures!$A$1:$O$1000,13,FALSE),""))</f>
        <v/>
      </c>
      <c r="K959" s="4" t="str">
        <f>IF(IFERROR(VLOOKUP(M959,illustrative_procedures!$A$1:$O$1000,14,FALSE),"")=0,"",IFERROR(VLOOKUP(M959,illustrative_procedures!$A$1:$O$1000,14,FALSE),""))</f>
        <v/>
      </c>
      <c r="L959" s="4" t="str">
        <f>IF(IFERROR(VLOOKUP(M959,illustrative_procedures!$A$1:$O$1000,15,FALSE),"")=0,"",IFERROR(VLOOKUP(M959,illustrative_procedures!$A$1:$O$1000,15,FALSE),""))</f>
        <v/>
      </c>
      <c r="M959" s="4" t="str">
        <f t="shared" si="14"/>
        <v/>
      </c>
      <c r="N959" s="4" t="str">
        <f>IF(assessment_report_column!K959=0,"",assessment_report_column!K959)</f>
        <v/>
      </c>
    </row>
    <row r="960" spans="1:14" x14ac:dyDescent="0.25">
      <c r="A960" s="4" t="str">
        <f>IF(assessment_report_column!L960=0,"",assessment_report_column!L960)</f>
        <v/>
      </c>
      <c r="B960" s="4" t="str">
        <f>IF(IFERROR(VLOOKUP(N960,'Domain Names'!$A$2:$C$20,2,FALSE),"")=0,"",IFERROR(VLOOKUP(N960,'Domain Names'!$A$2:$C$20,2,FALSE),""))</f>
        <v/>
      </c>
      <c r="C960" s="4" t="str">
        <f>IF(IFERROR(VLOOKUP(N960,'Domain Names'!$A$2:$C$20,3,FALSE),"")=0,"",IFERROR(VLOOKUP(N960,'Domain Names'!$A$2:$C$20,3,FALSE),""))</f>
        <v/>
      </c>
      <c r="D960" s="4" t="str">
        <f>IF(assessment_report_column!P960=0,"",assessment_report_column!P960)</f>
        <v/>
      </c>
      <c r="E960" s="4" t="str">
        <f>IF(assessment_report_column!N960=0,"",assessment_report_column!N960)</f>
        <v/>
      </c>
      <c r="F960" s="4" t="str">
        <f>IF(assessment_report_column!O960=0,"",assessment_report_column!O960)</f>
        <v/>
      </c>
      <c r="G960" s="4" t="str">
        <f>IF(assessment_report_column!S960=0,"",assessment_report_column!S960)</f>
        <v/>
      </c>
      <c r="H960" s="4" t="str">
        <f>IF(IFERROR(VLOOKUP(M960,illustrative_procedures!$A$1:$O$1000,11,FALSE),"")=0,"",IFERROR(VLOOKUP(M960,illustrative_procedures!$A$1:$O$1000,11,FALSE),""))</f>
        <v/>
      </c>
      <c r="I960" s="4" t="str">
        <f>IF(IFERROR(VLOOKUP(M960,illustrative_procedures!$A$1:$O$1000,12,FALSE),"")=0,"",IFERROR(VLOOKUP(M960,illustrative_procedures!$A$1:$O$1000,12,FALSE),""))</f>
        <v/>
      </c>
      <c r="J960" s="4" t="str">
        <f>IF(IFERROR(VLOOKUP(M960,illustrative_procedures!$A$1:$O$1000,13,FALSE),"")=0,"",IFERROR(VLOOKUP(M960,illustrative_procedures!$A$1:$O$1000,13,FALSE),""))</f>
        <v/>
      </c>
      <c r="K960" s="4" t="str">
        <f>IF(IFERROR(VLOOKUP(M960,illustrative_procedures!$A$1:$O$1000,14,FALSE),"")=0,"",IFERROR(VLOOKUP(M960,illustrative_procedures!$A$1:$O$1000,14,FALSE),""))</f>
        <v/>
      </c>
      <c r="L960" s="4" t="str">
        <f>IF(IFERROR(VLOOKUP(M960,illustrative_procedures!$A$1:$O$1000,15,FALSE),"")=0,"",IFERROR(VLOOKUP(M960,illustrative_procedures!$A$1:$O$1000,15,FALSE),""))</f>
        <v/>
      </c>
      <c r="M960" s="4" t="str">
        <f t="shared" si="14"/>
        <v/>
      </c>
      <c r="N960" s="4" t="str">
        <f>IF(assessment_report_column!K960=0,"",assessment_report_column!K960)</f>
        <v/>
      </c>
    </row>
    <row r="961" spans="1:14" x14ac:dyDescent="0.25">
      <c r="A961" s="4" t="str">
        <f>IF(assessment_report_column!L961=0,"",assessment_report_column!L961)</f>
        <v/>
      </c>
      <c r="B961" s="4" t="str">
        <f>IF(IFERROR(VLOOKUP(N961,'Domain Names'!$A$2:$C$20,2,FALSE),"")=0,"",IFERROR(VLOOKUP(N961,'Domain Names'!$A$2:$C$20,2,FALSE),""))</f>
        <v/>
      </c>
      <c r="C961" s="4" t="str">
        <f>IF(IFERROR(VLOOKUP(N961,'Domain Names'!$A$2:$C$20,3,FALSE),"")=0,"",IFERROR(VLOOKUP(N961,'Domain Names'!$A$2:$C$20,3,FALSE),""))</f>
        <v/>
      </c>
      <c r="D961" s="4" t="str">
        <f>IF(assessment_report_column!P961=0,"",assessment_report_column!P961)</f>
        <v/>
      </c>
      <c r="E961" s="4" t="str">
        <f>IF(assessment_report_column!N961=0,"",assessment_report_column!N961)</f>
        <v/>
      </c>
      <c r="F961" s="4" t="str">
        <f>IF(assessment_report_column!O961=0,"",assessment_report_column!O961)</f>
        <v/>
      </c>
      <c r="G961" s="4" t="str">
        <f>IF(assessment_report_column!S961=0,"",assessment_report_column!S961)</f>
        <v/>
      </c>
      <c r="H961" s="4" t="str">
        <f>IF(IFERROR(VLOOKUP(M961,illustrative_procedures!$A$1:$O$1000,11,FALSE),"")=0,"",IFERROR(VLOOKUP(M961,illustrative_procedures!$A$1:$O$1000,11,FALSE),""))</f>
        <v/>
      </c>
      <c r="I961" s="4" t="str">
        <f>IF(IFERROR(VLOOKUP(M961,illustrative_procedures!$A$1:$O$1000,12,FALSE),"")=0,"",IFERROR(VLOOKUP(M961,illustrative_procedures!$A$1:$O$1000,12,FALSE),""))</f>
        <v/>
      </c>
      <c r="J961" s="4" t="str">
        <f>IF(IFERROR(VLOOKUP(M961,illustrative_procedures!$A$1:$O$1000,13,FALSE),"")=0,"",IFERROR(VLOOKUP(M961,illustrative_procedures!$A$1:$O$1000,13,FALSE),""))</f>
        <v/>
      </c>
      <c r="K961" s="4" t="str">
        <f>IF(IFERROR(VLOOKUP(M961,illustrative_procedures!$A$1:$O$1000,14,FALSE),"")=0,"",IFERROR(VLOOKUP(M961,illustrative_procedures!$A$1:$O$1000,14,FALSE),""))</f>
        <v/>
      </c>
      <c r="L961" s="4" t="str">
        <f>IF(IFERROR(VLOOKUP(M961,illustrative_procedures!$A$1:$O$1000,15,FALSE),"")=0,"",IFERROR(VLOOKUP(M961,illustrative_procedures!$A$1:$O$1000,15,FALSE),""))</f>
        <v/>
      </c>
      <c r="M961" s="4" t="str">
        <f t="shared" si="14"/>
        <v/>
      </c>
      <c r="N961" s="4" t="str">
        <f>IF(assessment_report_column!K961=0,"",assessment_report_column!K961)</f>
        <v/>
      </c>
    </row>
    <row r="962" spans="1:14" x14ac:dyDescent="0.25">
      <c r="A962" s="4" t="str">
        <f>IF(assessment_report_column!L962=0,"",assessment_report_column!L962)</f>
        <v/>
      </c>
      <c r="B962" s="4" t="str">
        <f>IF(IFERROR(VLOOKUP(N962,'Domain Names'!$A$2:$C$20,2,FALSE),"")=0,"",IFERROR(VLOOKUP(N962,'Domain Names'!$A$2:$C$20,2,FALSE),""))</f>
        <v/>
      </c>
      <c r="C962" s="4" t="str">
        <f>IF(IFERROR(VLOOKUP(N962,'Domain Names'!$A$2:$C$20,3,FALSE),"")=0,"",IFERROR(VLOOKUP(N962,'Domain Names'!$A$2:$C$20,3,FALSE),""))</f>
        <v/>
      </c>
      <c r="D962" s="4" t="str">
        <f>IF(assessment_report_column!P962=0,"",assessment_report_column!P962)</f>
        <v/>
      </c>
      <c r="E962" s="4" t="str">
        <f>IF(assessment_report_column!N962=0,"",assessment_report_column!N962)</f>
        <v/>
      </c>
      <c r="F962" s="4" t="str">
        <f>IF(assessment_report_column!O962=0,"",assessment_report_column!O962)</f>
        <v/>
      </c>
      <c r="G962" s="4" t="str">
        <f>IF(assessment_report_column!S962=0,"",assessment_report_column!S962)</f>
        <v/>
      </c>
      <c r="H962" s="4" t="str">
        <f>IF(IFERROR(VLOOKUP(M962,illustrative_procedures!$A$1:$O$1000,11,FALSE),"")=0,"",IFERROR(VLOOKUP(M962,illustrative_procedures!$A$1:$O$1000,11,FALSE),""))</f>
        <v/>
      </c>
      <c r="I962" s="4" t="str">
        <f>IF(IFERROR(VLOOKUP(M962,illustrative_procedures!$A$1:$O$1000,12,FALSE),"")=0,"",IFERROR(VLOOKUP(M962,illustrative_procedures!$A$1:$O$1000,12,FALSE),""))</f>
        <v/>
      </c>
      <c r="J962" s="4" t="str">
        <f>IF(IFERROR(VLOOKUP(M962,illustrative_procedures!$A$1:$O$1000,13,FALSE),"")=0,"",IFERROR(VLOOKUP(M962,illustrative_procedures!$A$1:$O$1000,13,FALSE),""))</f>
        <v/>
      </c>
      <c r="K962" s="4" t="str">
        <f>IF(IFERROR(VLOOKUP(M962,illustrative_procedures!$A$1:$O$1000,14,FALSE),"")=0,"",IFERROR(VLOOKUP(M962,illustrative_procedures!$A$1:$O$1000,14,FALSE),""))</f>
        <v/>
      </c>
      <c r="L962" s="4" t="str">
        <f>IF(IFERROR(VLOOKUP(M962,illustrative_procedures!$A$1:$O$1000,15,FALSE),"")=0,"",IFERROR(VLOOKUP(M962,illustrative_procedures!$A$1:$O$1000,15,FALSE),""))</f>
        <v/>
      </c>
      <c r="M962" s="4" t="str">
        <f t="shared" si="14"/>
        <v/>
      </c>
      <c r="N962" s="4" t="str">
        <f>IF(assessment_report_column!K962=0,"",assessment_report_column!K962)</f>
        <v/>
      </c>
    </row>
    <row r="963" spans="1:14" x14ac:dyDescent="0.25">
      <c r="A963" s="4" t="str">
        <f>IF(assessment_report_column!L963=0,"",assessment_report_column!L963)</f>
        <v/>
      </c>
      <c r="B963" s="4" t="str">
        <f>IF(IFERROR(VLOOKUP(N963,'Domain Names'!$A$2:$C$20,2,FALSE),"")=0,"",IFERROR(VLOOKUP(N963,'Domain Names'!$A$2:$C$20,2,FALSE),""))</f>
        <v/>
      </c>
      <c r="C963" s="4" t="str">
        <f>IF(IFERROR(VLOOKUP(N963,'Domain Names'!$A$2:$C$20,3,FALSE),"")=0,"",IFERROR(VLOOKUP(N963,'Domain Names'!$A$2:$C$20,3,FALSE),""))</f>
        <v/>
      </c>
      <c r="D963" s="4" t="str">
        <f>IF(assessment_report_column!P963=0,"",assessment_report_column!P963)</f>
        <v/>
      </c>
      <c r="E963" s="4" t="str">
        <f>IF(assessment_report_column!N963=0,"",assessment_report_column!N963)</f>
        <v/>
      </c>
      <c r="F963" s="4" t="str">
        <f>IF(assessment_report_column!O963=0,"",assessment_report_column!O963)</f>
        <v/>
      </c>
      <c r="G963" s="4" t="str">
        <f>IF(assessment_report_column!S963=0,"",assessment_report_column!S963)</f>
        <v/>
      </c>
      <c r="H963" s="4" t="str">
        <f>IF(IFERROR(VLOOKUP(M963,illustrative_procedures!$A$1:$O$1000,11,FALSE),"")=0,"",IFERROR(VLOOKUP(M963,illustrative_procedures!$A$1:$O$1000,11,FALSE),""))</f>
        <v/>
      </c>
      <c r="I963" s="4" t="str">
        <f>IF(IFERROR(VLOOKUP(M963,illustrative_procedures!$A$1:$O$1000,12,FALSE),"")=0,"",IFERROR(VLOOKUP(M963,illustrative_procedures!$A$1:$O$1000,12,FALSE),""))</f>
        <v/>
      </c>
      <c r="J963" s="4" t="str">
        <f>IF(IFERROR(VLOOKUP(M963,illustrative_procedures!$A$1:$O$1000,13,FALSE),"")=0,"",IFERROR(VLOOKUP(M963,illustrative_procedures!$A$1:$O$1000,13,FALSE),""))</f>
        <v/>
      </c>
      <c r="K963" s="4" t="str">
        <f>IF(IFERROR(VLOOKUP(M963,illustrative_procedures!$A$1:$O$1000,14,FALSE),"")=0,"",IFERROR(VLOOKUP(M963,illustrative_procedures!$A$1:$O$1000,14,FALSE),""))</f>
        <v/>
      </c>
      <c r="L963" s="4" t="str">
        <f>IF(IFERROR(VLOOKUP(M963,illustrative_procedures!$A$1:$O$1000,15,FALSE),"")=0,"",IFERROR(VLOOKUP(M963,illustrative_procedures!$A$1:$O$1000,15,FALSE),""))</f>
        <v/>
      </c>
      <c r="M963" s="4" t="str">
        <f t="shared" ref="M963:M1000" si="15">LEFT(G963,140)</f>
        <v/>
      </c>
      <c r="N963" s="4" t="str">
        <f>IF(assessment_report_column!K963=0,"",assessment_report_column!K963)</f>
        <v/>
      </c>
    </row>
    <row r="964" spans="1:14" x14ac:dyDescent="0.25">
      <c r="A964" s="4" t="str">
        <f>IF(assessment_report_column!L964=0,"",assessment_report_column!L964)</f>
        <v/>
      </c>
      <c r="B964" s="4" t="str">
        <f>IF(IFERROR(VLOOKUP(N964,'Domain Names'!$A$2:$C$20,2,FALSE),"")=0,"",IFERROR(VLOOKUP(N964,'Domain Names'!$A$2:$C$20,2,FALSE),""))</f>
        <v/>
      </c>
      <c r="C964" s="4" t="str">
        <f>IF(IFERROR(VLOOKUP(N964,'Domain Names'!$A$2:$C$20,3,FALSE),"")=0,"",IFERROR(VLOOKUP(N964,'Domain Names'!$A$2:$C$20,3,FALSE),""))</f>
        <v/>
      </c>
      <c r="D964" s="4" t="str">
        <f>IF(assessment_report_column!P964=0,"",assessment_report_column!P964)</f>
        <v/>
      </c>
      <c r="E964" s="4" t="str">
        <f>IF(assessment_report_column!N964=0,"",assessment_report_column!N964)</f>
        <v/>
      </c>
      <c r="F964" s="4" t="str">
        <f>IF(assessment_report_column!O964=0,"",assessment_report_column!O964)</f>
        <v/>
      </c>
      <c r="G964" s="4" t="str">
        <f>IF(assessment_report_column!S964=0,"",assessment_report_column!S964)</f>
        <v/>
      </c>
      <c r="H964" s="4" t="str">
        <f>IF(IFERROR(VLOOKUP(M964,illustrative_procedures!$A$1:$O$1000,11,FALSE),"")=0,"",IFERROR(VLOOKUP(M964,illustrative_procedures!$A$1:$O$1000,11,FALSE),""))</f>
        <v/>
      </c>
      <c r="I964" s="4" t="str">
        <f>IF(IFERROR(VLOOKUP(M964,illustrative_procedures!$A$1:$O$1000,12,FALSE),"")=0,"",IFERROR(VLOOKUP(M964,illustrative_procedures!$A$1:$O$1000,12,FALSE),""))</f>
        <v/>
      </c>
      <c r="J964" s="4" t="str">
        <f>IF(IFERROR(VLOOKUP(M964,illustrative_procedures!$A$1:$O$1000,13,FALSE),"")=0,"",IFERROR(VLOOKUP(M964,illustrative_procedures!$A$1:$O$1000,13,FALSE),""))</f>
        <v/>
      </c>
      <c r="K964" s="4" t="str">
        <f>IF(IFERROR(VLOOKUP(M964,illustrative_procedures!$A$1:$O$1000,14,FALSE),"")=0,"",IFERROR(VLOOKUP(M964,illustrative_procedures!$A$1:$O$1000,14,FALSE),""))</f>
        <v/>
      </c>
      <c r="L964" s="4" t="str">
        <f>IF(IFERROR(VLOOKUP(M964,illustrative_procedures!$A$1:$O$1000,15,FALSE),"")=0,"",IFERROR(VLOOKUP(M964,illustrative_procedures!$A$1:$O$1000,15,FALSE),""))</f>
        <v/>
      </c>
      <c r="M964" s="4" t="str">
        <f t="shared" si="15"/>
        <v/>
      </c>
      <c r="N964" s="4" t="str">
        <f>IF(assessment_report_column!K964=0,"",assessment_report_column!K964)</f>
        <v/>
      </c>
    </row>
    <row r="965" spans="1:14" x14ac:dyDescent="0.25">
      <c r="A965" s="4" t="str">
        <f>IF(assessment_report_column!L965=0,"",assessment_report_column!L965)</f>
        <v/>
      </c>
      <c r="B965" s="4" t="str">
        <f>IF(IFERROR(VLOOKUP(N965,'Domain Names'!$A$2:$C$20,2,FALSE),"")=0,"",IFERROR(VLOOKUP(N965,'Domain Names'!$A$2:$C$20,2,FALSE),""))</f>
        <v/>
      </c>
      <c r="C965" s="4" t="str">
        <f>IF(IFERROR(VLOOKUP(N965,'Domain Names'!$A$2:$C$20,3,FALSE),"")=0,"",IFERROR(VLOOKUP(N965,'Domain Names'!$A$2:$C$20,3,FALSE),""))</f>
        <v/>
      </c>
      <c r="D965" s="4" t="str">
        <f>IF(assessment_report_column!P965=0,"",assessment_report_column!P965)</f>
        <v/>
      </c>
      <c r="E965" s="4" t="str">
        <f>IF(assessment_report_column!N965=0,"",assessment_report_column!N965)</f>
        <v/>
      </c>
      <c r="F965" s="4" t="str">
        <f>IF(assessment_report_column!O965=0,"",assessment_report_column!O965)</f>
        <v/>
      </c>
      <c r="G965" s="4" t="str">
        <f>IF(assessment_report_column!S965=0,"",assessment_report_column!S965)</f>
        <v/>
      </c>
      <c r="H965" s="4" t="str">
        <f>IF(IFERROR(VLOOKUP(M965,illustrative_procedures!$A$1:$O$1000,11,FALSE),"")=0,"",IFERROR(VLOOKUP(M965,illustrative_procedures!$A$1:$O$1000,11,FALSE),""))</f>
        <v/>
      </c>
      <c r="I965" s="4" t="str">
        <f>IF(IFERROR(VLOOKUP(M965,illustrative_procedures!$A$1:$O$1000,12,FALSE),"")=0,"",IFERROR(VLOOKUP(M965,illustrative_procedures!$A$1:$O$1000,12,FALSE),""))</f>
        <v/>
      </c>
      <c r="J965" s="4" t="str">
        <f>IF(IFERROR(VLOOKUP(M965,illustrative_procedures!$A$1:$O$1000,13,FALSE),"")=0,"",IFERROR(VLOOKUP(M965,illustrative_procedures!$A$1:$O$1000,13,FALSE),""))</f>
        <v/>
      </c>
      <c r="K965" s="4" t="str">
        <f>IF(IFERROR(VLOOKUP(M965,illustrative_procedures!$A$1:$O$1000,14,FALSE),"")=0,"",IFERROR(VLOOKUP(M965,illustrative_procedures!$A$1:$O$1000,14,FALSE),""))</f>
        <v/>
      </c>
      <c r="L965" s="4" t="str">
        <f>IF(IFERROR(VLOOKUP(M965,illustrative_procedures!$A$1:$O$1000,15,FALSE),"")=0,"",IFERROR(VLOOKUP(M965,illustrative_procedures!$A$1:$O$1000,15,FALSE),""))</f>
        <v/>
      </c>
      <c r="M965" s="4" t="str">
        <f t="shared" si="15"/>
        <v/>
      </c>
      <c r="N965" s="4" t="str">
        <f>IF(assessment_report_column!K965=0,"",assessment_report_column!K965)</f>
        <v/>
      </c>
    </row>
    <row r="966" spans="1:14" x14ac:dyDescent="0.25">
      <c r="A966" s="4" t="str">
        <f>IF(assessment_report_column!L966=0,"",assessment_report_column!L966)</f>
        <v/>
      </c>
      <c r="B966" s="4" t="str">
        <f>IF(IFERROR(VLOOKUP(N966,'Domain Names'!$A$2:$C$20,2,FALSE),"")=0,"",IFERROR(VLOOKUP(N966,'Domain Names'!$A$2:$C$20,2,FALSE),""))</f>
        <v/>
      </c>
      <c r="C966" s="4" t="str">
        <f>IF(IFERROR(VLOOKUP(N966,'Domain Names'!$A$2:$C$20,3,FALSE),"")=0,"",IFERROR(VLOOKUP(N966,'Domain Names'!$A$2:$C$20,3,FALSE),""))</f>
        <v/>
      </c>
      <c r="D966" s="4" t="str">
        <f>IF(assessment_report_column!P966=0,"",assessment_report_column!P966)</f>
        <v/>
      </c>
      <c r="E966" s="4" t="str">
        <f>IF(assessment_report_column!N966=0,"",assessment_report_column!N966)</f>
        <v/>
      </c>
      <c r="F966" s="4" t="str">
        <f>IF(assessment_report_column!O966=0,"",assessment_report_column!O966)</f>
        <v/>
      </c>
      <c r="G966" s="4" t="str">
        <f>IF(assessment_report_column!S966=0,"",assessment_report_column!S966)</f>
        <v/>
      </c>
      <c r="H966" s="4" t="str">
        <f>IF(IFERROR(VLOOKUP(M966,illustrative_procedures!$A$1:$O$1000,11,FALSE),"")=0,"",IFERROR(VLOOKUP(M966,illustrative_procedures!$A$1:$O$1000,11,FALSE),""))</f>
        <v/>
      </c>
      <c r="I966" s="4" t="str">
        <f>IF(IFERROR(VLOOKUP(M966,illustrative_procedures!$A$1:$O$1000,12,FALSE),"")=0,"",IFERROR(VLOOKUP(M966,illustrative_procedures!$A$1:$O$1000,12,FALSE),""))</f>
        <v/>
      </c>
      <c r="J966" s="4" t="str">
        <f>IF(IFERROR(VLOOKUP(M966,illustrative_procedures!$A$1:$O$1000,13,FALSE),"")=0,"",IFERROR(VLOOKUP(M966,illustrative_procedures!$A$1:$O$1000,13,FALSE),""))</f>
        <v/>
      </c>
      <c r="K966" s="4" t="str">
        <f>IF(IFERROR(VLOOKUP(M966,illustrative_procedures!$A$1:$O$1000,14,FALSE),"")=0,"",IFERROR(VLOOKUP(M966,illustrative_procedures!$A$1:$O$1000,14,FALSE),""))</f>
        <v/>
      </c>
      <c r="L966" s="4" t="str">
        <f>IF(IFERROR(VLOOKUP(M966,illustrative_procedures!$A$1:$O$1000,15,FALSE),"")=0,"",IFERROR(VLOOKUP(M966,illustrative_procedures!$A$1:$O$1000,15,FALSE),""))</f>
        <v/>
      </c>
      <c r="M966" s="4" t="str">
        <f t="shared" si="15"/>
        <v/>
      </c>
      <c r="N966" s="4" t="str">
        <f>IF(assessment_report_column!K966=0,"",assessment_report_column!K966)</f>
        <v/>
      </c>
    </row>
    <row r="967" spans="1:14" x14ac:dyDescent="0.25">
      <c r="A967" s="4" t="str">
        <f>IF(assessment_report_column!L967=0,"",assessment_report_column!L967)</f>
        <v/>
      </c>
      <c r="B967" s="4" t="str">
        <f>IF(IFERROR(VLOOKUP(N967,'Domain Names'!$A$2:$C$20,2,FALSE),"")=0,"",IFERROR(VLOOKUP(N967,'Domain Names'!$A$2:$C$20,2,FALSE),""))</f>
        <v/>
      </c>
      <c r="C967" s="4" t="str">
        <f>IF(IFERROR(VLOOKUP(N967,'Domain Names'!$A$2:$C$20,3,FALSE),"")=0,"",IFERROR(VLOOKUP(N967,'Domain Names'!$A$2:$C$20,3,FALSE),""))</f>
        <v/>
      </c>
      <c r="D967" s="4" t="str">
        <f>IF(assessment_report_column!P967=0,"",assessment_report_column!P967)</f>
        <v/>
      </c>
      <c r="E967" s="4" t="str">
        <f>IF(assessment_report_column!N967=0,"",assessment_report_column!N967)</f>
        <v/>
      </c>
      <c r="F967" s="4" t="str">
        <f>IF(assessment_report_column!O967=0,"",assessment_report_column!O967)</f>
        <v/>
      </c>
      <c r="G967" s="4" t="str">
        <f>IF(assessment_report_column!S967=0,"",assessment_report_column!S967)</f>
        <v/>
      </c>
      <c r="H967" s="4" t="str">
        <f>IF(IFERROR(VLOOKUP(M967,illustrative_procedures!$A$1:$O$1000,11,FALSE),"")=0,"",IFERROR(VLOOKUP(M967,illustrative_procedures!$A$1:$O$1000,11,FALSE),""))</f>
        <v/>
      </c>
      <c r="I967" s="4" t="str">
        <f>IF(IFERROR(VLOOKUP(M967,illustrative_procedures!$A$1:$O$1000,12,FALSE),"")=0,"",IFERROR(VLOOKUP(M967,illustrative_procedures!$A$1:$O$1000,12,FALSE),""))</f>
        <v/>
      </c>
      <c r="J967" s="4" t="str">
        <f>IF(IFERROR(VLOOKUP(M967,illustrative_procedures!$A$1:$O$1000,13,FALSE),"")=0,"",IFERROR(VLOOKUP(M967,illustrative_procedures!$A$1:$O$1000,13,FALSE),""))</f>
        <v/>
      </c>
      <c r="K967" s="4" t="str">
        <f>IF(IFERROR(VLOOKUP(M967,illustrative_procedures!$A$1:$O$1000,14,FALSE),"")=0,"",IFERROR(VLOOKUP(M967,illustrative_procedures!$A$1:$O$1000,14,FALSE),""))</f>
        <v/>
      </c>
      <c r="L967" s="4" t="str">
        <f>IF(IFERROR(VLOOKUP(M967,illustrative_procedures!$A$1:$O$1000,15,FALSE),"")=0,"",IFERROR(VLOOKUP(M967,illustrative_procedures!$A$1:$O$1000,15,FALSE),""))</f>
        <v/>
      </c>
      <c r="M967" s="4" t="str">
        <f t="shared" si="15"/>
        <v/>
      </c>
      <c r="N967" s="4" t="str">
        <f>IF(assessment_report_column!K967=0,"",assessment_report_column!K967)</f>
        <v/>
      </c>
    </row>
    <row r="968" spans="1:14" x14ac:dyDescent="0.25">
      <c r="A968" s="4" t="str">
        <f>IF(assessment_report_column!L968=0,"",assessment_report_column!L968)</f>
        <v/>
      </c>
      <c r="B968" s="4" t="str">
        <f>IF(IFERROR(VLOOKUP(N968,'Domain Names'!$A$2:$C$20,2,FALSE),"")=0,"",IFERROR(VLOOKUP(N968,'Domain Names'!$A$2:$C$20,2,FALSE),""))</f>
        <v/>
      </c>
      <c r="C968" s="4" t="str">
        <f>IF(IFERROR(VLOOKUP(N968,'Domain Names'!$A$2:$C$20,3,FALSE),"")=0,"",IFERROR(VLOOKUP(N968,'Domain Names'!$A$2:$C$20,3,FALSE),""))</f>
        <v/>
      </c>
      <c r="D968" s="4" t="str">
        <f>IF(assessment_report_column!P968=0,"",assessment_report_column!P968)</f>
        <v/>
      </c>
      <c r="E968" s="4" t="str">
        <f>IF(assessment_report_column!N968=0,"",assessment_report_column!N968)</f>
        <v/>
      </c>
      <c r="F968" s="4" t="str">
        <f>IF(assessment_report_column!O968=0,"",assessment_report_column!O968)</f>
        <v/>
      </c>
      <c r="G968" s="4" t="str">
        <f>IF(assessment_report_column!S968=0,"",assessment_report_column!S968)</f>
        <v/>
      </c>
      <c r="H968" s="4" t="str">
        <f>IF(IFERROR(VLOOKUP(M968,illustrative_procedures!$A$1:$O$1000,11,FALSE),"")=0,"",IFERROR(VLOOKUP(M968,illustrative_procedures!$A$1:$O$1000,11,FALSE),""))</f>
        <v/>
      </c>
      <c r="I968" s="4" t="str">
        <f>IF(IFERROR(VLOOKUP(M968,illustrative_procedures!$A$1:$O$1000,12,FALSE),"")=0,"",IFERROR(VLOOKUP(M968,illustrative_procedures!$A$1:$O$1000,12,FALSE),""))</f>
        <v/>
      </c>
      <c r="J968" s="4" t="str">
        <f>IF(IFERROR(VLOOKUP(M968,illustrative_procedures!$A$1:$O$1000,13,FALSE),"")=0,"",IFERROR(VLOOKUP(M968,illustrative_procedures!$A$1:$O$1000,13,FALSE),""))</f>
        <v/>
      </c>
      <c r="K968" s="4" t="str">
        <f>IF(IFERROR(VLOOKUP(M968,illustrative_procedures!$A$1:$O$1000,14,FALSE),"")=0,"",IFERROR(VLOOKUP(M968,illustrative_procedures!$A$1:$O$1000,14,FALSE),""))</f>
        <v/>
      </c>
      <c r="L968" s="4" t="str">
        <f>IF(IFERROR(VLOOKUP(M968,illustrative_procedures!$A$1:$O$1000,15,FALSE),"")=0,"",IFERROR(VLOOKUP(M968,illustrative_procedures!$A$1:$O$1000,15,FALSE),""))</f>
        <v/>
      </c>
      <c r="M968" s="4" t="str">
        <f t="shared" si="15"/>
        <v/>
      </c>
      <c r="N968" s="4" t="str">
        <f>IF(assessment_report_column!K968=0,"",assessment_report_column!K968)</f>
        <v/>
      </c>
    </row>
    <row r="969" spans="1:14" x14ac:dyDescent="0.25">
      <c r="A969" s="4" t="str">
        <f>IF(assessment_report_column!L969=0,"",assessment_report_column!L969)</f>
        <v/>
      </c>
      <c r="B969" s="4" t="str">
        <f>IF(IFERROR(VLOOKUP(N969,'Domain Names'!$A$2:$C$20,2,FALSE),"")=0,"",IFERROR(VLOOKUP(N969,'Domain Names'!$A$2:$C$20,2,FALSE),""))</f>
        <v/>
      </c>
      <c r="C969" s="4" t="str">
        <f>IF(IFERROR(VLOOKUP(N969,'Domain Names'!$A$2:$C$20,3,FALSE),"")=0,"",IFERROR(VLOOKUP(N969,'Domain Names'!$A$2:$C$20,3,FALSE),""))</f>
        <v/>
      </c>
      <c r="D969" s="4" t="str">
        <f>IF(assessment_report_column!P969=0,"",assessment_report_column!P969)</f>
        <v/>
      </c>
      <c r="E969" s="4" t="str">
        <f>IF(assessment_report_column!N969=0,"",assessment_report_column!N969)</f>
        <v/>
      </c>
      <c r="F969" s="4" t="str">
        <f>IF(assessment_report_column!O969=0,"",assessment_report_column!O969)</f>
        <v/>
      </c>
      <c r="G969" s="4" t="str">
        <f>IF(assessment_report_column!S969=0,"",assessment_report_column!S969)</f>
        <v/>
      </c>
      <c r="H969" s="4" t="str">
        <f>IF(IFERROR(VLOOKUP(M969,illustrative_procedures!$A$1:$O$1000,11,FALSE),"")=0,"",IFERROR(VLOOKUP(M969,illustrative_procedures!$A$1:$O$1000,11,FALSE),""))</f>
        <v/>
      </c>
      <c r="I969" s="4" t="str">
        <f>IF(IFERROR(VLOOKUP(M969,illustrative_procedures!$A$1:$O$1000,12,FALSE),"")=0,"",IFERROR(VLOOKUP(M969,illustrative_procedures!$A$1:$O$1000,12,FALSE),""))</f>
        <v/>
      </c>
      <c r="J969" s="4" t="str">
        <f>IF(IFERROR(VLOOKUP(M969,illustrative_procedures!$A$1:$O$1000,13,FALSE),"")=0,"",IFERROR(VLOOKUP(M969,illustrative_procedures!$A$1:$O$1000,13,FALSE),""))</f>
        <v/>
      </c>
      <c r="K969" s="4" t="str">
        <f>IF(IFERROR(VLOOKUP(M969,illustrative_procedures!$A$1:$O$1000,14,FALSE),"")=0,"",IFERROR(VLOOKUP(M969,illustrative_procedures!$A$1:$O$1000,14,FALSE),""))</f>
        <v/>
      </c>
      <c r="L969" s="4" t="str">
        <f>IF(IFERROR(VLOOKUP(M969,illustrative_procedures!$A$1:$O$1000,15,FALSE),"")=0,"",IFERROR(VLOOKUP(M969,illustrative_procedures!$A$1:$O$1000,15,FALSE),""))</f>
        <v/>
      </c>
      <c r="M969" s="4" t="str">
        <f t="shared" si="15"/>
        <v/>
      </c>
      <c r="N969" s="4" t="str">
        <f>IF(assessment_report_column!K969=0,"",assessment_report_column!K969)</f>
        <v/>
      </c>
    </row>
    <row r="970" spans="1:14" x14ac:dyDescent="0.25">
      <c r="A970" s="4" t="str">
        <f>IF(assessment_report_column!L970=0,"",assessment_report_column!L970)</f>
        <v/>
      </c>
      <c r="B970" s="4" t="str">
        <f>IF(IFERROR(VLOOKUP(N970,'Domain Names'!$A$2:$C$20,2,FALSE),"")=0,"",IFERROR(VLOOKUP(N970,'Domain Names'!$A$2:$C$20,2,FALSE),""))</f>
        <v/>
      </c>
      <c r="C970" s="4" t="str">
        <f>IF(IFERROR(VLOOKUP(N970,'Domain Names'!$A$2:$C$20,3,FALSE),"")=0,"",IFERROR(VLOOKUP(N970,'Domain Names'!$A$2:$C$20,3,FALSE),""))</f>
        <v/>
      </c>
      <c r="D970" s="4" t="str">
        <f>IF(assessment_report_column!P970=0,"",assessment_report_column!P970)</f>
        <v/>
      </c>
      <c r="E970" s="4" t="str">
        <f>IF(assessment_report_column!N970=0,"",assessment_report_column!N970)</f>
        <v/>
      </c>
      <c r="F970" s="4" t="str">
        <f>IF(assessment_report_column!O970=0,"",assessment_report_column!O970)</f>
        <v/>
      </c>
      <c r="G970" s="4" t="str">
        <f>IF(assessment_report_column!S970=0,"",assessment_report_column!S970)</f>
        <v/>
      </c>
      <c r="H970" s="4" t="str">
        <f>IF(IFERROR(VLOOKUP(M970,illustrative_procedures!$A$1:$O$1000,11,FALSE),"")=0,"",IFERROR(VLOOKUP(M970,illustrative_procedures!$A$1:$O$1000,11,FALSE),""))</f>
        <v/>
      </c>
      <c r="I970" s="4" t="str">
        <f>IF(IFERROR(VLOOKUP(M970,illustrative_procedures!$A$1:$O$1000,12,FALSE),"")=0,"",IFERROR(VLOOKUP(M970,illustrative_procedures!$A$1:$O$1000,12,FALSE),""))</f>
        <v/>
      </c>
      <c r="J970" s="4" t="str">
        <f>IF(IFERROR(VLOOKUP(M970,illustrative_procedures!$A$1:$O$1000,13,FALSE),"")=0,"",IFERROR(VLOOKUP(M970,illustrative_procedures!$A$1:$O$1000,13,FALSE),""))</f>
        <v/>
      </c>
      <c r="K970" s="4" t="str">
        <f>IF(IFERROR(VLOOKUP(M970,illustrative_procedures!$A$1:$O$1000,14,FALSE),"")=0,"",IFERROR(VLOOKUP(M970,illustrative_procedures!$A$1:$O$1000,14,FALSE),""))</f>
        <v/>
      </c>
      <c r="L970" s="4" t="str">
        <f>IF(IFERROR(VLOOKUP(M970,illustrative_procedures!$A$1:$O$1000,15,FALSE),"")=0,"",IFERROR(VLOOKUP(M970,illustrative_procedures!$A$1:$O$1000,15,FALSE),""))</f>
        <v/>
      </c>
      <c r="M970" s="4" t="str">
        <f t="shared" si="15"/>
        <v/>
      </c>
      <c r="N970" s="4" t="str">
        <f>IF(assessment_report_column!K970=0,"",assessment_report_column!K970)</f>
        <v/>
      </c>
    </row>
    <row r="971" spans="1:14" x14ac:dyDescent="0.25">
      <c r="A971" s="4" t="str">
        <f>IF(assessment_report_column!L971=0,"",assessment_report_column!L971)</f>
        <v/>
      </c>
      <c r="B971" s="4" t="str">
        <f>IF(IFERROR(VLOOKUP(N971,'Domain Names'!$A$2:$C$20,2,FALSE),"")=0,"",IFERROR(VLOOKUP(N971,'Domain Names'!$A$2:$C$20,2,FALSE),""))</f>
        <v/>
      </c>
      <c r="C971" s="4" t="str">
        <f>IF(IFERROR(VLOOKUP(N971,'Domain Names'!$A$2:$C$20,3,FALSE),"")=0,"",IFERROR(VLOOKUP(N971,'Domain Names'!$A$2:$C$20,3,FALSE),""))</f>
        <v/>
      </c>
      <c r="D971" s="4" t="str">
        <f>IF(assessment_report_column!P971=0,"",assessment_report_column!P971)</f>
        <v/>
      </c>
      <c r="E971" s="4" t="str">
        <f>IF(assessment_report_column!N971=0,"",assessment_report_column!N971)</f>
        <v/>
      </c>
      <c r="F971" s="4" t="str">
        <f>IF(assessment_report_column!O971=0,"",assessment_report_column!O971)</f>
        <v/>
      </c>
      <c r="G971" s="4" t="str">
        <f>IF(assessment_report_column!S971=0,"",assessment_report_column!S971)</f>
        <v/>
      </c>
      <c r="H971" s="4" t="str">
        <f>IF(IFERROR(VLOOKUP(M971,illustrative_procedures!$A$1:$O$1000,11,FALSE),"")=0,"",IFERROR(VLOOKUP(M971,illustrative_procedures!$A$1:$O$1000,11,FALSE),""))</f>
        <v/>
      </c>
      <c r="I971" s="4" t="str">
        <f>IF(IFERROR(VLOOKUP(M971,illustrative_procedures!$A$1:$O$1000,12,FALSE),"")=0,"",IFERROR(VLOOKUP(M971,illustrative_procedures!$A$1:$O$1000,12,FALSE),""))</f>
        <v/>
      </c>
      <c r="J971" s="4" t="str">
        <f>IF(IFERROR(VLOOKUP(M971,illustrative_procedures!$A$1:$O$1000,13,FALSE),"")=0,"",IFERROR(VLOOKUP(M971,illustrative_procedures!$A$1:$O$1000,13,FALSE),""))</f>
        <v/>
      </c>
      <c r="K971" s="4" t="str">
        <f>IF(IFERROR(VLOOKUP(M971,illustrative_procedures!$A$1:$O$1000,14,FALSE),"")=0,"",IFERROR(VLOOKUP(M971,illustrative_procedures!$A$1:$O$1000,14,FALSE),""))</f>
        <v/>
      </c>
      <c r="L971" s="4" t="str">
        <f>IF(IFERROR(VLOOKUP(M971,illustrative_procedures!$A$1:$O$1000,15,FALSE),"")=0,"",IFERROR(VLOOKUP(M971,illustrative_procedures!$A$1:$O$1000,15,FALSE),""))</f>
        <v/>
      </c>
      <c r="M971" s="4" t="str">
        <f t="shared" si="15"/>
        <v/>
      </c>
      <c r="N971" s="4" t="str">
        <f>IF(assessment_report_column!K971=0,"",assessment_report_column!K971)</f>
        <v/>
      </c>
    </row>
    <row r="972" spans="1:14" x14ac:dyDescent="0.25">
      <c r="A972" s="4" t="str">
        <f>IF(assessment_report_column!L972=0,"",assessment_report_column!L972)</f>
        <v/>
      </c>
      <c r="B972" s="4" t="str">
        <f>IF(IFERROR(VLOOKUP(N972,'Domain Names'!$A$2:$C$20,2,FALSE),"")=0,"",IFERROR(VLOOKUP(N972,'Domain Names'!$A$2:$C$20,2,FALSE),""))</f>
        <v/>
      </c>
      <c r="C972" s="4" t="str">
        <f>IF(IFERROR(VLOOKUP(N972,'Domain Names'!$A$2:$C$20,3,FALSE),"")=0,"",IFERROR(VLOOKUP(N972,'Domain Names'!$A$2:$C$20,3,FALSE),""))</f>
        <v/>
      </c>
      <c r="D972" s="4" t="str">
        <f>IF(assessment_report_column!P972=0,"",assessment_report_column!P972)</f>
        <v/>
      </c>
      <c r="E972" s="4" t="str">
        <f>IF(assessment_report_column!N972=0,"",assessment_report_column!N972)</f>
        <v/>
      </c>
      <c r="F972" s="4" t="str">
        <f>IF(assessment_report_column!O972=0,"",assessment_report_column!O972)</f>
        <v/>
      </c>
      <c r="G972" s="4" t="str">
        <f>IF(assessment_report_column!S972=0,"",assessment_report_column!S972)</f>
        <v/>
      </c>
      <c r="H972" s="4" t="str">
        <f>IF(IFERROR(VLOOKUP(M972,illustrative_procedures!$A$1:$O$1000,11,FALSE),"")=0,"",IFERROR(VLOOKUP(M972,illustrative_procedures!$A$1:$O$1000,11,FALSE),""))</f>
        <v/>
      </c>
      <c r="I972" s="4" t="str">
        <f>IF(IFERROR(VLOOKUP(M972,illustrative_procedures!$A$1:$O$1000,12,FALSE),"")=0,"",IFERROR(VLOOKUP(M972,illustrative_procedures!$A$1:$O$1000,12,FALSE),""))</f>
        <v/>
      </c>
      <c r="J972" s="4" t="str">
        <f>IF(IFERROR(VLOOKUP(M972,illustrative_procedures!$A$1:$O$1000,13,FALSE),"")=0,"",IFERROR(VLOOKUP(M972,illustrative_procedures!$A$1:$O$1000,13,FALSE),""))</f>
        <v/>
      </c>
      <c r="K972" s="4" t="str">
        <f>IF(IFERROR(VLOOKUP(M972,illustrative_procedures!$A$1:$O$1000,14,FALSE),"")=0,"",IFERROR(VLOOKUP(M972,illustrative_procedures!$A$1:$O$1000,14,FALSE),""))</f>
        <v/>
      </c>
      <c r="L972" s="4" t="str">
        <f>IF(IFERROR(VLOOKUP(M972,illustrative_procedures!$A$1:$O$1000,15,FALSE),"")=0,"",IFERROR(VLOOKUP(M972,illustrative_procedures!$A$1:$O$1000,15,FALSE),""))</f>
        <v/>
      </c>
      <c r="M972" s="4" t="str">
        <f t="shared" si="15"/>
        <v/>
      </c>
      <c r="N972" s="4" t="str">
        <f>IF(assessment_report_column!K972=0,"",assessment_report_column!K972)</f>
        <v/>
      </c>
    </row>
    <row r="973" spans="1:14" x14ac:dyDescent="0.25">
      <c r="A973" s="4" t="str">
        <f>IF(assessment_report_column!L973=0,"",assessment_report_column!L973)</f>
        <v/>
      </c>
      <c r="B973" s="4" t="str">
        <f>IF(IFERROR(VLOOKUP(N973,'Domain Names'!$A$2:$C$20,2,FALSE),"")=0,"",IFERROR(VLOOKUP(N973,'Domain Names'!$A$2:$C$20,2,FALSE),""))</f>
        <v/>
      </c>
      <c r="C973" s="4" t="str">
        <f>IF(IFERROR(VLOOKUP(N973,'Domain Names'!$A$2:$C$20,3,FALSE),"")=0,"",IFERROR(VLOOKUP(N973,'Domain Names'!$A$2:$C$20,3,FALSE),""))</f>
        <v/>
      </c>
      <c r="D973" s="4" t="str">
        <f>IF(assessment_report_column!P973=0,"",assessment_report_column!P973)</f>
        <v/>
      </c>
      <c r="E973" s="4" t="str">
        <f>IF(assessment_report_column!N973=0,"",assessment_report_column!N973)</f>
        <v/>
      </c>
      <c r="F973" s="4" t="str">
        <f>IF(assessment_report_column!O973=0,"",assessment_report_column!O973)</f>
        <v/>
      </c>
      <c r="G973" s="4" t="str">
        <f>IF(assessment_report_column!S973=0,"",assessment_report_column!S973)</f>
        <v/>
      </c>
      <c r="H973" s="4" t="str">
        <f>IF(IFERROR(VLOOKUP(M973,illustrative_procedures!$A$1:$O$1000,11,FALSE),"")=0,"",IFERROR(VLOOKUP(M973,illustrative_procedures!$A$1:$O$1000,11,FALSE),""))</f>
        <v/>
      </c>
      <c r="I973" s="4" t="str">
        <f>IF(IFERROR(VLOOKUP(M973,illustrative_procedures!$A$1:$O$1000,12,FALSE),"")=0,"",IFERROR(VLOOKUP(M973,illustrative_procedures!$A$1:$O$1000,12,FALSE),""))</f>
        <v/>
      </c>
      <c r="J973" s="4" t="str">
        <f>IF(IFERROR(VLOOKUP(M973,illustrative_procedures!$A$1:$O$1000,13,FALSE),"")=0,"",IFERROR(VLOOKUP(M973,illustrative_procedures!$A$1:$O$1000,13,FALSE),""))</f>
        <v/>
      </c>
      <c r="K973" s="4" t="str">
        <f>IF(IFERROR(VLOOKUP(M973,illustrative_procedures!$A$1:$O$1000,14,FALSE),"")=0,"",IFERROR(VLOOKUP(M973,illustrative_procedures!$A$1:$O$1000,14,FALSE),""))</f>
        <v/>
      </c>
      <c r="L973" s="4" t="str">
        <f>IF(IFERROR(VLOOKUP(M973,illustrative_procedures!$A$1:$O$1000,15,FALSE),"")=0,"",IFERROR(VLOOKUP(M973,illustrative_procedures!$A$1:$O$1000,15,FALSE),""))</f>
        <v/>
      </c>
      <c r="M973" s="4" t="str">
        <f t="shared" si="15"/>
        <v/>
      </c>
      <c r="N973" s="4" t="str">
        <f>IF(assessment_report_column!K973=0,"",assessment_report_column!K973)</f>
        <v/>
      </c>
    </row>
    <row r="974" spans="1:14" x14ac:dyDescent="0.25">
      <c r="A974" s="4" t="str">
        <f>IF(assessment_report_column!L974=0,"",assessment_report_column!L974)</f>
        <v/>
      </c>
      <c r="B974" s="4" t="str">
        <f>IF(IFERROR(VLOOKUP(N974,'Domain Names'!$A$2:$C$20,2,FALSE),"")=0,"",IFERROR(VLOOKUP(N974,'Domain Names'!$A$2:$C$20,2,FALSE),""))</f>
        <v/>
      </c>
      <c r="C974" s="4" t="str">
        <f>IF(IFERROR(VLOOKUP(N974,'Domain Names'!$A$2:$C$20,3,FALSE),"")=0,"",IFERROR(VLOOKUP(N974,'Domain Names'!$A$2:$C$20,3,FALSE),""))</f>
        <v/>
      </c>
      <c r="D974" s="4" t="str">
        <f>IF(assessment_report_column!P974=0,"",assessment_report_column!P974)</f>
        <v/>
      </c>
      <c r="E974" s="4" t="str">
        <f>IF(assessment_report_column!N974=0,"",assessment_report_column!N974)</f>
        <v/>
      </c>
      <c r="F974" s="4" t="str">
        <f>IF(assessment_report_column!O974=0,"",assessment_report_column!O974)</f>
        <v/>
      </c>
      <c r="G974" s="4" t="str">
        <f>IF(assessment_report_column!S974=0,"",assessment_report_column!S974)</f>
        <v/>
      </c>
      <c r="H974" s="4" t="str">
        <f>IF(IFERROR(VLOOKUP(M974,illustrative_procedures!$A$1:$O$1000,11,FALSE),"")=0,"",IFERROR(VLOOKUP(M974,illustrative_procedures!$A$1:$O$1000,11,FALSE),""))</f>
        <v/>
      </c>
      <c r="I974" s="4" t="str">
        <f>IF(IFERROR(VLOOKUP(M974,illustrative_procedures!$A$1:$O$1000,12,FALSE),"")=0,"",IFERROR(VLOOKUP(M974,illustrative_procedures!$A$1:$O$1000,12,FALSE),""))</f>
        <v/>
      </c>
      <c r="J974" s="4" t="str">
        <f>IF(IFERROR(VLOOKUP(M974,illustrative_procedures!$A$1:$O$1000,13,FALSE),"")=0,"",IFERROR(VLOOKUP(M974,illustrative_procedures!$A$1:$O$1000,13,FALSE),""))</f>
        <v/>
      </c>
      <c r="K974" s="4" t="str">
        <f>IF(IFERROR(VLOOKUP(M974,illustrative_procedures!$A$1:$O$1000,14,FALSE),"")=0,"",IFERROR(VLOOKUP(M974,illustrative_procedures!$A$1:$O$1000,14,FALSE),""))</f>
        <v/>
      </c>
      <c r="L974" s="4" t="str">
        <f>IF(IFERROR(VLOOKUP(M974,illustrative_procedures!$A$1:$O$1000,15,FALSE),"")=0,"",IFERROR(VLOOKUP(M974,illustrative_procedures!$A$1:$O$1000,15,FALSE),""))</f>
        <v/>
      </c>
      <c r="M974" s="4" t="str">
        <f t="shared" si="15"/>
        <v/>
      </c>
      <c r="N974" s="4" t="str">
        <f>IF(assessment_report_column!K974=0,"",assessment_report_column!K974)</f>
        <v/>
      </c>
    </row>
    <row r="975" spans="1:14" x14ac:dyDescent="0.25">
      <c r="A975" s="4" t="str">
        <f>IF(assessment_report_column!L975=0,"",assessment_report_column!L975)</f>
        <v/>
      </c>
      <c r="B975" s="4" t="str">
        <f>IF(IFERROR(VLOOKUP(N975,'Domain Names'!$A$2:$C$20,2,FALSE),"")=0,"",IFERROR(VLOOKUP(N975,'Domain Names'!$A$2:$C$20,2,FALSE),""))</f>
        <v/>
      </c>
      <c r="C975" s="4" t="str">
        <f>IF(IFERROR(VLOOKUP(N975,'Domain Names'!$A$2:$C$20,3,FALSE),"")=0,"",IFERROR(VLOOKUP(N975,'Domain Names'!$A$2:$C$20,3,FALSE),""))</f>
        <v/>
      </c>
      <c r="D975" s="4" t="str">
        <f>IF(assessment_report_column!P975=0,"",assessment_report_column!P975)</f>
        <v/>
      </c>
      <c r="E975" s="4" t="str">
        <f>IF(assessment_report_column!N975=0,"",assessment_report_column!N975)</f>
        <v/>
      </c>
      <c r="F975" s="4" t="str">
        <f>IF(assessment_report_column!O975=0,"",assessment_report_column!O975)</f>
        <v/>
      </c>
      <c r="G975" s="4" t="str">
        <f>IF(assessment_report_column!S975=0,"",assessment_report_column!S975)</f>
        <v/>
      </c>
      <c r="H975" s="4" t="str">
        <f>IF(IFERROR(VLOOKUP(M975,illustrative_procedures!$A$1:$O$1000,11,FALSE),"")=0,"",IFERROR(VLOOKUP(M975,illustrative_procedures!$A$1:$O$1000,11,FALSE),""))</f>
        <v/>
      </c>
      <c r="I975" s="4" t="str">
        <f>IF(IFERROR(VLOOKUP(M975,illustrative_procedures!$A$1:$O$1000,12,FALSE),"")=0,"",IFERROR(VLOOKUP(M975,illustrative_procedures!$A$1:$O$1000,12,FALSE),""))</f>
        <v/>
      </c>
      <c r="J975" s="4" t="str">
        <f>IF(IFERROR(VLOOKUP(M975,illustrative_procedures!$A$1:$O$1000,13,FALSE),"")=0,"",IFERROR(VLOOKUP(M975,illustrative_procedures!$A$1:$O$1000,13,FALSE),""))</f>
        <v/>
      </c>
      <c r="K975" s="4" t="str">
        <f>IF(IFERROR(VLOOKUP(M975,illustrative_procedures!$A$1:$O$1000,14,FALSE),"")=0,"",IFERROR(VLOOKUP(M975,illustrative_procedures!$A$1:$O$1000,14,FALSE),""))</f>
        <v/>
      </c>
      <c r="L975" s="4" t="str">
        <f>IF(IFERROR(VLOOKUP(M975,illustrative_procedures!$A$1:$O$1000,15,FALSE),"")=0,"",IFERROR(VLOOKUP(M975,illustrative_procedures!$A$1:$O$1000,15,FALSE),""))</f>
        <v/>
      </c>
      <c r="M975" s="4" t="str">
        <f t="shared" si="15"/>
        <v/>
      </c>
      <c r="N975" s="4" t="str">
        <f>IF(assessment_report_column!K975=0,"",assessment_report_column!K975)</f>
        <v/>
      </c>
    </row>
    <row r="976" spans="1:14" x14ac:dyDescent="0.25">
      <c r="A976" s="4" t="str">
        <f>IF(assessment_report_column!L976=0,"",assessment_report_column!L976)</f>
        <v/>
      </c>
      <c r="B976" s="4" t="str">
        <f>IF(IFERROR(VLOOKUP(N976,'Domain Names'!$A$2:$C$20,2,FALSE),"")=0,"",IFERROR(VLOOKUP(N976,'Domain Names'!$A$2:$C$20,2,FALSE),""))</f>
        <v/>
      </c>
      <c r="C976" s="4" t="str">
        <f>IF(IFERROR(VLOOKUP(N976,'Domain Names'!$A$2:$C$20,3,FALSE),"")=0,"",IFERROR(VLOOKUP(N976,'Domain Names'!$A$2:$C$20,3,FALSE),""))</f>
        <v/>
      </c>
      <c r="D976" s="4" t="str">
        <f>IF(assessment_report_column!P976=0,"",assessment_report_column!P976)</f>
        <v/>
      </c>
      <c r="E976" s="4" t="str">
        <f>IF(assessment_report_column!N976=0,"",assessment_report_column!N976)</f>
        <v/>
      </c>
      <c r="F976" s="4" t="str">
        <f>IF(assessment_report_column!O976=0,"",assessment_report_column!O976)</f>
        <v/>
      </c>
      <c r="G976" s="4" t="str">
        <f>IF(assessment_report_column!S976=0,"",assessment_report_column!S976)</f>
        <v/>
      </c>
      <c r="H976" s="4" t="str">
        <f>IF(IFERROR(VLOOKUP(M976,illustrative_procedures!$A$1:$O$1000,11,FALSE),"")=0,"",IFERROR(VLOOKUP(M976,illustrative_procedures!$A$1:$O$1000,11,FALSE),""))</f>
        <v/>
      </c>
      <c r="I976" s="4" t="str">
        <f>IF(IFERROR(VLOOKUP(M976,illustrative_procedures!$A$1:$O$1000,12,FALSE),"")=0,"",IFERROR(VLOOKUP(M976,illustrative_procedures!$A$1:$O$1000,12,FALSE),""))</f>
        <v/>
      </c>
      <c r="J976" s="4" t="str">
        <f>IF(IFERROR(VLOOKUP(M976,illustrative_procedures!$A$1:$O$1000,13,FALSE),"")=0,"",IFERROR(VLOOKUP(M976,illustrative_procedures!$A$1:$O$1000,13,FALSE),""))</f>
        <v/>
      </c>
      <c r="K976" s="4" t="str">
        <f>IF(IFERROR(VLOOKUP(M976,illustrative_procedures!$A$1:$O$1000,14,FALSE),"")=0,"",IFERROR(VLOOKUP(M976,illustrative_procedures!$A$1:$O$1000,14,FALSE),""))</f>
        <v/>
      </c>
      <c r="L976" s="4" t="str">
        <f>IF(IFERROR(VLOOKUP(M976,illustrative_procedures!$A$1:$O$1000,15,FALSE),"")=0,"",IFERROR(VLOOKUP(M976,illustrative_procedures!$A$1:$O$1000,15,FALSE),""))</f>
        <v/>
      </c>
      <c r="M976" s="4" t="str">
        <f t="shared" si="15"/>
        <v/>
      </c>
      <c r="N976" s="4" t="str">
        <f>IF(assessment_report_column!K976=0,"",assessment_report_column!K976)</f>
        <v/>
      </c>
    </row>
    <row r="977" spans="1:14" x14ac:dyDescent="0.25">
      <c r="A977" s="4" t="str">
        <f>IF(assessment_report_column!L977=0,"",assessment_report_column!L977)</f>
        <v/>
      </c>
      <c r="B977" s="4" t="str">
        <f>IF(IFERROR(VLOOKUP(N977,'Domain Names'!$A$2:$C$20,2,FALSE),"")=0,"",IFERROR(VLOOKUP(N977,'Domain Names'!$A$2:$C$20,2,FALSE),""))</f>
        <v/>
      </c>
      <c r="C977" s="4" t="str">
        <f>IF(IFERROR(VLOOKUP(N977,'Domain Names'!$A$2:$C$20,3,FALSE),"")=0,"",IFERROR(VLOOKUP(N977,'Domain Names'!$A$2:$C$20,3,FALSE),""))</f>
        <v/>
      </c>
      <c r="D977" s="4" t="str">
        <f>IF(assessment_report_column!P977=0,"",assessment_report_column!P977)</f>
        <v/>
      </c>
      <c r="E977" s="4" t="str">
        <f>IF(assessment_report_column!N977=0,"",assessment_report_column!N977)</f>
        <v/>
      </c>
      <c r="F977" s="4" t="str">
        <f>IF(assessment_report_column!O977=0,"",assessment_report_column!O977)</f>
        <v/>
      </c>
      <c r="G977" s="4" t="str">
        <f>IF(assessment_report_column!S977=0,"",assessment_report_column!S977)</f>
        <v/>
      </c>
      <c r="H977" s="4" t="str">
        <f>IF(IFERROR(VLOOKUP(M977,illustrative_procedures!$A$1:$O$1000,11,FALSE),"")=0,"",IFERROR(VLOOKUP(M977,illustrative_procedures!$A$1:$O$1000,11,FALSE),""))</f>
        <v/>
      </c>
      <c r="I977" s="4" t="str">
        <f>IF(IFERROR(VLOOKUP(M977,illustrative_procedures!$A$1:$O$1000,12,FALSE),"")=0,"",IFERROR(VLOOKUP(M977,illustrative_procedures!$A$1:$O$1000,12,FALSE),""))</f>
        <v/>
      </c>
      <c r="J977" s="4" t="str">
        <f>IF(IFERROR(VLOOKUP(M977,illustrative_procedures!$A$1:$O$1000,13,FALSE),"")=0,"",IFERROR(VLOOKUP(M977,illustrative_procedures!$A$1:$O$1000,13,FALSE),""))</f>
        <v/>
      </c>
      <c r="K977" s="4" t="str">
        <f>IF(IFERROR(VLOOKUP(M977,illustrative_procedures!$A$1:$O$1000,14,FALSE),"")=0,"",IFERROR(VLOOKUP(M977,illustrative_procedures!$A$1:$O$1000,14,FALSE),""))</f>
        <v/>
      </c>
      <c r="L977" s="4" t="str">
        <f>IF(IFERROR(VLOOKUP(M977,illustrative_procedures!$A$1:$O$1000,15,FALSE),"")=0,"",IFERROR(VLOOKUP(M977,illustrative_procedures!$A$1:$O$1000,15,FALSE),""))</f>
        <v/>
      </c>
      <c r="M977" s="4" t="str">
        <f t="shared" si="15"/>
        <v/>
      </c>
      <c r="N977" s="4" t="str">
        <f>IF(assessment_report_column!K977=0,"",assessment_report_column!K977)</f>
        <v/>
      </c>
    </row>
    <row r="978" spans="1:14" x14ac:dyDescent="0.25">
      <c r="A978" s="4" t="str">
        <f>IF(assessment_report_column!L978=0,"",assessment_report_column!L978)</f>
        <v/>
      </c>
      <c r="B978" s="4" t="str">
        <f>IF(IFERROR(VLOOKUP(N978,'Domain Names'!$A$2:$C$20,2,FALSE),"")=0,"",IFERROR(VLOOKUP(N978,'Domain Names'!$A$2:$C$20,2,FALSE),""))</f>
        <v/>
      </c>
      <c r="C978" s="4" t="str">
        <f>IF(IFERROR(VLOOKUP(N978,'Domain Names'!$A$2:$C$20,3,FALSE),"")=0,"",IFERROR(VLOOKUP(N978,'Domain Names'!$A$2:$C$20,3,FALSE),""))</f>
        <v/>
      </c>
      <c r="D978" s="4" t="str">
        <f>IF(assessment_report_column!P978=0,"",assessment_report_column!P978)</f>
        <v/>
      </c>
      <c r="E978" s="4" t="str">
        <f>IF(assessment_report_column!N978=0,"",assessment_report_column!N978)</f>
        <v/>
      </c>
      <c r="F978" s="4" t="str">
        <f>IF(assessment_report_column!O978=0,"",assessment_report_column!O978)</f>
        <v/>
      </c>
      <c r="G978" s="4" t="str">
        <f>IF(assessment_report_column!S978=0,"",assessment_report_column!S978)</f>
        <v/>
      </c>
      <c r="H978" s="4" t="str">
        <f>IF(IFERROR(VLOOKUP(M978,illustrative_procedures!$A$1:$O$1000,11,FALSE),"")=0,"",IFERROR(VLOOKUP(M978,illustrative_procedures!$A$1:$O$1000,11,FALSE),""))</f>
        <v/>
      </c>
      <c r="I978" s="4" t="str">
        <f>IF(IFERROR(VLOOKUP(M978,illustrative_procedures!$A$1:$O$1000,12,FALSE),"")=0,"",IFERROR(VLOOKUP(M978,illustrative_procedures!$A$1:$O$1000,12,FALSE),""))</f>
        <v/>
      </c>
      <c r="J978" s="4" t="str">
        <f>IF(IFERROR(VLOOKUP(M978,illustrative_procedures!$A$1:$O$1000,13,FALSE),"")=0,"",IFERROR(VLOOKUP(M978,illustrative_procedures!$A$1:$O$1000,13,FALSE),""))</f>
        <v/>
      </c>
      <c r="K978" s="4" t="str">
        <f>IF(IFERROR(VLOOKUP(M978,illustrative_procedures!$A$1:$O$1000,14,FALSE),"")=0,"",IFERROR(VLOOKUP(M978,illustrative_procedures!$A$1:$O$1000,14,FALSE),""))</f>
        <v/>
      </c>
      <c r="L978" s="4" t="str">
        <f>IF(IFERROR(VLOOKUP(M978,illustrative_procedures!$A$1:$O$1000,15,FALSE),"")=0,"",IFERROR(VLOOKUP(M978,illustrative_procedures!$A$1:$O$1000,15,FALSE),""))</f>
        <v/>
      </c>
      <c r="M978" s="4" t="str">
        <f t="shared" si="15"/>
        <v/>
      </c>
      <c r="N978" s="4" t="str">
        <f>IF(assessment_report_column!K978=0,"",assessment_report_column!K978)</f>
        <v/>
      </c>
    </row>
    <row r="979" spans="1:14" x14ac:dyDescent="0.25">
      <c r="A979" s="4" t="str">
        <f>IF(assessment_report_column!L979=0,"",assessment_report_column!L979)</f>
        <v/>
      </c>
      <c r="B979" s="4" t="str">
        <f>IF(IFERROR(VLOOKUP(N979,'Domain Names'!$A$2:$C$20,2,FALSE),"")=0,"",IFERROR(VLOOKUP(N979,'Domain Names'!$A$2:$C$20,2,FALSE),""))</f>
        <v/>
      </c>
      <c r="C979" s="4" t="str">
        <f>IF(IFERROR(VLOOKUP(N979,'Domain Names'!$A$2:$C$20,3,FALSE),"")=0,"",IFERROR(VLOOKUP(N979,'Domain Names'!$A$2:$C$20,3,FALSE),""))</f>
        <v/>
      </c>
      <c r="D979" s="4" t="str">
        <f>IF(assessment_report_column!P979=0,"",assessment_report_column!P979)</f>
        <v/>
      </c>
      <c r="E979" s="4" t="str">
        <f>IF(assessment_report_column!N979=0,"",assessment_report_column!N979)</f>
        <v/>
      </c>
      <c r="F979" s="4" t="str">
        <f>IF(assessment_report_column!O979=0,"",assessment_report_column!O979)</f>
        <v/>
      </c>
      <c r="G979" s="4" t="str">
        <f>IF(assessment_report_column!S979=0,"",assessment_report_column!S979)</f>
        <v/>
      </c>
      <c r="H979" s="4" t="str">
        <f>IF(IFERROR(VLOOKUP(M979,illustrative_procedures!$A$1:$O$1000,11,FALSE),"")=0,"",IFERROR(VLOOKUP(M979,illustrative_procedures!$A$1:$O$1000,11,FALSE),""))</f>
        <v/>
      </c>
      <c r="I979" s="4" t="str">
        <f>IF(IFERROR(VLOOKUP(M979,illustrative_procedures!$A$1:$O$1000,12,FALSE),"")=0,"",IFERROR(VLOOKUP(M979,illustrative_procedures!$A$1:$O$1000,12,FALSE),""))</f>
        <v/>
      </c>
      <c r="J979" s="4" t="str">
        <f>IF(IFERROR(VLOOKUP(M979,illustrative_procedures!$A$1:$O$1000,13,FALSE),"")=0,"",IFERROR(VLOOKUP(M979,illustrative_procedures!$A$1:$O$1000,13,FALSE),""))</f>
        <v/>
      </c>
      <c r="K979" s="4" t="str">
        <f>IF(IFERROR(VLOOKUP(M979,illustrative_procedures!$A$1:$O$1000,14,FALSE),"")=0,"",IFERROR(VLOOKUP(M979,illustrative_procedures!$A$1:$O$1000,14,FALSE),""))</f>
        <v/>
      </c>
      <c r="L979" s="4" t="str">
        <f>IF(IFERROR(VLOOKUP(M979,illustrative_procedures!$A$1:$O$1000,15,FALSE),"")=0,"",IFERROR(VLOOKUP(M979,illustrative_procedures!$A$1:$O$1000,15,FALSE),""))</f>
        <v/>
      </c>
      <c r="M979" s="4" t="str">
        <f t="shared" si="15"/>
        <v/>
      </c>
      <c r="N979" s="4" t="str">
        <f>IF(assessment_report_column!K979=0,"",assessment_report_column!K979)</f>
        <v/>
      </c>
    </row>
    <row r="980" spans="1:14" x14ac:dyDescent="0.25">
      <c r="A980" s="4" t="str">
        <f>IF(assessment_report_column!L980=0,"",assessment_report_column!L980)</f>
        <v/>
      </c>
      <c r="B980" s="4" t="str">
        <f>IF(IFERROR(VLOOKUP(N980,'Domain Names'!$A$2:$C$20,2,FALSE),"")=0,"",IFERROR(VLOOKUP(N980,'Domain Names'!$A$2:$C$20,2,FALSE),""))</f>
        <v/>
      </c>
      <c r="C980" s="4" t="str">
        <f>IF(IFERROR(VLOOKUP(N980,'Domain Names'!$A$2:$C$20,3,FALSE),"")=0,"",IFERROR(VLOOKUP(N980,'Domain Names'!$A$2:$C$20,3,FALSE),""))</f>
        <v/>
      </c>
      <c r="D980" s="4" t="str">
        <f>IF(assessment_report_column!P980=0,"",assessment_report_column!P980)</f>
        <v/>
      </c>
      <c r="E980" s="4" t="str">
        <f>IF(assessment_report_column!N980=0,"",assessment_report_column!N980)</f>
        <v/>
      </c>
      <c r="F980" s="4" t="str">
        <f>IF(assessment_report_column!O980=0,"",assessment_report_column!O980)</f>
        <v/>
      </c>
      <c r="G980" s="4" t="str">
        <f>IF(assessment_report_column!S980=0,"",assessment_report_column!S980)</f>
        <v/>
      </c>
      <c r="H980" s="4" t="str">
        <f>IF(IFERROR(VLOOKUP(M980,illustrative_procedures!$A$1:$O$1000,11,FALSE),"")=0,"",IFERROR(VLOOKUP(M980,illustrative_procedures!$A$1:$O$1000,11,FALSE),""))</f>
        <v/>
      </c>
      <c r="I980" s="4" t="str">
        <f>IF(IFERROR(VLOOKUP(M980,illustrative_procedures!$A$1:$O$1000,12,FALSE),"")=0,"",IFERROR(VLOOKUP(M980,illustrative_procedures!$A$1:$O$1000,12,FALSE),""))</f>
        <v/>
      </c>
      <c r="J980" s="4" t="str">
        <f>IF(IFERROR(VLOOKUP(M980,illustrative_procedures!$A$1:$O$1000,13,FALSE),"")=0,"",IFERROR(VLOOKUP(M980,illustrative_procedures!$A$1:$O$1000,13,FALSE),""))</f>
        <v/>
      </c>
      <c r="K980" s="4" t="str">
        <f>IF(IFERROR(VLOOKUP(M980,illustrative_procedures!$A$1:$O$1000,14,FALSE),"")=0,"",IFERROR(VLOOKUP(M980,illustrative_procedures!$A$1:$O$1000,14,FALSE),""))</f>
        <v/>
      </c>
      <c r="L980" s="4" t="str">
        <f>IF(IFERROR(VLOOKUP(M980,illustrative_procedures!$A$1:$O$1000,15,FALSE),"")=0,"",IFERROR(VLOOKUP(M980,illustrative_procedures!$A$1:$O$1000,15,FALSE),""))</f>
        <v/>
      </c>
      <c r="M980" s="4" t="str">
        <f t="shared" si="15"/>
        <v/>
      </c>
      <c r="N980" s="4" t="str">
        <f>IF(assessment_report_column!K980=0,"",assessment_report_column!K980)</f>
        <v/>
      </c>
    </row>
    <row r="981" spans="1:14" x14ac:dyDescent="0.25">
      <c r="A981" s="4" t="str">
        <f>IF(assessment_report_column!L981=0,"",assessment_report_column!L981)</f>
        <v/>
      </c>
      <c r="B981" s="4" t="str">
        <f>IF(IFERROR(VLOOKUP(N981,'Domain Names'!$A$2:$C$20,2,FALSE),"")=0,"",IFERROR(VLOOKUP(N981,'Domain Names'!$A$2:$C$20,2,FALSE),""))</f>
        <v/>
      </c>
      <c r="C981" s="4" t="str">
        <f>IF(IFERROR(VLOOKUP(N981,'Domain Names'!$A$2:$C$20,3,FALSE),"")=0,"",IFERROR(VLOOKUP(N981,'Domain Names'!$A$2:$C$20,3,FALSE),""))</f>
        <v/>
      </c>
      <c r="D981" s="4" t="str">
        <f>IF(assessment_report_column!P981=0,"",assessment_report_column!P981)</f>
        <v/>
      </c>
      <c r="E981" s="4" t="str">
        <f>IF(assessment_report_column!N981=0,"",assessment_report_column!N981)</f>
        <v/>
      </c>
      <c r="F981" s="4" t="str">
        <f>IF(assessment_report_column!O981=0,"",assessment_report_column!O981)</f>
        <v/>
      </c>
      <c r="G981" s="4" t="str">
        <f>IF(assessment_report_column!S981=0,"",assessment_report_column!S981)</f>
        <v/>
      </c>
      <c r="H981" s="4" t="str">
        <f>IF(IFERROR(VLOOKUP(M981,illustrative_procedures!$A$1:$O$1000,11,FALSE),"")=0,"",IFERROR(VLOOKUP(M981,illustrative_procedures!$A$1:$O$1000,11,FALSE),""))</f>
        <v/>
      </c>
      <c r="I981" s="4" t="str">
        <f>IF(IFERROR(VLOOKUP(M981,illustrative_procedures!$A$1:$O$1000,12,FALSE),"")=0,"",IFERROR(VLOOKUP(M981,illustrative_procedures!$A$1:$O$1000,12,FALSE),""))</f>
        <v/>
      </c>
      <c r="J981" s="4" t="str">
        <f>IF(IFERROR(VLOOKUP(M981,illustrative_procedures!$A$1:$O$1000,13,FALSE),"")=0,"",IFERROR(VLOOKUP(M981,illustrative_procedures!$A$1:$O$1000,13,FALSE),""))</f>
        <v/>
      </c>
      <c r="K981" s="4" t="str">
        <f>IF(IFERROR(VLOOKUP(M981,illustrative_procedures!$A$1:$O$1000,14,FALSE),"")=0,"",IFERROR(VLOOKUP(M981,illustrative_procedures!$A$1:$O$1000,14,FALSE),""))</f>
        <v/>
      </c>
      <c r="L981" s="4" t="str">
        <f>IF(IFERROR(VLOOKUP(M981,illustrative_procedures!$A$1:$O$1000,15,FALSE),"")=0,"",IFERROR(VLOOKUP(M981,illustrative_procedures!$A$1:$O$1000,15,FALSE),""))</f>
        <v/>
      </c>
      <c r="M981" s="4" t="str">
        <f t="shared" si="15"/>
        <v/>
      </c>
      <c r="N981" s="4" t="str">
        <f>IF(assessment_report_column!K981=0,"",assessment_report_column!K981)</f>
        <v/>
      </c>
    </row>
    <row r="982" spans="1:14" x14ac:dyDescent="0.25">
      <c r="A982" s="4" t="str">
        <f>IF(assessment_report_column!L982=0,"",assessment_report_column!L982)</f>
        <v/>
      </c>
      <c r="B982" s="4" t="str">
        <f>IF(IFERROR(VLOOKUP(N982,'Domain Names'!$A$2:$C$20,2,FALSE),"")=0,"",IFERROR(VLOOKUP(N982,'Domain Names'!$A$2:$C$20,2,FALSE),""))</f>
        <v/>
      </c>
      <c r="C982" s="4" t="str">
        <f>IF(IFERROR(VLOOKUP(N982,'Domain Names'!$A$2:$C$20,3,FALSE),"")=0,"",IFERROR(VLOOKUP(N982,'Domain Names'!$A$2:$C$20,3,FALSE),""))</f>
        <v/>
      </c>
      <c r="D982" s="4" t="str">
        <f>IF(assessment_report_column!P982=0,"",assessment_report_column!P982)</f>
        <v/>
      </c>
      <c r="E982" s="4" t="str">
        <f>IF(assessment_report_column!N982=0,"",assessment_report_column!N982)</f>
        <v/>
      </c>
      <c r="F982" s="4" t="str">
        <f>IF(assessment_report_column!O982=0,"",assessment_report_column!O982)</f>
        <v/>
      </c>
      <c r="G982" s="4" t="str">
        <f>IF(assessment_report_column!S982=0,"",assessment_report_column!S982)</f>
        <v/>
      </c>
      <c r="H982" s="4" t="str">
        <f>IF(IFERROR(VLOOKUP(M982,illustrative_procedures!$A$1:$O$1000,11,FALSE),"")=0,"",IFERROR(VLOOKUP(M982,illustrative_procedures!$A$1:$O$1000,11,FALSE),""))</f>
        <v/>
      </c>
      <c r="I982" s="4" t="str">
        <f>IF(IFERROR(VLOOKUP(M982,illustrative_procedures!$A$1:$O$1000,12,FALSE),"")=0,"",IFERROR(VLOOKUP(M982,illustrative_procedures!$A$1:$O$1000,12,FALSE),""))</f>
        <v/>
      </c>
      <c r="J982" s="4" t="str">
        <f>IF(IFERROR(VLOOKUP(M982,illustrative_procedures!$A$1:$O$1000,13,FALSE),"")=0,"",IFERROR(VLOOKUP(M982,illustrative_procedures!$A$1:$O$1000,13,FALSE),""))</f>
        <v/>
      </c>
      <c r="K982" s="4" t="str">
        <f>IF(IFERROR(VLOOKUP(M982,illustrative_procedures!$A$1:$O$1000,14,FALSE),"")=0,"",IFERROR(VLOOKUP(M982,illustrative_procedures!$A$1:$O$1000,14,FALSE),""))</f>
        <v/>
      </c>
      <c r="L982" s="4" t="str">
        <f>IF(IFERROR(VLOOKUP(M982,illustrative_procedures!$A$1:$O$1000,15,FALSE),"")=0,"",IFERROR(VLOOKUP(M982,illustrative_procedures!$A$1:$O$1000,15,FALSE),""))</f>
        <v/>
      </c>
      <c r="M982" s="4" t="str">
        <f t="shared" si="15"/>
        <v/>
      </c>
      <c r="N982" s="4" t="str">
        <f>IF(assessment_report_column!K982=0,"",assessment_report_column!K982)</f>
        <v/>
      </c>
    </row>
    <row r="983" spans="1:14" x14ac:dyDescent="0.25">
      <c r="A983" s="4" t="str">
        <f>IF(assessment_report_column!L983=0,"",assessment_report_column!L983)</f>
        <v/>
      </c>
      <c r="B983" s="4" t="str">
        <f>IF(IFERROR(VLOOKUP(N983,'Domain Names'!$A$2:$C$20,2,FALSE),"")=0,"",IFERROR(VLOOKUP(N983,'Domain Names'!$A$2:$C$20,2,FALSE),""))</f>
        <v/>
      </c>
      <c r="C983" s="4" t="str">
        <f>IF(IFERROR(VLOOKUP(N983,'Domain Names'!$A$2:$C$20,3,FALSE),"")=0,"",IFERROR(VLOOKUP(N983,'Domain Names'!$A$2:$C$20,3,FALSE),""))</f>
        <v/>
      </c>
      <c r="D983" s="4" t="str">
        <f>IF(assessment_report_column!P983=0,"",assessment_report_column!P983)</f>
        <v/>
      </c>
      <c r="E983" s="4" t="str">
        <f>IF(assessment_report_column!N983=0,"",assessment_report_column!N983)</f>
        <v/>
      </c>
      <c r="F983" s="4" t="str">
        <f>IF(assessment_report_column!O983=0,"",assessment_report_column!O983)</f>
        <v/>
      </c>
      <c r="G983" s="4" t="str">
        <f>IF(assessment_report_column!S983=0,"",assessment_report_column!S983)</f>
        <v/>
      </c>
      <c r="H983" s="4" t="str">
        <f>IF(IFERROR(VLOOKUP(M983,illustrative_procedures!$A$1:$O$1000,11,FALSE),"")=0,"",IFERROR(VLOOKUP(M983,illustrative_procedures!$A$1:$O$1000,11,FALSE),""))</f>
        <v/>
      </c>
      <c r="I983" s="4" t="str">
        <f>IF(IFERROR(VLOOKUP(M983,illustrative_procedures!$A$1:$O$1000,12,FALSE),"")=0,"",IFERROR(VLOOKUP(M983,illustrative_procedures!$A$1:$O$1000,12,FALSE),""))</f>
        <v/>
      </c>
      <c r="J983" s="4" t="str">
        <f>IF(IFERROR(VLOOKUP(M983,illustrative_procedures!$A$1:$O$1000,13,FALSE),"")=0,"",IFERROR(VLOOKUP(M983,illustrative_procedures!$A$1:$O$1000,13,FALSE),""))</f>
        <v/>
      </c>
      <c r="K983" s="4" t="str">
        <f>IF(IFERROR(VLOOKUP(M983,illustrative_procedures!$A$1:$O$1000,14,FALSE),"")=0,"",IFERROR(VLOOKUP(M983,illustrative_procedures!$A$1:$O$1000,14,FALSE),""))</f>
        <v/>
      </c>
      <c r="L983" s="4" t="str">
        <f>IF(IFERROR(VLOOKUP(M983,illustrative_procedures!$A$1:$O$1000,15,FALSE),"")=0,"",IFERROR(VLOOKUP(M983,illustrative_procedures!$A$1:$O$1000,15,FALSE),""))</f>
        <v/>
      </c>
      <c r="M983" s="4" t="str">
        <f t="shared" si="15"/>
        <v/>
      </c>
      <c r="N983" s="4" t="str">
        <f>IF(assessment_report_column!K983=0,"",assessment_report_column!K983)</f>
        <v/>
      </c>
    </row>
    <row r="984" spans="1:14" x14ac:dyDescent="0.25">
      <c r="A984" s="4" t="str">
        <f>IF(assessment_report_column!L984=0,"",assessment_report_column!L984)</f>
        <v/>
      </c>
      <c r="B984" s="4" t="str">
        <f>IF(IFERROR(VLOOKUP(N984,'Domain Names'!$A$2:$C$20,2,FALSE),"")=0,"",IFERROR(VLOOKUP(N984,'Domain Names'!$A$2:$C$20,2,FALSE),""))</f>
        <v/>
      </c>
      <c r="C984" s="4" t="str">
        <f>IF(IFERROR(VLOOKUP(N984,'Domain Names'!$A$2:$C$20,3,FALSE),"")=0,"",IFERROR(VLOOKUP(N984,'Domain Names'!$A$2:$C$20,3,FALSE),""))</f>
        <v/>
      </c>
      <c r="D984" s="4" t="str">
        <f>IF(assessment_report_column!P984=0,"",assessment_report_column!P984)</f>
        <v/>
      </c>
      <c r="E984" s="4" t="str">
        <f>IF(assessment_report_column!N984=0,"",assessment_report_column!N984)</f>
        <v/>
      </c>
      <c r="F984" s="4" t="str">
        <f>IF(assessment_report_column!O984=0,"",assessment_report_column!O984)</f>
        <v/>
      </c>
      <c r="G984" s="4" t="str">
        <f>IF(assessment_report_column!S984=0,"",assessment_report_column!S984)</f>
        <v/>
      </c>
      <c r="H984" s="4" t="str">
        <f>IF(IFERROR(VLOOKUP(M984,illustrative_procedures!$A$1:$O$1000,11,FALSE),"")=0,"",IFERROR(VLOOKUP(M984,illustrative_procedures!$A$1:$O$1000,11,FALSE),""))</f>
        <v/>
      </c>
      <c r="I984" s="4" t="str">
        <f>IF(IFERROR(VLOOKUP(M984,illustrative_procedures!$A$1:$O$1000,12,FALSE),"")=0,"",IFERROR(VLOOKUP(M984,illustrative_procedures!$A$1:$O$1000,12,FALSE),""))</f>
        <v/>
      </c>
      <c r="J984" s="4" t="str">
        <f>IF(IFERROR(VLOOKUP(M984,illustrative_procedures!$A$1:$O$1000,13,FALSE),"")=0,"",IFERROR(VLOOKUP(M984,illustrative_procedures!$A$1:$O$1000,13,FALSE),""))</f>
        <v/>
      </c>
      <c r="K984" s="4" t="str">
        <f>IF(IFERROR(VLOOKUP(M984,illustrative_procedures!$A$1:$O$1000,14,FALSE),"")=0,"",IFERROR(VLOOKUP(M984,illustrative_procedures!$A$1:$O$1000,14,FALSE),""))</f>
        <v/>
      </c>
      <c r="L984" s="4" t="str">
        <f>IF(IFERROR(VLOOKUP(M984,illustrative_procedures!$A$1:$O$1000,15,FALSE),"")=0,"",IFERROR(VLOOKUP(M984,illustrative_procedures!$A$1:$O$1000,15,FALSE),""))</f>
        <v/>
      </c>
      <c r="M984" s="4" t="str">
        <f t="shared" si="15"/>
        <v/>
      </c>
      <c r="N984" s="4" t="str">
        <f>IF(assessment_report_column!K984=0,"",assessment_report_column!K984)</f>
        <v/>
      </c>
    </row>
    <row r="985" spans="1:14" x14ac:dyDescent="0.25">
      <c r="A985" s="4" t="str">
        <f>IF(assessment_report_column!L985=0,"",assessment_report_column!L985)</f>
        <v/>
      </c>
      <c r="B985" s="4" t="str">
        <f>IF(IFERROR(VLOOKUP(N985,'Domain Names'!$A$2:$C$20,2,FALSE),"")=0,"",IFERROR(VLOOKUP(N985,'Domain Names'!$A$2:$C$20,2,FALSE),""))</f>
        <v/>
      </c>
      <c r="C985" s="4" t="str">
        <f>IF(IFERROR(VLOOKUP(N985,'Domain Names'!$A$2:$C$20,3,FALSE),"")=0,"",IFERROR(VLOOKUP(N985,'Domain Names'!$A$2:$C$20,3,FALSE),""))</f>
        <v/>
      </c>
      <c r="D985" s="4" t="str">
        <f>IF(assessment_report_column!P985=0,"",assessment_report_column!P985)</f>
        <v/>
      </c>
      <c r="E985" s="4" t="str">
        <f>IF(assessment_report_column!N985=0,"",assessment_report_column!N985)</f>
        <v/>
      </c>
      <c r="F985" s="4" t="str">
        <f>IF(assessment_report_column!O985=0,"",assessment_report_column!O985)</f>
        <v/>
      </c>
      <c r="G985" s="4" t="str">
        <f>IF(assessment_report_column!S985=0,"",assessment_report_column!S985)</f>
        <v/>
      </c>
      <c r="H985" s="4" t="str">
        <f>IF(IFERROR(VLOOKUP(M985,illustrative_procedures!$A$1:$O$1000,11,FALSE),"")=0,"",IFERROR(VLOOKUP(M985,illustrative_procedures!$A$1:$O$1000,11,FALSE),""))</f>
        <v/>
      </c>
      <c r="I985" s="4" t="str">
        <f>IF(IFERROR(VLOOKUP(M985,illustrative_procedures!$A$1:$O$1000,12,FALSE),"")=0,"",IFERROR(VLOOKUP(M985,illustrative_procedures!$A$1:$O$1000,12,FALSE),""))</f>
        <v/>
      </c>
      <c r="J985" s="4" t="str">
        <f>IF(IFERROR(VLOOKUP(M985,illustrative_procedures!$A$1:$O$1000,13,FALSE),"")=0,"",IFERROR(VLOOKUP(M985,illustrative_procedures!$A$1:$O$1000,13,FALSE),""))</f>
        <v/>
      </c>
      <c r="K985" s="4" t="str">
        <f>IF(IFERROR(VLOOKUP(M985,illustrative_procedures!$A$1:$O$1000,14,FALSE),"")=0,"",IFERROR(VLOOKUP(M985,illustrative_procedures!$A$1:$O$1000,14,FALSE),""))</f>
        <v/>
      </c>
      <c r="L985" s="4" t="str">
        <f>IF(IFERROR(VLOOKUP(M985,illustrative_procedures!$A$1:$O$1000,15,FALSE),"")=0,"",IFERROR(VLOOKUP(M985,illustrative_procedures!$A$1:$O$1000,15,FALSE),""))</f>
        <v/>
      </c>
      <c r="M985" s="4" t="str">
        <f t="shared" si="15"/>
        <v/>
      </c>
      <c r="N985" s="4" t="str">
        <f>IF(assessment_report_column!K985=0,"",assessment_report_column!K985)</f>
        <v/>
      </c>
    </row>
    <row r="986" spans="1:14" x14ac:dyDescent="0.25">
      <c r="A986" s="4" t="str">
        <f>IF(assessment_report_column!L986=0,"",assessment_report_column!L986)</f>
        <v/>
      </c>
      <c r="B986" s="4" t="str">
        <f>IF(IFERROR(VLOOKUP(N986,'Domain Names'!$A$2:$C$20,2,FALSE),"")=0,"",IFERROR(VLOOKUP(N986,'Domain Names'!$A$2:$C$20,2,FALSE),""))</f>
        <v/>
      </c>
      <c r="C986" s="4" t="str">
        <f>IF(IFERROR(VLOOKUP(N986,'Domain Names'!$A$2:$C$20,3,FALSE),"")=0,"",IFERROR(VLOOKUP(N986,'Domain Names'!$A$2:$C$20,3,FALSE),""))</f>
        <v/>
      </c>
      <c r="D986" s="4" t="str">
        <f>IF(assessment_report_column!P986=0,"",assessment_report_column!P986)</f>
        <v/>
      </c>
      <c r="E986" s="4" t="str">
        <f>IF(assessment_report_column!N986=0,"",assessment_report_column!N986)</f>
        <v/>
      </c>
      <c r="F986" s="4" t="str">
        <f>IF(assessment_report_column!O986=0,"",assessment_report_column!O986)</f>
        <v/>
      </c>
      <c r="G986" s="4" t="str">
        <f>IF(assessment_report_column!S986=0,"",assessment_report_column!S986)</f>
        <v/>
      </c>
      <c r="H986" s="4" t="str">
        <f>IF(IFERROR(VLOOKUP(M986,illustrative_procedures!$A$1:$O$1000,11,FALSE),"")=0,"",IFERROR(VLOOKUP(M986,illustrative_procedures!$A$1:$O$1000,11,FALSE),""))</f>
        <v/>
      </c>
      <c r="I986" s="4" t="str">
        <f>IF(IFERROR(VLOOKUP(M986,illustrative_procedures!$A$1:$O$1000,12,FALSE),"")=0,"",IFERROR(VLOOKUP(M986,illustrative_procedures!$A$1:$O$1000,12,FALSE),""))</f>
        <v/>
      </c>
      <c r="J986" s="4" t="str">
        <f>IF(IFERROR(VLOOKUP(M986,illustrative_procedures!$A$1:$O$1000,13,FALSE),"")=0,"",IFERROR(VLOOKUP(M986,illustrative_procedures!$A$1:$O$1000,13,FALSE),""))</f>
        <v/>
      </c>
      <c r="K986" s="4" t="str">
        <f>IF(IFERROR(VLOOKUP(M986,illustrative_procedures!$A$1:$O$1000,14,FALSE),"")=0,"",IFERROR(VLOOKUP(M986,illustrative_procedures!$A$1:$O$1000,14,FALSE),""))</f>
        <v/>
      </c>
      <c r="L986" s="4" t="str">
        <f>IF(IFERROR(VLOOKUP(M986,illustrative_procedures!$A$1:$O$1000,15,FALSE),"")=0,"",IFERROR(VLOOKUP(M986,illustrative_procedures!$A$1:$O$1000,15,FALSE),""))</f>
        <v/>
      </c>
      <c r="M986" s="4" t="str">
        <f t="shared" si="15"/>
        <v/>
      </c>
      <c r="N986" s="4" t="str">
        <f>IF(assessment_report_column!K986=0,"",assessment_report_column!K986)</f>
        <v/>
      </c>
    </row>
    <row r="987" spans="1:14" x14ac:dyDescent="0.25">
      <c r="A987" s="4" t="str">
        <f>IF(assessment_report_column!L987=0,"",assessment_report_column!L987)</f>
        <v/>
      </c>
      <c r="B987" s="4" t="str">
        <f>IF(IFERROR(VLOOKUP(N987,'Domain Names'!$A$2:$C$20,2,FALSE),"")=0,"",IFERROR(VLOOKUP(N987,'Domain Names'!$A$2:$C$20,2,FALSE),""))</f>
        <v/>
      </c>
      <c r="C987" s="4" t="str">
        <f>IF(IFERROR(VLOOKUP(N987,'Domain Names'!$A$2:$C$20,3,FALSE),"")=0,"",IFERROR(VLOOKUP(N987,'Domain Names'!$A$2:$C$20,3,FALSE),""))</f>
        <v/>
      </c>
      <c r="D987" s="4" t="str">
        <f>IF(assessment_report_column!P987=0,"",assessment_report_column!P987)</f>
        <v/>
      </c>
      <c r="E987" s="4" t="str">
        <f>IF(assessment_report_column!N987=0,"",assessment_report_column!N987)</f>
        <v/>
      </c>
      <c r="F987" s="4" t="str">
        <f>IF(assessment_report_column!O987=0,"",assessment_report_column!O987)</f>
        <v/>
      </c>
      <c r="G987" s="4" t="str">
        <f>IF(assessment_report_column!S987=0,"",assessment_report_column!S987)</f>
        <v/>
      </c>
      <c r="H987" s="4" t="str">
        <f>IF(IFERROR(VLOOKUP(M987,illustrative_procedures!$A$1:$O$1000,11,FALSE),"")=0,"",IFERROR(VLOOKUP(M987,illustrative_procedures!$A$1:$O$1000,11,FALSE),""))</f>
        <v/>
      </c>
      <c r="I987" s="4" t="str">
        <f>IF(IFERROR(VLOOKUP(M987,illustrative_procedures!$A$1:$O$1000,12,FALSE),"")=0,"",IFERROR(VLOOKUP(M987,illustrative_procedures!$A$1:$O$1000,12,FALSE),""))</f>
        <v/>
      </c>
      <c r="J987" s="4" t="str">
        <f>IF(IFERROR(VLOOKUP(M987,illustrative_procedures!$A$1:$O$1000,13,FALSE),"")=0,"",IFERROR(VLOOKUP(M987,illustrative_procedures!$A$1:$O$1000,13,FALSE),""))</f>
        <v/>
      </c>
      <c r="K987" s="4" t="str">
        <f>IF(IFERROR(VLOOKUP(M987,illustrative_procedures!$A$1:$O$1000,14,FALSE),"")=0,"",IFERROR(VLOOKUP(M987,illustrative_procedures!$A$1:$O$1000,14,FALSE),""))</f>
        <v/>
      </c>
      <c r="L987" s="4" t="str">
        <f>IF(IFERROR(VLOOKUP(M987,illustrative_procedures!$A$1:$O$1000,15,FALSE),"")=0,"",IFERROR(VLOOKUP(M987,illustrative_procedures!$A$1:$O$1000,15,FALSE),""))</f>
        <v/>
      </c>
      <c r="M987" s="4" t="str">
        <f t="shared" si="15"/>
        <v/>
      </c>
      <c r="N987" s="4" t="str">
        <f>IF(assessment_report_column!K987=0,"",assessment_report_column!K987)</f>
        <v/>
      </c>
    </row>
    <row r="988" spans="1:14" x14ac:dyDescent="0.25">
      <c r="A988" s="4" t="str">
        <f>IF(assessment_report_column!L988=0,"",assessment_report_column!L988)</f>
        <v/>
      </c>
      <c r="B988" s="4" t="str">
        <f>IF(IFERROR(VLOOKUP(N988,'Domain Names'!$A$2:$C$20,2,FALSE),"")=0,"",IFERROR(VLOOKUP(N988,'Domain Names'!$A$2:$C$20,2,FALSE),""))</f>
        <v/>
      </c>
      <c r="C988" s="4" t="str">
        <f>IF(IFERROR(VLOOKUP(N988,'Domain Names'!$A$2:$C$20,3,FALSE),"")=0,"",IFERROR(VLOOKUP(N988,'Domain Names'!$A$2:$C$20,3,FALSE),""))</f>
        <v/>
      </c>
      <c r="D988" s="4" t="str">
        <f>IF(assessment_report_column!P988=0,"",assessment_report_column!P988)</f>
        <v/>
      </c>
      <c r="E988" s="4" t="str">
        <f>IF(assessment_report_column!N988=0,"",assessment_report_column!N988)</f>
        <v/>
      </c>
      <c r="F988" s="4" t="str">
        <f>IF(assessment_report_column!O988=0,"",assessment_report_column!O988)</f>
        <v/>
      </c>
      <c r="G988" s="4" t="str">
        <f>IF(assessment_report_column!S988=0,"",assessment_report_column!S988)</f>
        <v/>
      </c>
      <c r="H988" s="4" t="str">
        <f>IF(IFERROR(VLOOKUP(M988,illustrative_procedures!$A$1:$O$1000,11,FALSE),"")=0,"",IFERROR(VLOOKUP(M988,illustrative_procedures!$A$1:$O$1000,11,FALSE),""))</f>
        <v/>
      </c>
      <c r="I988" s="4" t="str">
        <f>IF(IFERROR(VLOOKUP(M988,illustrative_procedures!$A$1:$O$1000,12,FALSE),"")=0,"",IFERROR(VLOOKUP(M988,illustrative_procedures!$A$1:$O$1000,12,FALSE),""))</f>
        <v/>
      </c>
      <c r="J988" s="4" t="str">
        <f>IF(IFERROR(VLOOKUP(M988,illustrative_procedures!$A$1:$O$1000,13,FALSE),"")=0,"",IFERROR(VLOOKUP(M988,illustrative_procedures!$A$1:$O$1000,13,FALSE),""))</f>
        <v/>
      </c>
      <c r="K988" s="4" t="str">
        <f>IF(IFERROR(VLOOKUP(M988,illustrative_procedures!$A$1:$O$1000,14,FALSE),"")=0,"",IFERROR(VLOOKUP(M988,illustrative_procedures!$A$1:$O$1000,14,FALSE),""))</f>
        <v/>
      </c>
      <c r="L988" s="4" t="str">
        <f>IF(IFERROR(VLOOKUP(M988,illustrative_procedures!$A$1:$O$1000,15,FALSE),"")=0,"",IFERROR(VLOOKUP(M988,illustrative_procedures!$A$1:$O$1000,15,FALSE),""))</f>
        <v/>
      </c>
      <c r="M988" s="4" t="str">
        <f t="shared" si="15"/>
        <v/>
      </c>
      <c r="N988" s="4" t="str">
        <f>IF(assessment_report_column!K988=0,"",assessment_report_column!K988)</f>
        <v/>
      </c>
    </row>
    <row r="989" spans="1:14" x14ac:dyDescent="0.25">
      <c r="A989" s="4" t="str">
        <f>IF(assessment_report_column!L989=0,"",assessment_report_column!L989)</f>
        <v/>
      </c>
      <c r="B989" s="4" t="str">
        <f>IF(IFERROR(VLOOKUP(N989,'Domain Names'!$A$2:$C$20,2,FALSE),"")=0,"",IFERROR(VLOOKUP(N989,'Domain Names'!$A$2:$C$20,2,FALSE),""))</f>
        <v/>
      </c>
      <c r="C989" s="4" t="str">
        <f>IF(IFERROR(VLOOKUP(N989,'Domain Names'!$A$2:$C$20,3,FALSE),"")=0,"",IFERROR(VLOOKUP(N989,'Domain Names'!$A$2:$C$20,3,FALSE),""))</f>
        <v/>
      </c>
      <c r="D989" s="4" t="str">
        <f>IF(assessment_report_column!P989=0,"",assessment_report_column!P989)</f>
        <v/>
      </c>
      <c r="E989" s="4" t="str">
        <f>IF(assessment_report_column!N989=0,"",assessment_report_column!N989)</f>
        <v/>
      </c>
      <c r="F989" s="4" t="str">
        <f>IF(assessment_report_column!O989=0,"",assessment_report_column!O989)</f>
        <v/>
      </c>
      <c r="G989" s="4" t="str">
        <f>IF(assessment_report_column!S989=0,"",assessment_report_column!S989)</f>
        <v/>
      </c>
      <c r="H989" s="4" t="str">
        <f>IF(IFERROR(VLOOKUP(M989,illustrative_procedures!$A$1:$O$1000,11,FALSE),"")=0,"",IFERROR(VLOOKUP(M989,illustrative_procedures!$A$1:$O$1000,11,FALSE),""))</f>
        <v/>
      </c>
      <c r="I989" s="4" t="str">
        <f>IF(IFERROR(VLOOKUP(M989,illustrative_procedures!$A$1:$O$1000,12,FALSE),"")=0,"",IFERROR(VLOOKUP(M989,illustrative_procedures!$A$1:$O$1000,12,FALSE),""))</f>
        <v/>
      </c>
      <c r="J989" s="4" t="str">
        <f>IF(IFERROR(VLOOKUP(M989,illustrative_procedures!$A$1:$O$1000,13,FALSE),"")=0,"",IFERROR(VLOOKUP(M989,illustrative_procedures!$A$1:$O$1000,13,FALSE),""))</f>
        <v/>
      </c>
      <c r="K989" s="4" t="str">
        <f>IF(IFERROR(VLOOKUP(M989,illustrative_procedures!$A$1:$O$1000,14,FALSE),"")=0,"",IFERROR(VLOOKUP(M989,illustrative_procedures!$A$1:$O$1000,14,FALSE),""))</f>
        <v/>
      </c>
      <c r="L989" s="4" t="str">
        <f>IF(IFERROR(VLOOKUP(M989,illustrative_procedures!$A$1:$O$1000,15,FALSE),"")=0,"",IFERROR(VLOOKUP(M989,illustrative_procedures!$A$1:$O$1000,15,FALSE),""))</f>
        <v/>
      </c>
      <c r="M989" s="4" t="str">
        <f t="shared" si="15"/>
        <v/>
      </c>
      <c r="N989" s="4" t="str">
        <f>IF(assessment_report_column!K989=0,"",assessment_report_column!K989)</f>
        <v/>
      </c>
    </row>
    <row r="990" spans="1:14" x14ac:dyDescent="0.25">
      <c r="A990" s="4" t="str">
        <f>IF(assessment_report_column!L990=0,"",assessment_report_column!L990)</f>
        <v/>
      </c>
      <c r="B990" s="4" t="str">
        <f>IF(IFERROR(VLOOKUP(N990,'Domain Names'!$A$2:$C$20,2,FALSE),"")=0,"",IFERROR(VLOOKUP(N990,'Domain Names'!$A$2:$C$20,2,FALSE),""))</f>
        <v/>
      </c>
      <c r="C990" s="4" t="str">
        <f>IF(IFERROR(VLOOKUP(N990,'Domain Names'!$A$2:$C$20,3,FALSE),"")=0,"",IFERROR(VLOOKUP(N990,'Domain Names'!$A$2:$C$20,3,FALSE),""))</f>
        <v/>
      </c>
      <c r="D990" s="4" t="str">
        <f>IF(assessment_report_column!P990=0,"",assessment_report_column!P990)</f>
        <v/>
      </c>
      <c r="E990" s="4" t="str">
        <f>IF(assessment_report_column!N990=0,"",assessment_report_column!N990)</f>
        <v/>
      </c>
      <c r="F990" s="4" t="str">
        <f>IF(assessment_report_column!O990=0,"",assessment_report_column!O990)</f>
        <v/>
      </c>
      <c r="G990" s="4" t="str">
        <f>IF(assessment_report_column!S990=0,"",assessment_report_column!S990)</f>
        <v/>
      </c>
      <c r="H990" s="4" t="str">
        <f>IF(IFERROR(VLOOKUP(M990,illustrative_procedures!$A$1:$O$1000,11,FALSE),"")=0,"",IFERROR(VLOOKUP(M990,illustrative_procedures!$A$1:$O$1000,11,FALSE),""))</f>
        <v/>
      </c>
      <c r="I990" s="4" t="str">
        <f>IF(IFERROR(VLOOKUP(M990,illustrative_procedures!$A$1:$O$1000,12,FALSE),"")=0,"",IFERROR(VLOOKUP(M990,illustrative_procedures!$A$1:$O$1000,12,FALSE),""))</f>
        <v/>
      </c>
      <c r="J990" s="4" t="str">
        <f>IF(IFERROR(VLOOKUP(M990,illustrative_procedures!$A$1:$O$1000,13,FALSE),"")=0,"",IFERROR(VLOOKUP(M990,illustrative_procedures!$A$1:$O$1000,13,FALSE),""))</f>
        <v/>
      </c>
      <c r="K990" s="4" t="str">
        <f>IF(IFERROR(VLOOKUP(M990,illustrative_procedures!$A$1:$O$1000,14,FALSE),"")=0,"",IFERROR(VLOOKUP(M990,illustrative_procedures!$A$1:$O$1000,14,FALSE),""))</f>
        <v/>
      </c>
      <c r="L990" s="4" t="str">
        <f>IF(IFERROR(VLOOKUP(M990,illustrative_procedures!$A$1:$O$1000,15,FALSE),"")=0,"",IFERROR(VLOOKUP(M990,illustrative_procedures!$A$1:$O$1000,15,FALSE),""))</f>
        <v/>
      </c>
      <c r="M990" s="4" t="str">
        <f t="shared" si="15"/>
        <v/>
      </c>
      <c r="N990" s="4" t="str">
        <f>IF(assessment_report_column!K990=0,"",assessment_report_column!K990)</f>
        <v/>
      </c>
    </row>
    <row r="991" spans="1:14" x14ac:dyDescent="0.25">
      <c r="A991" s="4" t="str">
        <f>IF(assessment_report_column!L991=0,"",assessment_report_column!L991)</f>
        <v/>
      </c>
      <c r="B991" s="4" t="str">
        <f>IF(IFERROR(VLOOKUP(N991,'Domain Names'!$A$2:$C$20,2,FALSE),"")=0,"",IFERROR(VLOOKUP(N991,'Domain Names'!$A$2:$C$20,2,FALSE),""))</f>
        <v/>
      </c>
      <c r="C991" s="4" t="str">
        <f>IF(IFERROR(VLOOKUP(N991,'Domain Names'!$A$2:$C$20,3,FALSE),"")=0,"",IFERROR(VLOOKUP(N991,'Domain Names'!$A$2:$C$20,3,FALSE),""))</f>
        <v/>
      </c>
      <c r="D991" s="4" t="str">
        <f>IF(assessment_report_column!P991=0,"",assessment_report_column!P991)</f>
        <v/>
      </c>
      <c r="E991" s="4" t="str">
        <f>IF(assessment_report_column!N991=0,"",assessment_report_column!N991)</f>
        <v/>
      </c>
      <c r="F991" s="4" t="str">
        <f>IF(assessment_report_column!O991=0,"",assessment_report_column!O991)</f>
        <v/>
      </c>
      <c r="G991" s="4" t="str">
        <f>IF(assessment_report_column!S991=0,"",assessment_report_column!S991)</f>
        <v/>
      </c>
      <c r="H991" s="4" t="str">
        <f>IF(IFERROR(VLOOKUP(M991,illustrative_procedures!$A$1:$O$1000,11,FALSE),"")=0,"",IFERROR(VLOOKUP(M991,illustrative_procedures!$A$1:$O$1000,11,FALSE),""))</f>
        <v/>
      </c>
      <c r="I991" s="4" t="str">
        <f>IF(IFERROR(VLOOKUP(M991,illustrative_procedures!$A$1:$O$1000,12,FALSE),"")=0,"",IFERROR(VLOOKUP(M991,illustrative_procedures!$A$1:$O$1000,12,FALSE),""))</f>
        <v/>
      </c>
      <c r="J991" s="4" t="str">
        <f>IF(IFERROR(VLOOKUP(M991,illustrative_procedures!$A$1:$O$1000,13,FALSE),"")=0,"",IFERROR(VLOOKUP(M991,illustrative_procedures!$A$1:$O$1000,13,FALSE),""))</f>
        <v/>
      </c>
      <c r="K991" s="4" t="str">
        <f>IF(IFERROR(VLOOKUP(M991,illustrative_procedures!$A$1:$O$1000,14,FALSE),"")=0,"",IFERROR(VLOOKUP(M991,illustrative_procedures!$A$1:$O$1000,14,FALSE),""))</f>
        <v/>
      </c>
      <c r="L991" s="4" t="str">
        <f>IF(IFERROR(VLOOKUP(M991,illustrative_procedures!$A$1:$O$1000,15,FALSE),"")=0,"",IFERROR(VLOOKUP(M991,illustrative_procedures!$A$1:$O$1000,15,FALSE),""))</f>
        <v/>
      </c>
      <c r="M991" s="4" t="str">
        <f t="shared" si="15"/>
        <v/>
      </c>
      <c r="N991" s="4" t="str">
        <f>IF(assessment_report_column!K991=0,"",assessment_report_column!K991)</f>
        <v/>
      </c>
    </row>
    <row r="992" spans="1:14" x14ac:dyDescent="0.25">
      <c r="A992" s="4" t="str">
        <f>IF(assessment_report_column!L992=0,"",assessment_report_column!L992)</f>
        <v/>
      </c>
      <c r="B992" s="4" t="str">
        <f>IF(IFERROR(VLOOKUP(N992,'Domain Names'!$A$2:$C$20,2,FALSE),"")=0,"",IFERROR(VLOOKUP(N992,'Domain Names'!$A$2:$C$20,2,FALSE),""))</f>
        <v/>
      </c>
      <c r="C992" s="4" t="str">
        <f>IF(IFERROR(VLOOKUP(N992,'Domain Names'!$A$2:$C$20,3,FALSE),"")=0,"",IFERROR(VLOOKUP(N992,'Domain Names'!$A$2:$C$20,3,FALSE),""))</f>
        <v/>
      </c>
      <c r="D992" s="4" t="str">
        <f>IF(assessment_report_column!P992=0,"",assessment_report_column!P992)</f>
        <v/>
      </c>
      <c r="E992" s="4" t="str">
        <f>IF(assessment_report_column!N992=0,"",assessment_report_column!N992)</f>
        <v/>
      </c>
      <c r="F992" s="4" t="str">
        <f>IF(assessment_report_column!O992=0,"",assessment_report_column!O992)</f>
        <v/>
      </c>
      <c r="G992" s="4" t="str">
        <f>IF(assessment_report_column!S992=0,"",assessment_report_column!S992)</f>
        <v/>
      </c>
      <c r="H992" s="4" t="str">
        <f>IF(IFERROR(VLOOKUP(M992,illustrative_procedures!$A$1:$O$1000,11,FALSE),"")=0,"",IFERROR(VLOOKUP(M992,illustrative_procedures!$A$1:$O$1000,11,FALSE),""))</f>
        <v/>
      </c>
      <c r="I992" s="4" t="str">
        <f>IF(IFERROR(VLOOKUP(M992,illustrative_procedures!$A$1:$O$1000,12,FALSE),"")=0,"",IFERROR(VLOOKUP(M992,illustrative_procedures!$A$1:$O$1000,12,FALSE),""))</f>
        <v/>
      </c>
      <c r="J992" s="4" t="str">
        <f>IF(IFERROR(VLOOKUP(M992,illustrative_procedures!$A$1:$O$1000,13,FALSE),"")=0,"",IFERROR(VLOOKUP(M992,illustrative_procedures!$A$1:$O$1000,13,FALSE),""))</f>
        <v/>
      </c>
      <c r="K992" s="4" t="str">
        <f>IF(IFERROR(VLOOKUP(M992,illustrative_procedures!$A$1:$O$1000,14,FALSE),"")=0,"",IFERROR(VLOOKUP(M992,illustrative_procedures!$A$1:$O$1000,14,FALSE),""))</f>
        <v/>
      </c>
      <c r="L992" s="4" t="str">
        <f>IF(IFERROR(VLOOKUP(M992,illustrative_procedures!$A$1:$O$1000,15,FALSE),"")=0,"",IFERROR(VLOOKUP(M992,illustrative_procedures!$A$1:$O$1000,15,FALSE),""))</f>
        <v/>
      </c>
      <c r="M992" s="4" t="str">
        <f t="shared" si="15"/>
        <v/>
      </c>
      <c r="N992" s="4" t="str">
        <f>IF(assessment_report_column!K992=0,"",assessment_report_column!K992)</f>
        <v/>
      </c>
    </row>
    <row r="993" spans="1:14" x14ac:dyDescent="0.25">
      <c r="A993" s="4" t="str">
        <f>IF(assessment_report_column!L993=0,"",assessment_report_column!L993)</f>
        <v/>
      </c>
      <c r="B993" s="4" t="str">
        <f>IF(IFERROR(VLOOKUP(N993,'Domain Names'!$A$2:$C$20,2,FALSE),"")=0,"",IFERROR(VLOOKUP(N993,'Domain Names'!$A$2:$C$20,2,FALSE),""))</f>
        <v/>
      </c>
      <c r="C993" s="4" t="str">
        <f>IF(IFERROR(VLOOKUP(N993,'Domain Names'!$A$2:$C$20,3,FALSE),"")=0,"",IFERROR(VLOOKUP(N993,'Domain Names'!$A$2:$C$20,3,FALSE),""))</f>
        <v/>
      </c>
      <c r="D993" s="4" t="str">
        <f>IF(assessment_report_column!P993=0,"",assessment_report_column!P993)</f>
        <v/>
      </c>
      <c r="E993" s="4" t="str">
        <f>IF(assessment_report_column!N993=0,"",assessment_report_column!N993)</f>
        <v/>
      </c>
      <c r="F993" s="4" t="str">
        <f>IF(assessment_report_column!O993=0,"",assessment_report_column!O993)</f>
        <v/>
      </c>
      <c r="G993" s="4" t="str">
        <f>IF(assessment_report_column!S993=0,"",assessment_report_column!S993)</f>
        <v/>
      </c>
      <c r="H993" s="4" t="str">
        <f>IF(IFERROR(VLOOKUP(M993,illustrative_procedures!$A$1:$O$1000,11,FALSE),"")=0,"",IFERROR(VLOOKUP(M993,illustrative_procedures!$A$1:$O$1000,11,FALSE),""))</f>
        <v/>
      </c>
      <c r="I993" s="4" t="str">
        <f>IF(IFERROR(VLOOKUP(M993,illustrative_procedures!$A$1:$O$1000,12,FALSE),"")=0,"",IFERROR(VLOOKUP(M993,illustrative_procedures!$A$1:$O$1000,12,FALSE),""))</f>
        <v/>
      </c>
      <c r="J993" s="4" t="str">
        <f>IF(IFERROR(VLOOKUP(M993,illustrative_procedures!$A$1:$O$1000,13,FALSE),"")=0,"",IFERROR(VLOOKUP(M993,illustrative_procedures!$A$1:$O$1000,13,FALSE),""))</f>
        <v/>
      </c>
      <c r="K993" s="4" t="str">
        <f>IF(IFERROR(VLOOKUP(M993,illustrative_procedures!$A$1:$O$1000,14,FALSE),"")=0,"",IFERROR(VLOOKUP(M993,illustrative_procedures!$A$1:$O$1000,14,FALSE),""))</f>
        <v/>
      </c>
      <c r="L993" s="4" t="str">
        <f>IF(IFERROR(VLOOKUP(M993,illustrative_procedures!$A$1:$O$1000,15,FALSE),"")=0,"",IFERROR(VLOOKUP(M993,illustrative_procedures!$A$1:$O$1000,15,FALSE),""))</f>
        <v/>
      </c>
      <c r="M993" s="4" t="str">
        <f t="shared" si="15"/>
        <v/>
      </c>
      <c r="N993" s="4" t="str">
        <f>IF(assessment_report_column!K993=0,"",assessment_report_column!K993)</f>
        <v/>
      </c>
    </row>
    <row r="994" spans="1:14" x14ac:dyDescent="0.25">
      <c r="A994" s="4" t="str">
        <f>IF(assessment_report_column!L994=0,"",assessment_report_column!L994)</f>
        <v/>
      </c>
      <c r="B994" s="4" t="str">
        <f>IF(IFERROR(VLOOKUP(N994,'Domain Names'!$A$2:$C$20,2,FALSE),"")=0,"",IFERROR(VLOOKUP(N994,'Domain Names'!$A$2:$C$20,2,FALSE),""))</f>
        <v/>
      </c>
      <c r="C994" s="4" t="str">
        <f>IF(IFERROR(VLOOKUP(N994,'Domain Names'!$A$2:$C$20,3,FALSE),"")=0,"",IFERROR(VLOOKUP(N994,'Domain Names'!$A$2:$C$20,3,FALSE),""))</f>
        <v/>
      </c>
      <c r="D994" s="4" t="str">
        <f>IF(assessment_report_column!P994=0,"",assessment_report_column!P994)</f>
        <v/>
      </c>
      <c r="E994" s="4" t="str">
        <f>IF(assessment_report_column!N994=0,"",assessment_report_column!N994)</f>
        <v/>
      </c>
      <c r="F994" s="4" t="str">
        <f>IF(assessment_report_column!O994=0,"",assessment_report_column!O994)</f>
        <v/>
      </c>
      <c r="G994" s="4" t="str">
        <f>IF(assessment_report_column!S994=0,"",assessment_report_column!S994)</f>
        <v/>
      </c>
      <c r="H994" s="4" t="str">
        <f>IF(IFERROR(VLOOKUP(M994,illustrative_procedures!$A$1:$O$1000,11,FALSE),"")=0,"",IFERROR(VLOOKUP(M994,illustrative_procedures!$A$1:$O$1000,11,FALSE),""))</f>
        <v/>
      </c>
      <c r="I994" s="4" t="str">
        <f>IF(IFERROR(VLOOKUP(M994,illustrative_procedures!$A$1:$O$1000,12,FALSE),"")=0,"",IFERROR(VLOOKUP(M994,illustrative_procedures!$A$1:$O$1000,12,FALSE),""))</f>
        <v/>
      </c>
      <c r="J994" s="4" t="str">
        <f>IF(IFERROR(VLOOKUP(M994,illustrative_procedures!$A$1:$O$1000,13,FALSE),"")=0,"",IFERROR(VLOOKUP(M994,illustrative_procedures!$A$1:$O$1000,13,FALSE),""))</f>
        <v/>
      </c>
      <c r="K994" s="4" t="str">
        <f>IF(IFERROR(VLOOKUP(M994,illustrative_procedures!$A$1:$O$1000,14,FALSE),"")=0,"",IFERROR(VLOOKUP(M994,illustrative_procedures!$A$1:$O$1000,14,FALSE),""))</f>
        <v/>
      </c>
      <c r="L994" s="4" t="str">
        <f>IF(IFERROR(VLOOKUP(M994,illustrative_procedures!$A$1:$O$1000,15,FALSE),"")=0,"",IFERROR(VLOOKUP(M994,illustrative_procedures!$A$1:$O$1000,15,FALSE),""))</f>
        <v/>
      </c>
      <c r="M994" s="4" t="str">
        <f t="shared" si="15"/>
        <v/>
      </c>
      <c r="N994" s="4" t="str">
        <f>IF(assessment_report_column!K994=0,"",assessment_report_column!K994)</f>
        <v/>
      </c>
    </row>
    <row r="995" spans="1:14" x14ac:dyDescent="0.25">
      <c r="A995" s="4" t="str">
        <f>IF(assessment_report_column!L995=0,"",assessment_report_column!L995)</f>
        <v/>
      </c>
      <c r="B995" s="4" t="str">
        <f>IF(IFERROR(VLOOKUP(N995,'Domain Names'!$A$2:$C$20,2,FALSE),"")=0,"",IFERROR(VLOOKUP(N995,'Domain Names'!$A$2:$C$20,2,FALSE),""))</f>
        <v/>
      </c>
      <c r="C995" s="4" t="str">
        <f>IF(IFERROR(VLOOKUP(N995,'Domain Names'!$A$2:$C$20,3,FALSE),"")=0,"",IFERROR(VLOOKUP(N995,'Domain Names'!$A$2:$C$20,3,FALSE),""))</f>
        <v/>
      </c>
      <c r="D995" s="4" t="str">
        <f>IF(assessment_report_column!P995=0,"",assessment_report_column!P995)</f>
        <v/>
      </c>
      <c r="E995" s="4" t="str">
        <f>IF(assessment_report_column!N995=0,"",assessment_report_column!N995)</f>
        <v/>
      </c>
      <c r="F995" s="4" t="str">
        <f>IF(assessment_report_column!O995=0,"",assessment_report_column!O995)</f>
        <v/>
      </c>
      <c r="G995" s="4" t="str">
        <f>IF(assessment_report_column!S995=0,"",assessment_report_column!S995)</f>
        <v/>
      </c>
      <c r="H995" s="4" t="str">
        <f>IF(IFERROR(VLOOKUP(M995,illustrative_procedures!$A$1:$O$1000,11,FALSE),"")=0,"",IFERROR(VLOOKUP(M995,illustrative_procedures!$A$1:$O$1000,11,FALSE),""))</f>
        <v/>
      </c>
      <c r="I995" s="4" t="str">
        <f>IF(IFERROR(VLOOKUP(M995,illustrative_procedures!$A$1:$O$1000,12,FALSE),"")=0,"",IFERROR(VLOOKUP(M995,illustrative_procedures!$A$1:$O$1000,12,FALSE),""))</f>
        <v/>
      </c>
      <c r="J995" s="4" t="str">
        <f>IF(IFERROR(VLOOKUP(M995,illustrative_procedures!$A$1:$O$1000,13,FALSE),"")=0,"",IFERROR(VLOOKUP(M995,illustrative_procedures!$A$1:$O$1000,13,FALSE),""))</f>
        <v/>
      </c>
      <c r="K995" s="4" t="str">
        <f>IF(IFERROR(VLOOKUP(M995,illustrative_procedures!$A$1:$O$1000,14,FALSE),"")=0,"",IFERROR(VLOOKUP(M995,illustrative_procedures!$A$1:$O$1000,14,FALSE),""))</f>
        <v/>
      </c>
      <c r="L995" s="4" t="str">
        <f>IF(IFERROR(VLOOKUP(M995,illustrative_procedures!$A$1:$O$1000,15,FALSE),"")=0,"",IFERROR(VLOOKUP(M995,illustrative_procedures!$A$1:$O$1000,15,FALSE),""))</f>
        <v/>
      </c>
      <c r="M995" s="4" t="str">
        <f t="shared" si="15"/>
        <v/>
      </c>
      <c r="N995" s="4" t="str">
        <f>IF(assessment_report_column!K995=0,"",assessment_report_column!K995)</f>
        <v/>
      </c>
    </row>
    <row r="996" spans="1:14" x14ac:dyDescent="0.25">
      <c r="A996" s="4" t="str">
        <f>IF(assessment_report_column!L996=0,"",assessment_report_column!L996)</f>
        <v/>
      </c>
      <c r="B996" s="4" t="str">
        <f>IF(IFERROR(VLOOKUP(N996,'Domain Names'!$A$2:$C$20,2,FALSE),"")=0,"",IFERROR(VLOOKUP(N996,'Domain Names'!$A$2:$C$20,2,FALSE),""))</f>
        <v/>
      </c>
      <c r="C996" s="4" t="str">
        <f>IF(IFERROR(VLOOKUP(N996,'Domain Names'!$A$2:$C$20,3,FALSE),"")=0,"",IFERROR(VLOOKUP(N996,'Domain Names'!$A$2:$C$20,3,FALSE),""))</f>
        <v/>
      </c>
      <c r="D996" s="4" t="str">
        <f>IF(assessment_report_column!P996=0,"",assessment_report_column!P996)</f>
        <v/>
      </c>
      <c r="E996" s="4" t="str">
        <f>IF(assessment_report_column!N996=0,"",assessment_report_column!N996)</f>
        <v/>
      </c>
      <c r="F996" s="4" t="str">
        <f>IF(assessment_report_column!O996=0,"",assessment_report_column!O996)</f>
        <v/>
      </c>
      <c r="G996" s="4" t="str">
        <f>IF(assessment_report_column!S996=0,"",assessment_report_column!S996)</f>
        <v/>
      </c>
      <c r="H996" s="4" t="str">
        <f>IF(IFERROR(VLOOKUP(M996,illustrative_procedures!$A$1:$O$1000,11,FALSE),"")=0,"",IFERROR(VLOOKUP(M996,illustrative_procedures!$A$1:$O$1000,11,FALSE),""))</f>
        <v/>
      </c>
      <c r="I996" s="4" t="str">
        <f>IF(IFERROR(VLOOKUP(M996,illustrative_procedures!$A$1:$O$1000,12,FALSE),"")=0,"",IFERROR(VLOOKUP(M996,illustrative_procedures!$A$1:$O$1000,12,FALSE),""))</f>
        <v/>
      </c>
      <c r="J996" s="4" t="str">
        <f>IF(IFERROR(VLOOKUP(M996,illustrative_procedures!$A$1:$O$1000,13,FALSE),"")=0,"",IFERROR(VLOOKUP(M996,illustrative_procedures!$A$1:$O$1000,13,FALSE),""))</f>
        <v/>
      </c>
      <c r="K996" s="4" t="str">
        <f>IF(IFERROR(VLOOKUP(M996,illustrative_procedures!$A$1:$O$1000,14,FALSE),"")=0,"",IFERROR(VLOOKUP(M996,illustrative_procedures!$A$1:$O$1000,14,FALSE),""))</f>
        <v/>
      </c>
      <c r="L996" s="4" t="str">
        <f>IF(IFERROR(VLOOKUP(M996,illustrative_procedures!$A$1:$O$1000,15,FALSE),"")=0,"",IFERROR(VLOOKUP(M996,illustrative_procedures!$A$1:$O$1000,15,FALSE),""))</f>
        <v/>
      </c>
      <c r="M996" s="4" t="str">
        <f t="shared" si="15"/>
        <v/>
      </c>
      <c r="N996" s="4" t="str">
        <f>IF(assessment_report_column!K996=0,"",assessment_report_column!K996)</f>
        <v/>
      </c>
    </row>
    <row r="997" spans="1:14" x14ac:dyDescent="0.25">
      <c r="A997" s="4" t="str">
        <f>IF(assessment_report_column!L997=0,"",assessment_report_column!L997)</f>
        <v/>
      </c>
      <c r="B997" s="4" t="str">
        <f>IF(IFERROR(VLOOKUP(N997,'Domain Names'!$A$2:$C$20,2,FALSE),"")=0,"",IFERROR(VLOOKUP(N997,'Domain Names'!$A$2:$C$20,2,FALSE),""))</f>
        <v/>
      </c>
      <c r="C997" s="4" t="str">
        <f>IF(IFERROR(VLOOKUP(N997,'Domain Names'!$A$2:$C$20,3,FALSE),"")=0,"",IFERROR(VLOOKUP(N997,'Domain Names'!$A$2:$C$20,3,FALSE),""))</f>
        <v/>
      </c>
      <c r="D997" s="4" t="str">
        <f>IF(assessment_report_column!P997=0,"",assessment_report_column!P997)</f>
        <v/>
      </c>
      <c r="E997" s="4" t="str">
        <f>IF(assessment_report_column!N997=0,"",assessment_report_column!N997)</f>
        <v/>
      </c>
      <c r="F997" s="4" t="str">
        <f>IF(assessment_report_column!O997=0,"",assessment_report_column!O997)</f>
        <v/>
      </c>
      <c r="G997" s="4" t="str">
        <f>IF(assessment_report_column!S997=0,"",assessment_report_column!S997)</f>
        <v/>
      </c>
      <c r="H997" s="4" t="str">
        <f>IF(IFERROR(VLOOKUP(M997,illustrative_procedures!$A$1:$O$1000,11,FALSE),"")=0,"",IFERROR(VLOOKUP(M997,illustrative_procedures!$A$1:$O$1000,11,FALSE),""))</f>
        <v/>
      </c>
      <c r="I997" s="4" t="str">
        <f>IF(IFERROR(VLOOKUP(M997,illustrative_procedures!$A$1:$O$1000,12,FALSE),"")=0,"",IFERROR(VLOOKUP(M997,illustrative_procedures!$A$1:$O$1000,12,FALSE),""))</f>
        <v/>
      </c>
      <c r="J997" s="4" t="str">
        <f>IF(IFERROR(VLOOKUP(M997,illustrative_procedures!$A$1:$O$1000,13,FALSE),"")=0,"",IFERROR(VLOOKUP(M997,illustrative_procedures!$A$1:$O$1000,13,FALSE),""))</f>
        <v/>
      </c>
      <c r="K997" s="4" t="str">
        <f>IF(IFERROR(VLOOKUP(M997,illustrative_procedures!$A$1:$O$1000,14,FALSE),"")=0,"",IFERROR(VLOOKUP(M997,illustrative_procedures!$A$1:$O$1000,14,FALSE),""))</f>
        <v/>
      </c>
      <c r="L997" s="4" t="str">
        <f>IF(IFERROR(VLOOKUP(M997,illustrative_procedures!$A$1:$O$1000,15,FALSE),"")=0,"",IFERROR(VLOOKUP(M997,illustrative_procedures!$A$1:$O$1000,15,FALSE),""))</f>
        <v/>
      </c>
      <c r="M997" s="4" t="str">
        <f t="shared" si="15"/>
        <v/>
      </c>
      <c r="N997" s="4" t="str">
        <f>IF(assessment_report_column!K997=0,"",assessment_report_column!K997)</f>
        <v/>
      </c>
    </row>
    <row r="998" spans="1:14" x14ac:dyDescent="0.25">
      <c r="A998" s="4" t="str">
        <f>IF(assessment_report_column!L998=0,"",assessment_report_column!L998)</f>
        <v/>
      </c>
      <c r="B998" s="4" t="str">
        <f>IF(IFERROR(VLOOKUP(N998,'Domain Names'!$A$2:$C$20,2,FALSE),"")=0,"",IFERROR(VLOOKUP(N998,'Domain Names'!$A$2:$C$20,2,FALSE),""))</f>
        <v/>
      </c>
      <c r="C998" s="4" t="str">
        <f>IF(IFERROR(VLOOKUP(N998,'Domain Names'!$A$2:$C$20,3,FALSE),"")=0,"",IFERROR(VLOOKUP(N998,'Domain Names'!$A$2:$C$20,3,FALSE),""))</f>
        <v/>
      </c>
      <c r="D998" s="4" t="str">
        <f>IF(assessment_report_column!P998=0,"",assessment_report_column!P998)</f>
        <v/>
      </c>
      <c r="E998" s="4" t="str">
        <f>IF(assessment_report_column!N998=0,"",assessment_report_column!N998)</f>
        <v/>
      </c>
      <c r="F998" s="4" t="str">
        <f>IF(assessment_report_column!O998=0,"",assessment_report_column!O998)</f>
        <v/>
      </c>
      <c r="G998" s="4" t="str">
        <f>IF(assessment_report_column!S998=0,"",assessment_report_column!S998)</f>
        <v/>
      </c>
      <c r="H998" s="4" t="str">
        <f>IF(IFERROR(VLOOKUP(M998,illustrative_procedures!$A$1:$O$1000,11,FALSE),"")=0,"",IFERROR(VLOOKUP(M998,illustrative_procedures!$A$1:$O$1000,11,FALSE),""))</f>
        <v/>
      </c>
      <c r="I998" s="4" t="str">
        <f>IF(IFERROR(VLOOKUP(M998,illustrative_procedures!$A$1:$O$1000,12,FALSE),"")=0,"",IFERROR(VLOOKUP(M998,illustrative_procedures!$A$1:$O$1000,12,FALSE),""))</f>
        <v/>
      </c>
      <c r="J998" s="4" t="str">
        <f>IF(IFERROR(VLOOKUP(M998,illustrative_procedures!$A$1:$O$1000,13,FALSE),"")=0,"",IFERROR(VLOOKUP(M998,illustrative_procedures!$A$1:$O$1000,13,FALSE),""))</f>
        <v/>
      </c>
      <c r="K998" s="4" t="str">
        <f>IF(IFERROR(VLOOKUP(M998,illustrative_procedures!$A$1:$O$1000,14,FALSE),"")=0,"",IFERROR(VLOOKUP(M998,illustrative_procedures!$A$1:$O$1000,14,FALSE),""))</f>
        <v/>
      </c>
      <c r="L998" s="4" t="str">
        <f>IF(IFERROR(VLOOKUP(M998,illustrative_procedures!$A$1:$O$1000,15,FALSE),"")=0,"",IFERROR(VLOOKUP(M998,illustrative_procedures!$A$1:$O$1000,15,FALSE),""))</f>
        <v/>
      </c>
      <c r="M998" s="4" t="str">
        <f t="shared" si="15"/>
        <v/>
      </c>
      <c r="N998" s="4" t="str">
        <f>IF(assessment_report_column!K998=0,"",assessment_report_column!K998)</f>
        <v/>
      </c>
    </row>
    <row r="999" spans="1:14" x14ac:dyDescent="0.25">
      <c r="A999" s="4" t="str">
        <f>IF(assessment_report_column!L999=0,"",assessment_report_column!L999)</f>
        <v/>
      </c>
      <c r="B999" s="4" t="str">
        <f>IF(IFERROR(VLOOKUP(N999,'Domain Names'!$A$2:$C$20,2,FALSE),"")=0,"",IFERROR(VLOOKUP(N999,'Domain Names'!$A$2:$C$20,2,FALSE),""))</f>
        <v/>
      </c>
      <c r="C999" s="4" t="str">
        <f>IF(IFERROR(VLOOKUP(N999,'Domain Names'!$A$2:$C$20,3,FALSE),"")=0,"",IFERROR(VLOOKUP(N999,'Domain Names'!$A$2:$C$20,3,FALSE),""))</f>
        <v/>
      </c>
      <c r="D999" s="4" t="str">
        <f>IF(assessment_report_column!P999=0,"",assessment_report_column!P999)</f>
        <v/>
      </c>
      <c r="E999" s="4" t="str">
        <f>IF(assessment_report_column!N999=0,"",assessment_report_column!N999)</f>
        <v/>
      </c>
      <c r="F999" s="4" t="str">
        <f>IF(assessment_report_column!O999=0,"",assessment_report_column!O999)</f>
        <v/>
      </c>
      <c r="G999" s="4" t="str">
        <f>IF(assessment_report_column!S999=0,"",assessment_report_column!S999)</f>
        <v/>
      </c>
      <c r="H999" s="4" t="str">
        <f>IF(IFERROR(VLOOKUP(M999,illustrative_procedures!$A$1:$O$1000,11,FALSE),"")=0,"",IFERROR(VLOOKUP(M999,illustrative_procedures!$A$1:$O$1000,11,FALSE),""))</f>
        <v/>
      </c>
      <c r="I999" s="4" t="str">
        <f>IF(IFERROR(VLOOKUP(M999,illustrative_procedures!$A$1:$O$1000,12,FALSE),"")=0,"",IFERROR(VLOOKUP(M999,illustrative_procedures!$A$1:$O$1000,12,FALSE),""))</f>
        <v/>
      </c>
      <c r="J999" s="4" t="str">
        <f>IF(IFERROR(VLOOKUP(M999,illustrative_procedures!$A$1:$O$1000,13,FALSE),"")=0,"",IFERROR(VLOOKUP(M999,illustrative_procedures!$A$1:$O$1000,13,FALSE),""))</f>
        <v/>
      </c>
      <c r="K999" s="4" t="str">
        <f>IF(IFERROR(VLOOKUP(M999,illustrative_procedures!$A$1:$O$1000,14,FALSE),"")=0,"",IFERROR(VLOOKUP(M999,illustrative_procedures!$A$1:$O$1000,14,FALSE),""))</f>
        <v/>
      </c>
      <c r="L999" s="4" t="str">
        <f>IF(IFERROR(VLOOKUP(M999,illustrative_procedures!$A$1:$O$1000,15,FALSE),"")=0,"",IFERROR(VLOOKUP(M999,illustrative_procedures!$A$1:$O$1000,15,FALSE),""))</f>
        <v/>
      </c>
      <c r="M999" s="4" t="str">
        <f t="shared" si="15"/>
        <v/>
      </c>
      <c r="N999" s="4" t="str">
        <f>IF(assessment_report_column!K999=0,"",assessment_report_column!K999)</f>
        <v/>
      </c>
    </row>
    <row r="1000" spans="1:14" x14ac:dyDescent="0.25">
      <c r="A1000" s="4" t="str">
        <f>IF(assessment_report_column!L1000=0,"",assessment_report_column!L1000)</f>
        <v/>
      </c>
      <c r="B1000" s="4" t="str">
        <f>IF(IFERROR(VLOOKUP(N1000,'Domain Names'!$A$2:$C$20,2,FALSE),"")=0,"",IFERROR(VLOOKUP(N1000,'Domain Names'!$A$2:$C$20,2,FALSE),""))</f>
        <v/>
      </c>
      <c r="C1000" s="4" t="str">
        <f>IF(IFERROR(VLOOKUP(N1000,'Domain Names'!$A$2:$C$20,3,FALSE),"")=0,"",IFERROR(VLOOKUP(N1000,'Domain Names'!$A$2:$C$20,3,FALSE),""))</f>
        <v/>
      </c>
      <c r="D1000" s="4" t="str">
        <f>IF(assessment_report_column!P1000=0,"",assessment_report_column!P1000)</f>
        <v/>
      </c>
      <c r="E1000" s="4" t="str">
        <f>IF(assessment_report_column!N1000=0,"",assessment_report_column!N1000)</f>
        <v/>
      </c>
      <c r="F1000" s="4" t="str">
        <f>IF(assessment_report_column!O1000=0,"",assessment_report_column!O1000)</f>
        <v/>
      </c>
      <c r="G1000" s="4" t="str">
        <f>IF(assessment_report_column!S1000=0,"",assessment_report_column!S1000)</f>
        <v/>
      </c>
      <c r="H1000" s="4" t="str">
        <f>IF(IFERROR(VLOOKUP(M1000,illustrative_procedures!$A$1:$O$1000,11,FALSE),"")=0,"",IFERROR(VLOOKUP(M1000,illustrative_procedures!$A$1:$O$1000,11,FALSE),""))</f>
        <v/>
      </c>
      <c r="I1000" s="4" t="str">
        <f>IF(IFERROR(VLOOKUP(M1000,illustrative_procedures!$A$1:$O$1000,12,FALSE),"")=0,"",IFERROR(VLOOKUP(M1000,illustrative_procedures!$A$1:$O$1000,12,FALSE),""))</f>
        <v/>
      </c>
      <c r="J1000" s="4" t="str">
        <f>IF(IFERROR(VLOOKUP(M1000,illustrative_procedures!$A$1:$O$1000,13,FALSE),"")=0,"",IFERROR(VLOOKUP(M1000,illustrative_procedures!$A$1:$O$1000,13,FALSE),""))</f>
        <v/>
      </c>
      <c r="K1000" s="4" t="str">
        <f>IF(IFERROR(VLOOKUP(M1000,illustrative_procedures!$A$1:$O$1000,14,FALSE),"")=0,"",IFERROR(VLOOKUP(M1000,illustrative_procedures!$A$1:$O$1000,14,FALSE),""))</f>
        <v/>
      </c>
      <c r="L1000" s="4" t="str">
        <f>IF(IFERROR(VLOOKUP(M1000,illustrative_procedures!$A$1:$O$1000,15,FALSE),"")=0,"",IFERROR(VLOOKUP(M1000,illustrative_procedures!$A$1:$O$1000,15,FALSE),""))</f>
        <v/>
      </c>
      <c r="M1000" s="4" t="str">
        <f t="shared" si="15"/>
        <v/>
      </c>
      <c r="N1000" s="4" t="str">
        <f>IF(assessment_report_column!K1000=0,"",assessment_report_column!K1000)</f>
        <v/>
      </c>
    </row>
  </sheetData>
  <autoFilter ref="A1:L334" xr:uid="{00000000-0009-0000-0000-000007000000}"/>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D184"/>
  <sheetViews>
    <sheetView workbookViewId="0">
      <pane xSplit="4" ySplit="1" topLeftCell="E2" activePane="bottomRight" state="frozen"/>
      <selection activeCell="J6" sqref="J6"/>
      <selection pane="topRight" activeCell="J6" sqref="J6"/>
      <selection pane="bottomLeft" activeCell="J6" sqref="J6"/>
      <selection pane="bottomRight" activeCell="J6" sqref="J6"/>
    </sheetView>
  </sheetViews>
  <sheetFormatPr defaultColWidth="9.140625" defaultRowHeight="12" x14ac:dyDescent="0.25"/>
  <cols>
    <col min="1" max="1" width="10.42578125" style="27" customWidth="1"/>
    <col min="2" max="2" width="9.140625" style="27"/>
    <col min="3" max="3" width="10.42578125" style="27" customWidth="1"/>
    <col min="4" max="4" width="18" style="27" customWidth="1"/>
    <col min="5" max="5" width="14.5703125" style="27" customWidth="1"/>
    <col min="6" max="6" width="17.85546875" style="27" customWidth="1"/>
    <col min="7" max="8" width="12" style="27" customWidth="1"/>
    <col min="9" max="10" width="9.140625" style="27"/>
    <col min="11" max="11" width="12" style="27" customWidth="1"/>
    <col min="12" max="12" width="9.140625" style="27"/>
    <col min="13" max="13" width="12.42578125" style="27" customWidth="1"/>
    <col min="14" max="14" width="11.85546875" style="27" customWidth="1"/>
    <col min="15" max="15" width="9.140625" style="27"/>
    <col min="16" max="16" width="12.140625" style="27" customWidth="1"/>
    <col min="17" max="18" width="9.140625" style="27"/>
    <col min="19" max="19" width="26.28515625" style="27" customWidth="1"/>
    <col min="20" max="24" width="19.140625" style="27" customWidth="1"/>
    <col min="25" max="16384" width="9.140625" style="27"/>
  </cols>
  <sheetData>
    <row r="1" spans="1:30" ht="48" x14ac:dyDescent="0.25">
      <c r="A1" s="27" t="s">
        <v>1316</v>
      </c>
      <c r="B1" s="27" t="s">
        <v>1315</v>
      </c>
      <c r="C1" s="27" t="s">
        <v>1314</v>
      </c>
      <c r="D1" s="27" t="s">
        <v>1313</v>
      </c>
      <c r="E1" s="27" t="s">
        <v>1312</v>
      </c>
      <c r="F1" s="27" t="s">
        <v>1311</v>
      </c>
      <c r="G1" s="27" t="s">
        <v>1310</v>
      </c>
      <c r="H1" s="27" t="s">
        <v>1309</v>
      </c>
      <c r="I1" s="27" t="s">
        <v>1308</v>
      </c>
      <c r="J1" s="27" t="s">
        <v>1307</v>
      </c>
      <c r="K1" s="27" t="s">
        <v>1306</v>
      </c>
      <c r="L1" s="27" t="s">
        <v>1305</v>
      </c>
      <c r="M1" s="27" t="s">
        <v>1304</v>
      </c>
      <c r="N1" s="27" t="s">
        <v>1303</v>
      </c>
      <c r="O1" s="27" t="s">
        <v>1302</v>
      </c>
      <c r="P1" s="27" t="s">
        <v>1301</v>
      </c>
      <c r="Q1" s="27" t="s">
        <v>1300</v>
      </c>
      <c r="R1" s="27" t="s">
        <v>1299</v>
      </c>
      <c r="S1" s="27" t="s">
        <v>1298</v>
      </c>
      <c r="T1" s="27" t="s">
        <v>1297</v>
      </c>
      <c r="U1" s="27" t="s">
        <v>1296</v>
      </c>
      <c r="V1" s="27" t="s">
        <v>1295</v>
      </c>
      <c r="W1" s="27" t="s">
        <v>1294</v>
      </c>
      <c r="X1" s="27" t="s">
        <v>1293</v>
      </c>
      <c r="Y1" s="27" t="s">
        <v>1292</v>
      </c>
      <c r="Z1" s="27" t="s">
        <v>1291</v>
      </c>
      <c r="AA1" s="27" t="s">
        <v>1290</v>
      </c>
      <c r="AB1" s="27" t="s">
        <v>1289</v>
      </c>
      <c r="AC1" s="27" t="s">
        <v>1288</v>
      </c>
      <c r="AD1" s="27" t="s">
        <v>1287</v>
      </c>
    </row>
    <row r="2" spans="1:30" ht="96" x14ac:dyDescent="0.25">
      <c r="A2" s="27" t="s">
        <v>1241</v>
      </c>
      <c r="B2" s="27" t="s">
        <v>1240</v>
      </c>
      <c r="C2" s="27" t="s">
        <v>1239</v>
      </c>
      <c r="D2" s="27" t="s">
        <v>1238</v>
      </c>
      <c r="E2" s="27" t="s">
        <v>1237</v>
      </c>
      <c r="F2" s="27" t="s">
        <v>1236</v>
      </c>
      <c r="G2" s="27" t="s">
        <v>1235</v>
      </c>
      <c r="H2" s="27" t="s">
        <v>1234</v>
      </c>
      <c r="I2" s="27" t="s">
        <v>1233</v>
      </c>
      <c r="J2" s="27" t="s">
        <v>1232</v>
      </c>
      <c r="K2" s="27" t="s">
        <v>1276</v>
      </c>
      <c r="L2" s="27" t="s">
        <v>102</v>
      </c>
      <c r="M2" s="27" t="s">
        <v>1230</v>
      </c>
      <c r="N2" s="27" t="s">
        <v>105</v>
      </c>
      <c r="O2" s="27">
        <v>1</v>
      </c>
      <c r="P2" s="27" t="s">
        <v>104</v>
      </c>
      <c r="Q2" s="27" t="s">
        <v>1229</v>
      </c>
      <c r="R2" s="27" t="s">
        <v>1228</v>
      </c>
      <c r="S2" s="27" t="s">
        <v>106</v>
      </c>
      <c r="Y2" s="27" t="s">
        <v>1227</v>
      </c>
    </row>
    <row r="3" spans="1:30" ht="96" x14ac:dyDescent="0.25">
      <c r="A3" s="27" t="s">
        <v>1241</v>
      </c>
      <c r="B3" s="27" t="s">
        <v>1240</v>
      </c>
      <c r="C3" s="27" t="s">
        <v>1239</v>
      </c>
      <c r="D3" s="27" t="s">
        <v>1238</v>
      </c>
      <c r="E3" s="27" t="s">
        <v>1237</v>
      </c>
      <c r="F3" s="27" t="s">
        <v>1236</v>
      </c>
      <c r="G3" s="27" t="s">
        <v>1235</v>
      </c>
      <c r="H3" s="27" t="s">
        <v>1234</v>
      </c>
      <c r="I3" s="27" t="s">
        <v>1233</v>
      </c>
      <c r="J3" s="27" t="s">
        <v>1232</v>
      </c>
      <c r="K3" s="27" t="s">
        <v>1276</v>
      </c>
      <c r="L3" s="27" t="s">
        <v>124</v>
      </c>
      <c r="M3" s="27" t="s">
        <v>1230</v>
      </c>
      <c r="N3" s="27" t="s">
        <v>105</v>
      </c>
      <c r="O3" s="27">
        <v>1</v>
      </c>
      <c r="P3" s="27" t="s">
        <v>125</v>
      </c>
      <c r="Q3" s="27" t="s">
        <v>1229</v>
      </c>
      <c r="R3" s="27" t="s">
        <v>1228</v>
      </c>
      <c r="S3" s="27" t="s">
        <v>126</v>
      </c>
      <c r="Y3" s="27" t="s">
        <v>1227</v>
      </c>
    </row>
    <row r="4" spans="1:30" ht="96" x14ac:dyDescent="0.25">
      <c r="A4" s="27" t="s">
        <v>1241</v>
      </c>
      <c r="B4" s="27" t="s">
        <v>1240</v>
      </c>
      <c r="C4" s="27" t="s">
        <v>1239</v>
      </c>
      <c r="D4" s="27" t="s">
        <v>1238</v>
      </c>
      <c r="E4" s="27" t="s">
        <v>1237</v>
      </c>
      <c r="F4" s="27" t="s">
        <v>1236</v>
      </c>
      <c r="G4" s="27" t="s">
        <v>1235</v>
      </c>
      <c r="H4" s="27" t="s">
        <v>1234</v>
      </c>
      <c r="I4" s="27" t="s">
        <v>1233</v>
      </c>
      <c r="J4" s="27" t="s">
        <v>1232</v>
      </c>
      <c r="K4" s="27" t="s">
        <v>1276</v>
      </c>
      <c r="L4" s="27" t="s">
        <v>131</v>
      </c>
      <c r="M4" s="27" t="s">
        <v>1230</v>
      </c>
      <c r="N4" s="27" t="s">
        <v>105</v>
      </c>
      <c r="O4" s="27">
        <v>1</v>
      </c>
      <c r="P4" s="27" t="s">
        <v>132</v>
      </c>
      <c r="Q4" s="27" t="s">
        <v>1229</v>
      </c>
      <c r="R4" s="27" t="s">
        <v>1228</v>
      </c>
      <c r="S4" s="27" t="s">
        <v>133</v>
      </c>
      <c r="Y4" s="27" t="s">
        <v>1227</v>
      </c>
    </row>
    <row r="5" spans="1:30" ht="96" x14ac:dyDescent="0.25">
      <c r="A5" s="27" t="s">
        <v>1241</v>
      </c>
      <c r="B5" s="27" t="s">
        <v>1240</v>
      </c>
      <c r="C5" s="27" t="s">
        <v>1239</v>
      </c>
      <c r="D5" s="27" t="s">
        <v>1238</v>
      </c>
      <c r="E5" s="27" t="s">
        <v>1237</v>
      </c>
      <c r="F5" s="27" t="s">
        <v>1236</v>
      </c>
      <c r="G5" s="27" t="s">
        <v>1235</v>
      </c>
      <c r="H5" s="27" t="s">
        <v>1234</v>
      </c>
      <c r="I5" s="27" t="s">
        <v>1233</v>
      </c>
      <c r="J5" s="27" t="s">
        <v>1232</v>
      </c>
      <c r="K5" s="27" t="s">
        <v>1276</v>
      </c>
      <c r="L5" s="27" t="s">
        <v>138</v>
      </c>
      <c r="M5" s="27" t="s">
        <v>1230</v>
      </c>
      <c r="N5" s="27" t="s">
        <v>105</v>
      </c>
      <c r="O5" s="27">
        <v>1</v>
      </c>
      <c r="P5" s="27" t="s">
        <v>132</v>
      </c>
      <c r="Q5" s="27" t="s">
        <v>1229</v>
      </c>
      <c r="R5" s="27" t="s">
        <v>1228</v>
      </c>
      <c r="S5" s="27" t="s">
        <v>139</v>
      </c>
      <c r="Y5" s="27" t="s">
        <v>1227</v>
      </c>
    </row>
    <row r="6" spans="1:30" ht="180" x14ac:dyDescent="0.25">
      <c r="A6" s="27" t="s">
        <v>1241</v>
      </c>
      <c r="B6" s="27" t="s">
        <v>1240</v>
      </c>
      <c r="C6" s="27" t="s">
        <v>1239</v>
      </c>
      <c r="D6" s="27" t="s">
        <v>1238</v>
      </c>
      <c r="E6" s="27" t="s">
        <v>1237</v>
      </c>
      <c r="F6" s="27" t="s">
        <v>1236</v>
      </c>
      <c r="G6" s="27" t="s">
        <v>1235</v>
      </c>
      <c r="H6" s="27" t="s">
        <v>1234</v>
      </c>
      <c r="I6" s="27" t="s">
        <v>1233</v>
      </c>
      <c r="J6" s="27" t="s">
        <v>1232</v>
      </c>
      <c r="K6" s="27" t="s">
        <v>1276</v>
      </c>
      <c r="L6" s="27" t="s">
        <v>144</v>
      </c>
      <c r="M6" s="27" t="s">
        <v>1230</v>
      </c>
      <c r="N6" s="27" t="s">
        <v>105</v>
      </c>
      <c r="O6" s="27">
        <v>1</v>
      </c>
      <c r="P6" s="27" t="s">
        <v>132</v>
      </c>
      <c r="Q6" s="27" t="s">
        <v>1229</v>
      </c>
      <c r="R6" s="27" t="s">
        <v>1228</v>
      </c>
      <c r="S6" s="27" t="s">
        <v>145</v>
      </c>
      <c r="Y6" s="27" t="s">
        <v>1227</v>
      </c>
    </row>
    <row r="7" spans="1:30" ht="192" x14ac:dyDescent="0.25">
      <c r="A7" s="27" t="s">
        <v>1241</v>
      </c>
      <c r="B7" s="27" t="s">
        <v>1240</v>
      </c>
      <c r="C7" s="27" t="s">
        <v>1239</v>
      </c>
      <c r="D7" s="27" t="s">
        <v>1238</v>
      </c>
      <c r="E7" s="27" t="s">
        <v>1237</v>
      </c>
      <c r="F7" s="27" t="s">
        <v>1236</v>
      </c>
      <c r="G7" s="27" t="s">
        <v>1235</v>
      </c>
      <c r="H7" s="27" t="s">
        <v>1234</v>
      </c>
      <c r="I7" s="27" t="s">
        <v>1233</v>
      </c>
      <c r="J7" s="27" t="s">
        <v>1232</v>
      </c>
      <c r="K7" s="27" t="s">
        <v>1276</v>
      </c>
      <c r="L7" s="27" t="s">
        <v>159</v>
      </c>
      <c r="M7" s="27" t="s">
        <v>1230</v>
      </c>
      <c r="N7" s="27" t="s">
        <v>105</v>
      </c>
      <c r="O7" s="27">
        <v>1</v>
      </c>
      <c r="P7" s="27" t="s">
        <v>160</v>
      </c>
      <c r="Q7" s="27" t="s">
        <v>1229</v>
      </c>
      <c r="R7" s="27" t="s">
        <v>1228</v>
      </c>
      <c r="S7" s="27" t="s">
        <v>161</v>
      </c>
      <c r="Y7" s="27" t="s">
        <v>1227</v>
      </c>
    </row>
    <row r="8" spans="1:30" ht="96" x14ac:dyDescent="0.25">
      <c r="A8" s="27" t="s">
        <v>1241</v>
      </c>
      <c r="B8" s="27" t="s">
        <v>1240</v>
      </c>
      <c r="C8" s="27" t="s">
        <v>1239</v>
      </c>
      <c r="D8" s="27" t="s">
        <v>1238</v>
      </c>
      <c r="E8" s="27" t="s">
        <v>1237</v>
      </c>
      <c r="F8" s="27" t="s">
        <v>1236</v>
      </c>
      <c r="G8" s="27" t="s">
        <v>1235</v>
      </c>
      <c r="H8" s="27" t="s">
        <v>1234</v>
      </c>
      <c r="I8" s="27" t="s">
        <v>1233</v>
      </c>
      <c r="J8" s="27" t="s">
        <v>1232</v>
      </c>
      <c r="K8" s="27" t="s">
        <v>1276</v>
      </c>
      <c r="L8" s="27" t="s">
        <v>166</v>
      </c>
      <c r="M8" s="27" t="s">
        <v>1230</v>
      </c>
      <c r="N8" s="27" t="s">
        <v>105</v>
      </c>
      <c r="O8" s="27">
        <v>1</v>
      </c>
      <c r="P8" s="27" t="s">
        <v>167</v>
      </c>
      <c r="Q8" s="27" t="s">
        <v>1229</v>
      </c>
      <c r="R8" s="27" t="s">
        <v>1228</v>
      </c>
      <c r="S8" s="27" t="s">
        <v>168</v>
      </c>
      <c r="Y8" s="27" t="s">
        <v>1227</v>
      </c>
    </row>
    <row r="9" spans="1:30" ht="96" x14ac:dyDescent="0.25">
      <c r="A9" s="27" t="s">
        <v>1241</v>
      </c>
      <c r="B9" s="27" t="s">
        <v>1240</v>
      </c>
      <c r="C9" s="27" t="s">
        <v>1239</v>
      </c>
      <c r="D9" s="27" t="s">
        <v>1238</v>
      </c>
      <c r="E9" s="27" t="s">
        <v>1237</v>
      </c>
      <c r="F9" s="27" t="s">
        <v>1236</v>
      </c>
      <c r="G9" s="27" t="s">
        <v>1235</v>
      </c>
      <c r="H9" s="27" t="s">
        <v>1234</v>
      </c>
      <c r="I9" s="27" t="s">
        <v>1233</v>
      </c>
      <c r="J9" s="27" t="s">
        <v>1232</v>
      </c>
      <c r="K9" s="27" t="s">
        <v>1276</v>
      </c>
      <c r="L9" s="27" t="s">
        <v>173</v>
      </c>
      <c r="M9" s="27" t="s">
        <v>1230</v>
      </c>
      <c r="N9" s="27" t="s">
        <v>105</v>
      </c>
      <c r="O9" s="27">
        <v>1</v>
      </c>
      <c r="P9" s="27" t="s">
        <v>174</v>
      </c>
      <c r="Q9" s="27" t="s">
        <v>1229</v>
      </c>
      <c r="R9" s="27" t="s">
        <v>1228</v>
      </c>
      <c r="S9" s="27" t="s">
        <v>175</v>
      </c>
      <c r="Y9" s="27" t="s">
        <v>1227</v>
      </c>
    </row>
    <row r="10" spans="1:30" ht="144" x14ac:dyDescent="0.25">
      <c r="A10" s="27" t="s">
        <v>1241</v>
      </c>
      <c r="B10" s="27" t="s">
        <v>1240</v>
      </c>
      <c r="C10" s="27" t="s">
        <v>1239</v>
      </c>
      <c r="D10" s="27" t="s">
        <v>1238</v>
      </c>
      <c r="E10" s="27" t="s">
        <v>1237</v>
      </c>
      <c r="F10" s="27" t="s">
        <v>1236</v>
      </c>
      <c r="G10" s="27" t="s">
        <v>1235</v>
      </c>
      <c r="H10" s="27" t="s">
        <v>1234</v>
      </c>
      <c r="I10" s="27" t="s">
        <v>1233</v>
      </c>
      <c r="J10" s="27" t="s">
        <v>1232</v>
      </c>
      <c r="K10" s="27" t="s">
        <v>1276</v>
      </c>
      <c r="L10" s="27" t="s">
        <v>180</v>
      </c>
      <c r="M10" s="27" t="s">
        <v>1230</v>
      </c>
      <c r="N10" s="27" t="s">
        <v>105</v>
      </c>
      <c r="O10" s="27">
        <v>1</v>
      </c>
      <c r="P10" s="27" t="s">
        <v>174</v>
      </c>
      <c r="Q10" s="27" t="s">
        <v>1229</v>
      </c>
      <c r="R10" s="27" t="s">
        <v>1228</v>
      </c>
      <c r="S10" s="27" t="s">
        <v>181</v>
      </c>
      <c r="Y10" s="27" t="s">
        <v>1227</v>
      </c>
    </row>
    <row r="11" spans="1:30" ht="96" x14ac:dyDescent="0.25">
      <c r="A11" s="27" t="s">
        <v>1241</v>
      </c>
      <c r="B11" s="27" t="s">
        <v>1240</v>
      </c>
      <c r="C11" s="27" t="s">
        <v>1239</v>
      </c>
      <c r="D11" s="27" t="s">
        <v>1238</v>
      </c>
      <c r="E11" s="27" t="s">
        <v>1237</v>
      </c>
      <c r="F11" s="27" t="s">
        <v>1236</v>
      </c>
      <c r="G11" s="27" t="s">
        <v>1235</v>
      </c>
      <c r="H11" s="27" t="s">
        <v>1234</v>
      </c>
      <c r="I11" s="27" t="s">
        <v>1233</v>
      </c>
      <c r="J11" s="27" t="s">
        <v>1232</v>
      </c>
      <c r="K11" s="27" t="s">
        <v>1276</v>
      </c>
      <c r="L11" s="27" t="s">
        <v>187</v>
      </c>
      <c r="M11" s="27" t="s">
        <v>1230</v>
      </c>
      <c r="N11" s="27" t="s">
        <v>105</v>
      </c>
      <c r="O11" s="27">
        <v>1</v>
      </c>
      <c r="P11" s="27" t="s">
        <v>174</v>
      </c>
      <c r="Q11" s="27" t="s">
        <v>1229</v>
      </c>
      <c r="R11" s="27" t="s">
        <v>1228</v>
      </c>
      <c r="S11" s="27" t="s">
        <v>188</v>
      </c>
      <c r="Y11" s="27" t="s">
        <v>1227</v>
      </c>
    </row>
    <row r="12" spans="1:30" ht="120" x14ac:dyDescent="0.25">
      <c r="A12" s="27" t="s">
        <v>1241</v>
      </c>
      <c r="B12" s="27" t="s">
        <v>1240</v>
      </c>
      <c r="C12" s="27" t="s">
        <v>1239</v>
      </c>
      <c r="D12" s="27" t="s">
        <v>1238</v>
      </c>
      <c r="E12" s="27" t="s">
        <v>1237</v>
      </c>
      <c r="F12" s="27" t="s">
        <v>1236</v>
      </c>
      <c r="G12" s="27" t="s">
        <v>1235</v>
      </c>
      <c r="H12" s="27" t="s">
        <v>1234</v>
      </c>
      <c r="I12" s="27" t="s">
        <v>1233</v>
      </c>
      <c r="J12" s="27" t="s">
        <v>1232</v>
      </c>
      <c r="K12" s="27" t="s">
        <v>1276</v>
      </c>
      <c r="L12" s="27" t="s">
        <v>193</v>
      </c>
      <c r="M12" s="27" t="s">
        <v>1230</v>
      </c>
      <c r="N12" s="27" t="s">
        <v>105</v>
      </c>
      <c r="O12" s="27">
        <v>1</v>
      </c>
      <c r="P12" s="27" t="s">
        <v>174</v>
      </c>
      <c r="Q12" s="27" t="s">
        <v>1229</v>
      </c>
      <c r="R12" s="27" t="s">
        <v>1228</v>
      </c>
      <c r="S12" s="27" t="s">
        <v>194</v>
      </c>
      <c r="Y12" s="27" t="s">
        <v>1227</v>
      </c>
    </row>
    <row r="13" spans="1:30" ht="96" x14ac:dyDescent="0.25">
      <c r="A13" s="27" t="s">
        <v>1241</v>
      </c>
      <c r="B13" s="27" t="s">
        <v>1240</v>
      </c>
      <c r="C13" s="27" t="s">
        <v>1239</v>
      </c>
      <c r="D13" s="27" t="s">
        <v>1238</v>
      </c>
      <c r="E13" s="27" t="s">
        <v>1237</v>
      </c>
      <c r="F13" s="27" t="s">
        <v>1236</v>
      </c>
      <c r="G13" s="27" t="s">
        <v>1235</v>
      </c>
      <c r="H13" s="27" t="s">
        <v>1234</v>
      </c>
      <c r="I13" s="27" t="s">
        <v>1233</v>
      </c>
      <c r="J13" s="27" t="s">
        <v>1232</v>
      </c>
      <c r="K13" s="27" t="s">
        <v>1276</v>
      </c>
      <c r="L13" s="27" t="s">
        <v>199</v>
      </c>
      <c r="M13" s="27" t="s">
        <v>1230</v>
      </c>
      <c r="N13" s="27" t="s">
        <v>105</v>
      </c>
      <c r="O13" s="27">
        <v>1</v>
      </c>
      <c r="P13" s="27" t="s">
        <v>200</v>
      </c>
      <c r="Q13" s="27" t="s">
        <v>1229</v>
      </c>
      <c r="R13" s="27" t="s">
        <v>1228</v>
      </c>
      <c r="S13" s="27" t="s">
        <v>201</v>
      </c>
      <c r="Y13" s="27" t="s">
        <v>1227</v>
      </c>
    </row>
    <row r="14" spans="1:30" ht="108" x14ac:dyDescent="0.25">
      <c r="A14" s="27" t="s">
        <v>1241</v>
      </c>
      <c r="B14" s="27" t="s">
        <v>1240</v>
      </c>
      <c r="C14" s="27" t="s">
        <v>1239</v>
      </c>
      <c r="D14" s="27" t="s">
        <v>1238</v>
      </c>
      <c r="E14" s="27" t="s">
        <v>1237</v>
      </c>
      <c r="F14" s="27" t="s">
        <v>1236</v>
      </c>
      <c r="G14" s="27" t="s">
        <v>1235</v>
      </c>
      <c r="H14" s="27" t="s">
        <v>1234</v>
      </c>
      <c r="I14" s="27" t="s">
        <v>1233</v>
      </c>
      <c r="J14" s="27" t="s">
        <v>1232</v>
      </c>
      <c r="K14" s="27" t="s">
        <v>1276</v>
      </c>
      <c r="L14" s="27" t="s">
        <v>206</v>
      </c>
      <c r="M14" s="27" t="s">
        <v>1230</v>
      </c>
      <c r="N14" s="27" t="s">
        <v>105</v>
      </c>
      <c r="O14" s="27">
        <v>1</v>
      </c>
      <c r="P14" s="27" t="s">
        <v>200</v>
      </c>
      <c r="Q14" s="27" t="s">
        <v>1229</v>
      </c>
      <c r="R14" s="27" t="s">
        <v>1228</v>
      </c>
      <c r="S14" s="27" t="s">
        <v>207</v>
      </c>
      <c r="Y14" s="27" t="s">
        <v>1227</v>
      </c>
    </row>
    <row r="15" spans="1:30" ht="204" x14ac:dyDescent="0.25">
      <c r="A15" s="27" t="s">
        <v>1241</v>
      </c>
      <c r="B15" s="27" t="s">
        <v>1240</v>
      </c>
      <c r="C15" s="27" t="s">
        <v>1239</v>
      </c>
      <c r="D15" s="27" t="s">
        <v>1238</v>
      </c>
      <c r="E15" s="27" t="s">
        <v>1237</v>
      </c>
      <c r="F15" s="27" t="s">
        <v>1236</v>
      </c>
      <c r="G15" s="27" t="s">
        <v>1235</v>
      </c>
      <c r="H15" s="27" t="s">
        <v>1234</v>
      </c>
      <c r="I15" s="27" t="s">
        <v>1233</v>
      </c>
      <c r="J15" s="27" t="s">
        <v>1232</v>
      </c>
      <c r="K15" s="27" t="s">
        <v>1276</v>
      </c>
      <c r="L15" s="27" t="s">
        <v>151</v>
      </c>
      <c r="M15" s="27" t="s">
        <v>1230</v>
      </c>
      <c r="N15" s="27" t="s">
        <v>105</v>
      </c>
      <c r="O15" s="27">
        <v>1</v>
      </c>
      <c r="P15" s="27" t="s">
        <v>152</v>
      </c>
      <c r="Q15" s="27" t="s">
        <v>1229</v>
      </c>
      <c r="R15" s="27" t="s">
        <v>1228</v>
      </c>
      <c r="S15" s="27" t="s">
        <v>153</v>
      </c>
      <c r="Y15" s="27" t="s">
        <v>1227</v>
      </c>
    </row>
    <row r="16" spans="1:30" ht="96" x14ac:dyDescent="0.25">
      <c r="A16" s="27" t="s">
        <v>1241</v>
      </c>
      <c r="B16" s="27" t="s">
        <v>1240</v>
      </c>
      <c r="C16" s="27" t="s">
        <v>1239</v>
      </c>
      <c r="D16" s="27" t="s">
        <v>1238</v>
      </c>
      <c r="E16" s="27" t="s">
        <v>1237</v>
      </c>
      <c r="F16" s="27" t="s">
        <v>1236</v>
      </c>
      <c r="G16" s="27" t="s">
        <v>1235</v>
      </c>
      <c r="H16" s="27" t="s">
        <v>1234</v>
      </c>
      <c r="I16" s="27" t="s">
        <v>1233</v>
      </c>
      <c r="J16" s="27" t="s">
        <v>1232</v>
      </c>
      <c r="K16" s="27" t="s">
        <v>1276</v>
      </c>
      <c r="L16" s="27" t="s">
        <v>112</v>
      </c>
      <c r="M16" s="27" t="s">
        <v>1230</v>
      </c>
      <c r="N16" s="27" t="s">
        <v>105</v>
      </c>
      <c r="O16" s="27">
        <v>2</v>
      </c>
      <c r="P16" s="27" t="s">
        <v>104</v>
      </c>
      <c r="Q16" s="27" t="s">
        <v>1229</v>
      </c>
      <c r="R16" s="27" t="s">
        <v>1228</v>
      </c>
      <c r="S16" s="27" t="s">
        <v>113</v>
      </c>
      <c r="Y16" s="27" t="s">
        <v>1227</v>
      </c>
    </row>
    <row r="17" spans="1:25" ht="156" x14ac:dyDescent="0.25">
      <c r="A17" s="27" t="s">
        <v>1241</v>
      </c>
      <c r="B17" s="27" t="s">
        <v>1240</v>
      </c>
      <c r="C17" s="27" t="s">
        <v>1239</v>
      </c>
      <c r="D17" s="27" t="s">
        <v>1238</v>
      </c>
      <c r="E17" s="27" t="s">
        <v>1237</v>
      </c>
      <c r="F17" s="27" t="s">
        <v>1236</v>
      </c>
      <c r="G17" s="27" t="s">
        <v>1235</v>
      </c>
      <c r="H17" s="27" t="s">
        <v>1234</v>
      </c>
      <c r="I17" s="27" t="s">
        <v>1233</v>
      </c>
      <c r="J17" s="27" t="s">
        <v>1232</v>
      </c>
      <c r="K17" s="27" t="s">
        <v>1276</v>
      </c>
      <c r="L17" s="27" t="s">
        <v>118</v>
      </c>
      <c r="M17" s="27" t="s">
        <v>1230</v>
      </c>
      <c r="N17" s="27" t="s">
        <v>105</v>
      </c>
      <c r="O17" s="27">
        <v>3</v>
      </c>
      <c r="P17" s="27" t="s">
        <v>104</v>
      </c>
      <c r="Q17" s="27" t="s">
        <v>1229</v>
      </c>
      <c r="R17" s="27" t="s">
        <v>1228</v>
      </c>
      <c r="S17" s="27" t="s">
        <v>119</v>
      </c>
      <c r="Y17" s="27" t="s">
        <v>1227</v>
      </c>
    </row>
    <row r="18" spans="1:25" ht="96" x14ac:dyDescent="0.25">
      <c r="A18" s="27" t="s">
        <v>1241</v>
      </c>
      <c r="B18" s="27" t="s">
        <v>1240</v>
      </c>
      <c r="C18" s="27" t="s">
        <v>1239</v>
      </c>
      <c r="D18" s="27" t="s">
        <v>1238</v>
      </c>
      <c r="E18" s="27" t="s">
        <v>1237</v>
      </c>
      <c r="F18" s="27" t="s">
        <v>1236</v>
      </c>
      <c r="G18" s="27" t="s">
        <v>1235</v>
      </c>
      <c r="H18" s="27" t="s">
        <v>1234</v>
      </c>
      <c r="I18" s="27" t="s">
        <v>1233</v>
      </c>
      <c r="J18" s="27" t="s">
        <v>1232</v>
      </c>
      <c r="K18" s="27" t="s">
        <v>1276</v>
      </c>
      <c r="L18" s="27" t="s">
        <v>1286</v>
      </c>
      <c r="M18" s="27" t="s">
        <v>1230</v>
      </c>
      <c r="N18" s="27" t="s">
        <v>105</v>
      </c>
      <c r="O18" s="27" t="s">
        <v>1260</v>
      </c>
      <c r="P18" s="27" t="s">
        <v>160</v>
      </c>
      <c r="Q18" s="27" t="s">
        <v>1229</v>
      </c>
      <c r="R18" s="27" t="s">
        <v>1228</v>
      </c>
      <c r="S18" s="27" t="s">
        <v>1285</v>
      </c>
      <c r="Y18" s="27" t="s">
        <v>1227</v>
      </c>
    </row>
    <row r="19" spans="1:25" ht="96" x14ac:dyDescent="0.25">
      <c r="A19" s="27" t="s">
        <v>1241</v>
      </c>
      <c r="B19" s="27" t="s">
        <v>1240</v>
      </c>
      <c r="C19" s="27" t="s">
        <v>1239</v>
      </c>
      <c r="D19" s="27" t="s">
        <v>1238</v>
      </c>
      <c r="E19" s="27" t="s">
        <v>1237</v>
      </c>
      <c r="F19" s="27" t="s">
        <v>1236</v>
      </c>
      <c r="G19" s="27" t="s">
        <v>1235</v>
      </c>
      <c r="H19" s="27" t="s">
        <v>1234</v>
      </c>
      <c r="I19" s="27" t="s">
        <v>1233</v>
      </c>
      <c r="J19" s="27" t="s">
        <v>1232</v>
      </c>
      <c r="K19" s="27" t="s">
        <v>1276</v>
      </c>
      <c r="L19" s="27" t="s">
        <v>1284</v>
      </c>
      <c r="M19" s="27" t="s">
        <v>1230</v>
      </c>
      <c r="N19" s="27" t="s">
        <v>105</v>
      </c>
      <c r="O19" s="27" t="s">
        <v>1260</v>
      </c>
      <c r="P19" s="27" t="s">
        <v>167</v>
      </c>
      <c r="Q19" s="27" t="s">
        <v>1229</v>
      </c>
      <c r="R19" s="27" t="s">
        <v>1228</v>
      </c>
      <c r="S19" s="27" t="s">
        <v>1283</v>
      </c>
      <c r="Y19" s="27" t="s">
        <v>1227</v>
      </c>
    </row>
    <row r="20" spans="1:25" ht="96" x14ac:dyDescent="0.25">
      <c r="A20" s="27" t="s">
        <v>1241</v>
      </c>
      <c r="B20" s="27" t="s">
        <v>1240</v>
      </c>
      <c r="C20" s="27" t="s">
        <v>1239</v>
      </c>
      <c r="D20" s="27" t="s">
        <v>1238</v>
      </c>
      <c r="E20" s="27" t="s">
        <v>1237</v>
      </c>
      <c r="F20" s="27" t="s">
        <v>1236</v>
      </c>
      <c r="G20" s="27" t="s">
        <v>1235</v>
      </c>
      <c r="H20" s="27" t="s">
        <v>1234</v>
      </c>
      <c r="I20" s="27" t="s">
        <v>1233</v>
      </c>
      <c r="J20" s="27" t="s">
        <v>1232</v>
      </c>
      <c r="K20" s="27" t="s">
        <v>1276</v>
      </c>
      <c r="L20" s="27" t="s">
        <v>1282</v>
      </c>
      <c r="M20" s="27" t="s">
        <v>1230</v>
      </c>
      <c r="N20" s="27" t="s">
        <v>105</v>
      </c>
      <c r="O20" s="27" t="s">
        <v>1260</v>
      </c>
      <c r="P20" s="27" t="s">
        <v>200</v>
      </c>
      <c r="Q20" s="27" t="s">
        <v>1229</v>
      </c>
      <c r="R20" s="27" t="s">
        <v>1228</v>
      </c>
      <c r="S20" s="27" t="s">
        <v>1281</v>
      </c>
      <c r="Y20" s="27" t="s">
        <v>1227</v>
      </c>
    </row>
    <row r="21" spans="1:25" ht="180" x14ac:dyDescent="0.25">
      <c r="A21" s="27" t="s">
        <v>1241</v>
      </c>
      <c r="B21" s="27" t="s">
        <v>1240</v>
      </c>
      <c r="C21" s="27" t="s">
        <v>1239</v>
      </c>
      <c r="D21" s="27" t="s">
        <v>1238</v>
      </c>
      <c r="E21" s="27" t="s">
        <v>1237</v>
      </c>
      <c r="F21" s="27" t="s">
        <v>1236</v>
      </c>
      <c r="G21" s="27" t="s">
        <v>1235</v>
      </c>
      <c r="H21" s="27" t="s">
        <v>1234</v>
      </c>
      <c r="I21" s="27" t="s">
        <v>1233</v>
      </c>
      <c r="J21" s="27" t="s">
        <v>1232</v>
      </c>
      <c r="K21" s="27" t="s">
        <v>1276</v>
      </c>
      <c r="L21" s="27" t="s">
        <v>1280</v>
      </c>
      <c r="M21" s="27" t="s">
        <v>1230</v>
      </c>
      <c r="N21" s="27" t="s">
        <v>105</v>
      </c>
      <c r="O21" s="27" t="s">
        <v>1260</v>
      </c>
      <c r="P21" s="27" t="s">
        <v>200</v>
      </c>
      <c r="Q21" s="27" t="s">
        <v>1229</v>
      </c>
      <c r="R21" s="27" t="s">
        <v>1228</v>
      </c>
      <c r="S21" s="27" t="s">
        <v>1279</v>
      </c>
      <c r="Y21" s="27" t="s">
        <v>1227</v>
      </c>
    </row>
    <row r="22" spans="1:25" ht="96" x14ac:dyDescent="0.25">
      <c r="A22" s="27" t="s">
        <v>1241</v>
      </c>
      <c r="B22" s="27" t="s">
        <v>1240</v>
      </c>
      <c r="C22" s="27" t="s">
        <v>1239</v>
      </c>
      <c r="D22" s="27" t="s">
        <v>1238</v>
      </c>
      <c r="E22" s="27" t="s">
        <v>1237</v>
      </c>
      <c r="F22" s="27" t="s">
        <v>1236</v>
      </c>
      <c r="G22" s="27" t="s">
        <v>1235</v>
      </c>
      <c r="H22" s="27" t="s">
        <v>1234</v>
      </c>
      <c r="I22" s="27" t="s">
        <v>1233</v>
      </c>
      <c r="J22" s="27" t="s">
        <v>1232</v>
      </c>
      <c r="K22" s="27" t="s">
        <v>1276</v>
      </c>
      <c r="L22" s="27" t="s">
        <v>1278</v>
      </c>
      <c r="M22" s="27" t="s">
        <v>1230</v>
      </c>
      <c r="N22" s="27" t="s">
        <v>105</v>
      </c>
      <c r="O22" s="27" t="s">
        <v>1260</v>
      </c>
      <c r="P22" s="27" t="s">
        <v>160</v>
      </c>
      <c r="Q22" s="27" t="s">
        <v>1229</v>
      </c>
      <c r="R22" s="27" t="s">
        <v>1228</v>
      </c>
      <c r="S22" s="27" t="s">
        <v>1277</v>
      </c>
      <c r="Y22" s="27" t="s">
        <v>1227</v>
      </c>
    </row>
    <row r="23" spans="1:25" ht="120" x14ac:dyDescent="0.25">
      <c r="A23" s="27" t="s">
        <v>1241</v>
      </c>
      <c r="B23" s="27" t="s">
        <v>1240</v>
      </c>
      <c r="C23" s="27" t="s">
        <v>1239</v>
      </c>
      <c r="D23" s="27" t="s">
        <v>1238</v>
      </c>
      <c r="E23" s="27" t="s">
        <v>1237</v>
      </c>
      <c r="F23" s="27" t="s">
        <v>1236</v>
      </c>
      <c r="G23" s="27" t="s">
        <v>1235</v>
      </c>
      <c r="H23" s="27" t="s">
        <v>1234</v>
      </c>
      <c r="I23" s="27" t="s">
        <v>1233</v>
      </c>
      <c r="J23" s="27" t="s">
        <v>1232</v>
      </c>
      <c r="K23" s="27" t="s">
        <v>1276</v>
      </c>
      <c r="L23" s="27" t="s">
        <v>1275</v>
      </c>
      <c r="M23" s="27" t="s">
        <v>1230</v>
      </c>
      <c r="N23" s="27" t="s">
        <v>105</v>
      </c>
      <c r="O23" s="27" t="s">
        <v>1260</v>
      </c>
      <c r="P23" s="27" t="s">
        <v>200</v>
      </c>
      <c r="Q23" s="27" t="s">
        <v>1229</v>
      </c>
      <c r="R23" s="27" t="s">
        <v>1228</v>
      </c>
      <c r="S23" s="27" t="s">
        <v>1274</v>
      </c>
      <c r="Y23" s="27" t="s">
        <v>1227</v>
      </c>
    </row>
    <row r="24" spans="1:25" ht="180" x14ac:dyDescent="0.25">
      <c r="A24" s="27" t="s">
        <v>1241</v>
      </c>
      <c r="B24" s="27" t="s">
        <v>1240</v>
      </c>
      <c r="C24" s="27" t="s">
        <v>1239</v>
      </c>
      <c r="D24" s="27" t="s">
        <v>1238</v>
      </c>
      <c r="E24" s="27" t="s">
        <v>1237</v>
      </c>
      <c r="F24" s="27" t="s">
        <v>1236</v>
      </c>
      <c r="G24" s="27" t="s">
        <v>1235</v>
      </c>
      <c r="H24" s="27" t="s">
        <v>1234</v>
      </c>
      <c r="I24" s="27" t="s">
        <v>1233</v>
      </c>
      <c r="J24" s="27" t="s">
        <v>1232</v>
      </c>
      <c r="K24" s="27" t="s">
        <v>1272</v>
      </c>
      <c r="L24" s="27" t="s">
        <v>212</v>
      </c>
      <c r="M24" s="27" t="s">
        <v>1230</v>
      </c>
      <c r="N24" s="27" t="s">
        <v>105</v>
      </c>
      <c r="O24" s="27">
        <v>1</v>
      </c>
      <c r="P24" s="27" t="s">
        <v>214</v>
      </c>
      <c r="Q24" s="27" t="s">
        <v>1229</v>
      </c>
      <c r="R24" s="27" t="s">
        <v>1228</v>
      </c>
      <c r="S24" s="27" t="s">
        <v>1273</v>
      </c>
      <c r="Y24" s="27" t="s">
        <v>1227</v>
      </c>
    </row>
    <row r="25" spans="1:25" ht="96" x14ac:dyDescent="0.25">
      <c r="A25" s="27" t="s">
        <v>1241</v>
      </c>
      <c r="B25" s="27" t="s">
        <v>1240</v>
      </c>
      <c r="C25" s="27" t="s">
        <v>1239</v>
      </c>
      <c r="D25" s="27" t="s">
        <v>1238</v>
      </c>
      <c r="E25" s="27" t="s">
        <v>1237</v>
      </c>
      <c r="F25" s="27" t="s">
        <v>1236</v>
      </c>
      <c r="G25" s="27" t="s">
        <v>1235</v>
      </c>
      <c r="H25" s="27" t="s">
        <v>1234</v>
      </c>
      <c r="I25" s="27" t="s">
        <v>1233</v>
      </c>
      <c r="J25" s="27" t="s">
        <v>1232</v>
      </c>
      <c r="K25" s="27" t="s">
        <v>1272</v>
      </c>
      <c r="L25" s="27" t="s">
        <v>215</v>
      </c>
      <c r="M25" s="27" t="s">
        <v>1230</v>
      </c>
      <c r="N25" s="27" t="s">
        <v>105</v>
      </c>
      <c r="O25" s="27">
        <v>1</v>
      </c>
      <c r="P25" s="27" t="s">
        <v>214</v>
      </c>
      <c r="Q25" s="27" t="s">
        <v>1229</v>
      </c>
      <c r="R25" s="27" t="s">
        <v>1228</v>
      </c>
      <c r="S25" s="27" t="s">
        <v>216</v>
      </c>
      <c r="Y25" s="27" t="s">
        <v>1227</v>
      </c>
    </row>
    <row r="26" spans="1:25" ht="156" x14ac:dyDescent="0.25">
      <c r="A26" s="27" t="s">
        <v>1241</v>
      </c>
      <c r="B26" s="27" t="s">
        <v>1240</v>
      </c>
      <c r="C26" s="27" t="s">
        <v>1239</v>
      </c>
      <c r="D26" s="27" t="s">
        <v>1238</v>
      </c>
      <c r="E26" s="27" t="s">
        <v>1237</v>
      </c>
      <c r="F26" s="27" t="s">
        <v>1236</v>
      </c>
      <c r="G26" s="27" t="s">
        <v>1235</v>
      </c>
      <c r="H26" s="27" t="s">
        <v>1234</v>
      </c>
      <c r="I26" s="27" t="s">
        <v>1233</v>
      </c>
      <c r="J26" s="27" t="s">
        <v>1232</v>
      </c>
      <c r="K26" s="27" t="s">
        <v>1271</v>
      </c>
      <c r="L26" s="27" t="s">
        <v>222</v>
      </c>
      <c r="M26" s="27" t="s">
        <v>1230</v>
      </c>
      <c r="N26" s="27" t="s">
        <v>105</v>
      </c>
      <c r="O26" s="27">
        <v>1</v>
      </c>
      <c r="P26" s="27" t="s">
        <v>224</v>
      </c>
      <c r="Q26" s="27" t="s">
        <v>1229</v>
      </c>
      <c r="R26" s="27" t="s">
        <v>1228</v>
      </c>
      <c r="S26" s="27" t="s">
        <v>225</v>
      </c>
      <c r="Y26" s="27" t="s">
        <v>1227</v>
      </c>
    </row>
    <row r="27" spans="1:25" ht="96" x14ac:dyDescent="0.25">
      <c r="A27" s="27" t="s">
        <v>1241</v>
      </c>
      <c r="B27" s="27" t="s">
        <v>1240</v>
      </c>
      <c r="C27" s="27" t="s">
        <v>1239</v>
      </c>
      <c r="D27" s="27" t="s">
        <v>1238</v>
      </c>
      <c r="E27" s="27" t="s">
        <v>1237</v>
      </c>
      <c r="F27" s="27" t="s">
        <v>1236</v>
      </c>
      <c r="G27" s="27" t="s">
        <v>1235</v>
      </c>
      <c r="H27" s="27" t="s">
        <v>1234</v>
      </c>
      <c r="I27" s="27" t="s">
        <v>1233</v>
      </c>
      <c r="J27" s="27" t="s">
        <v>1232</v>
      </c>
      <c r="K27" s="27" t="s">
        <v>1271</v>
      </c>
      <c r="L27" s="27" t="s">
        <v>242</v>
      </c>
      <c r="M27" s="27" t="s">
        <v>1230</v>
      </c>
      <c r="N27" s="27" t="s">
        <v>105</v>
      </c>
      <c r="O27" s="27">
        <v>1</v>
      </c>
      <c r="P27" s="27" t="s">
        <v>243</v>
      </c>
      <c r="Q27" s="27" t="s">
        <v>1229</v>
      </c>
      <c r="R27" s="27" t="s">
        <v>1228</v>
      </c>
      <c r="S27" s="27" t="s">
        <v>244</v>
      </c>
      <c r="Y27" s="27" t="s">
        <v>1227</v>
      </c>
    </row>
    <row r="28" spans="1:25" ht="96" x14ac:dyDescent="0.25">
      <c r="A28" s="27" t="s">
        <v>1241</v>
      </c>
      <c r="B28" s="27" t="s">
        <v>1240</v>
      </c>
      <c r="C28" s="27" t="s">
        <v>1239</v>
      </c>
      <c r="D28" s="27" t="s">
        <v>1238</v>
      </c>
      <c r="E28" s="27" t="s">
        <v>1237</v>
      </c>
      <c r="F28" s="27" t="s">
        <v>1236</v>
      </c>
      <c r="G28" s="27" t="s">
        <v>1235</v>
      </c>
      <c r="H28" s="27" t="s">
        <v>1234</v>
      </c>
      <c r="I28" s="27" t="s">
        <v>1233</v>
      </c>
      <c r="J28" s="27" t="s">
        <v>1232</v>
      </c>
      <c r="K28" s="27" t="s">
        <v>1271</v>
      </c>
      <c r="L28" s="27" t="s">
        <v>249</v>
      </c>
      <c r="M28" s="27" t="s">
        <v>1230</v>
      </c>
      <c r="N28" s="27" t="s">
        <v>105</v>
      </c>
      <c r="O28" s="27">
        <v>1</v>
      </c>
      <c r="P28" s="27" t="s">
        <v>243</v>
      </c>
      <c r="Q28" s="27" t="s">
        <v>1229</v>
      </c>
      <c r="R28" s="27" t="s">
        <v>1228</v>
      </c>
      <c r="S28" s="27" t="s">
        <v>250</v>
      </c>
      <c r="Y28" s="27" t="s">
        <v>1227</v>
      </c>
    </row>
    <row r="29" spans="1:25" ht="96" x14ac:dyDescent="0.25">
      <c r="A29" s="27" t="s">
        <v>1241</v>
      </c>
      <c r="B29" s="27" t="s">
        <v>1240</v>
      </c>
      <c r="C29" s="27" t="s">
        <v>1239</v>
      </c>
      <c r="D29" s="27" t="s">
        <v>1238</v>
      </c>
      <c r="E29" s="27" t="s">
        <v>1237</v>
      </c>
      <c r="F29" s="27" t="s">
        <v>1236</v>
      </c>
      <c r="G29" s="27" t="s">
        <v>1235</v>
      </c>
      <c r="H29" s="27" t="s">
        <v>1234</v>
      </c>
      <c r="I29" s="27" t="s">
        <v>1233</v>
      </c>
      <c r="J29" s="27" t="s">
        <v>1232</v>
      </c>
      <c r="K29" s="27" t="s">
        <v>1271</v>
      </c>
      <c r="L29" s="27" t="s">
        <v>230</v>
      </c>
      <c r="M29" s="27" t="s">
        <v>1230</v>
      </c>
      <c r="N29" s="27" t="s">
        <v>105</v>
      </c>
      <c r="O29" s="27">
        <v>2</v>
      </c>
      <c r="P29" s="27" t="s">
        <v>224</v>
      </c>
      <c r="Q29" s="27" t="s">
        <v>1229</v>
      </c>
      <c r="R29" s="27" t="s">
        <v>1228</v>
      </c>
      <c r="S29" s="27" t="s">
        <v>231</v>
      </c>
      <c r="Y29" s="27" t="s">
        <v>1227</v>
      </c>
    </row>
    <row r="30" spans="1:25" ht="96" x14ac:dyDescent="0.25">
      <c r="A30" s="27" t="s">
        <v>1241</v>
      </c>
      <c r="B30" s="27" t="s">
        <v>1240</v>
      </c>
      <c r="C30" s="27" t="s">
        <v>1239</v>
      </c>
      <c r="D30" s="27" t="s">
        <v>1238</v>
      </c>
      <c r="E30" s="27" t="s">
        <v>1237</v>
      </c>
      <c r="F30" s="27" t="s">
        <v>1236</v>
      </c>
      <c r="G30" s="27" t="s">
        <v>1235</v>
      </c>
      <c r="H30" s="27" t="s">
        <v>1234</v>
      </c>
      <c r="I30" s="27" t="s">
        <v>1233</v>
      </c>
      <c r="J30" s="27" t="s">
        <v>1232</v>
      </c>
      <c r="K30" s="27" t="s">
        <v>1271</v>
      </c>
      <c r="L30" s="27" t="s">
        <v>236</v>
      </c>
      <c r="M30" s="27" t="s">
        <v>1230</v>
      </c>
      <c r="N30" s="27" t="s">
        <v>105</v>
      </c>
      <c r="O30" s="27">
        <v>2</v>
      </c>
      <c r="P30" s="27" t="s">
        <v>224</v>
      </c>
      <c r="Q30" s="27" t="s">
        <v>1229</v>
      </c>
      <c r="R30" s="27" t="s">
        <v>1228</v>
      </c>
      <c r="S30" s="27" t="s">
        <v>237</v>
      </c>
      <c r="Y30" s="27" t="s">
        <v>1227</v>
      </c>
    </row>
    <row r="31" spans="1:25" ht="96" x14ac:dyDescent="0.25">
      <c r="A31" s="27" t="s">
        <v>1241</v>
      </c>
      <c r="B31" s="27" t="s">
        <v>1240</v>
      </c>
      <c r="C31" s="27" t="s">
        <v>1239</v>
      </c>
      <c r="D31" s="27" t="s">
        <v>1238</v>
      </c>
      <c r="E31" s="27" t="s">
        <v>1237</v>
      </c>
      <c r="F31" s="27" t="s">
        <v>1236</v>
      </c>
      <c r="G31" s="27" t="s">
        <v>1235</v>
      </c>
      <c r="H31" s="27" t="s">
        <v>1234</v>
      </c>
      <c r="I31" s="27" t="s">
        <v>1233</v>
      </c>
      <c r="J31" s="27" t="s">
        <v>1232</v>
      </c>
      <c r="K31" s="27" t="s">
        <v>1270</v>
      </c>
      <c r="L31" s="27" t="s">
        <v>255</v>
      </c>
      <c r="M31" s="27" t="s">
        <v>1230</v>
      </c>
      <c r="N31" s="27" t="s">
        <v>258</v>
      </c>
      <c r="O31" s="27">
        <v>1</v>
      </c>
      <c r="P31" s="27" t="s">
        <v>257</v>
      </c>
      <c r="Q31" s="27" t="s">
        <v>1229</v>
      </c>
      <c r="R31" s="27" t="s">
        <v>1228</v>
      </c>
      <c r="S31" s="27" t="s">
        <v>259</v>
      </c>
      <c r="Y31" s="27" t="s">
        <v>1227</v>
      </c>
    </row>
    <row r="32" spans="1:25" ht="96" x14ac:dyDescent="0.25">
      <c r="A32" s="27" t="s">
        <v>1241</v>
      </c>
      <c r="B32" s="27" t="s">
        <v>1240</v>
      </c>
      <c r="C32" s="27" t="s">
        <v>1239</v>
      </c>
      <c r="D32" s="27" t="s">
        <v>1238</v>
      </c>
      <c r="E32" s="27" t="s">
        <v>1237</v>
      </c>
      <c r="F32" s="27" t="s">
        <v>1236</v>
      </c>
      <c r="G32" s="27" t="s">
        <v>1235</v>
      </c>
      <c r="H32" s="27" t="s">
        <v>1234</v>
      </c>
      <c r="I32" s="27" t="s">
        <v>1233</v>
      </c>
      <c r="J32" s="27" t="s">
        <v>1232</v>
      </c>
      <c r="K32" s="27" t="s">
        <v>1270</v>
      </c>
      <c r="L32" s="27" t="s">
        <v>264</v>
      </c>
      <c r="M32" s="27" t="s">
        <v>1230</v>
      </c>
      <c r="N32" s="27" t="s">
        <v>258</v>
      </c>
      <c r="O32" s="27">
        <v>1</v>
      </c>
      <c r="P32" s="27" t="s">
        <v>257</v>
      </c>
      <c r="Q32" s="27" t="s">
        <v>1229</v>
      </c>
      <c r="R32" s="27" t="s">
        <v>1228</v>
      </c>
      <c r="S32" s="27" t="s">
        <v>265</v>
      </c>
      <c r="Y32" s="27" t="s">
        <v>1227</v>
      </c>
    </row>
    <row r="33" spans="1:25" ht="96" x14ac:dyDescent="0.25">
      <c r="A33" s="27" t="s">
        <v>1241</v>
      </c>
      <c r="B33" s="27" t="s">
        <v>1240</v>
      </c>
      <c r="C33" s="27" t="s">
        <v>1239</v>
      </c>
      <c r="D33" s="27" t="s">
        <v>1238</v>
      </c>
      <c r="E33" s="27" t="s">
        <v>1237</v>
      </c>
      <c r="F33" s="27" t="s">
        <v>1236</v>
      </c>
      <c r="G33" s="27" t="s">
        <v>1235</v>
      </c>
      <c r="H33" s="27" t="s">
        <v>1234</v>
      </c>
      <c r="I33" s="27" t="s">
        <v>1233</v>
      </c>
      <c r="J33" s="27" t="s">
        <v>1232</v>
      </c>
      <c r="K33" s="27" t="s">
        <v>1270</v>
      </c>
      <c r="L33" s="27" t="s">
        <v>270</v>
      </c>
      <c r="M33" s="27" t="s">
        <v>1230</v>
      </c>
      <c r="N33" s="27" t="s">
        <v>258</v>
      </c>
      <c r="O33" s="27">
        <v>1</v>
      </c>
      <c r="P33" s="27" t="s">
        <v>257</v>
      </c>
      <c r="Q33" s="27" t="s">
        <v>1229</v>
      </c>
      <c r="R33" s="27" t="s">
        <v>1228</v>
      </c>
      <c r="S33" s="27" t="s">
        <v>271</v>
      </c>
      <c r="Y33" s="27" t="s">
        <v>1227</v>
      </c>
    </row>
    <row r="34" spans="1:25" ht="96" x14ac:dyDescent="0.25">
      <c r="A34" s="27" t="s">
        <v>1241</v>
      </c>
      <c r="B34" s="27" t="s">
        <v>1240</v>
      </c>
      <c r="C34" s="27" t="s">
        <v>1239</v>
      </c>
      <c r="D34" s="27" t="s">
        <v>1238</v>
      </c>
      <c r="E34" s="27" t="s">
        <v>1237</v>
      </c>
      <c r="F34" s="27" t="s">
        <v>1236</v>
      </c>
      <c r="G34" s="27" t="s">
        <v>1235</v>
      </c>
      <c r="H34" s="27" t="s">
        <v>1234</v>
      </c>
      <c r="I34" s="27" t="s">
        <v>1233</v>
      </c>
      <c r="J34" s="27" t="s">
        <v>1232</v>
      </c>
      <c r="K34" s="27" t="s">
        <v>1270</v>
      </c>
      <c r="L34" s="27" t="s">
        <v>282</v>
      </c>
      <c r="M34" s="27" t="s">
        <v>1230</v>
      </c>
      <c r="N34" s="27" t="s">
        <v>105</v>
      </c>
      <c r="O34" s="27">
        <v>1</v>
      </c>
      <c r="P34" s="27" t="s">
        <v>283</v>
      </c>
      <c r="Q34" s="27" t="s">
        <v>1229</v>
      </c>
      <c r="R34" s="27" t="s">
        <v>1228</v>
      </c>
      <c r="S34" s="27" t="s">
        <v>284</v>
      </c>
      <c r="Y34" s="27" t="s">
        <v>1227</v>
      </c>
    </row>
    <row r="35" spans="1:25" ht="180" x14ac:dyDescent="0.25">
      <c r="A35" s="27" t="s">
        <v>1241</v>
      </c>
      <c r="B35" s="27" t="s">
        <v>1240</v>
      </c>
      <c r="C35" s="27" t="s">
        <v>1239</v>
      </c>
      <c r="D35" s="27" t="s">
        <v>1238</v>
      </c>
      <c r="E35" s="27" t="s">
        <v>1237</v>
      </c>
      <c r="F35" s="27" t="s">
        <v>1236</v>
      </c>
      <c r="G35" s="27" t="s">
        <v>1235</v>
      </c>
      <c r="H35" s="27" t="s">
        <v>1234</v>
      </c>
      <c r="I35" s="27" t="s">
        <v>1233</v>
      </c>
      <c r="J35" s="27" t="s">
        <v>1232</v>
      </c>
      <c r="K35" s="27" t="s">
        <v>1270</v>
      </c>
      <c r="L35" s="27" t="s">
        <v>276</v>
      </c>
      <c r="M35" s="27" t="s">
        <v>1230</v>
      </c>
      <c r="N35" s="27" t="s">
        <v>258</v>
      </c>
      <c r="O35" s="27">
        <v>1</v>
      </c>
      <c r="P35" s="27" t="s">
        <v>257</v>
      </c>
      <c r="Q35" s="27" t="s">
        <v>1229</v>
      </c>
      <c r="R35" s="27" t="s">
        <v>1228</v>
      </c>
      <c r="S35" s="27" t="s">
        <v>277</v>
      </c>
      <c r="Y35" s="27" t="s">
        <v>1227</v>
      </c>
    </row>
    <row r="36" spans="1:25" ht="96" x14ac:dyDescent="0.25">
      <c r="A36" s="27" t="s">
        <v>1241</v>
      </c>
      <c r="B36" s="27" t="s">
        <v>1240</v>
      </c>
      <c r="C36" s="27" t="s">
        <v>1239</v>
      </c>
      <c r="D36" s="27" t="s">
        <v>1238</v>
      </c>
      <c r="E36" s="27" t="s">
        <v>1237</v>
      </c>
      <c r="F36" s="27" t="s">
        <v>1236</v>
      </c>
      <c r="G36" s="27" t="s">
        <v>1235</v>
      </c>
      <c r="H36" s="27" t="s">
        <v>1234</v>
      </c>
      <c r="I36" s="27" t="s">
        <v>1233</v>
      </c>
      <c r="J36" s="27" t="s">
        <v>1232</v>
      </c>
      <c r="K36" s="27" t="s">
        <v>1269</v>
      </c>
      <c r="L36" s="27" t="s">
        <v>289</v>
      </c>
      <c r="M36" s="27" t="s">
        <v>1230</v>
      </c>
      <c r="N36" s="27" t="s">
        <v>105</v>
      </c>
      <c r="O36" s="27">
        <v>1</v>
      </c>
      <c r="P36" s="27" t="s">
        <v>221</v>
      </c>
      <c r="Q36" s="27" t="s">
        <v>1229</v>
      </c>
      <c r="R36" s="27" t="s">
        <v>1228</v>
      </c>
      <c r="S36" s="27" t="s">
        <v>291</v>
      </c>
      <c r="Y36" s="27" t="s">
        <v>1227</v>
      </c>
    </row>
    <row r="37" spans="1:25" ht="96" x14ac:dyDescent="0.25">
      <c r="A37" s="27" t="s">
        <v>1241</v>
      </c>
      <c r="B37" s="27" t="s">
        <v>1240</v>
      </c>
      <c r="C37" s="27" t="s">
        <v>1239</v>
      </c>
      <c r="D37" s="27" t="s">
        <v>1238</v>
      </c>
      <c r="E37" s="27" t="s">
        <v>1237</v>
      </c>
      <c r="F37" s="27" t="s">
        <v>1236</v>
      </c>
      <c r="G37" s="27" t="s">
        <v>1235</v>
      </c>
      <c r="H37" s="27" t="s">
        <v>1234</v>
      </c>
      <c r="I37" s="27" t="s">
        <v>1233</v>
      </c>
      <c r="J37" s="27" t="s">
        <v>1232</v>
      </c>
      <c r="K37" s="27" t="s">
        <v>1269</v>
      </c>
      <c r="L37" s="27" t="s">
        <v>296</v>
      </c>
      <c r="M37" s="27" t="s">
        <v>1230</v>
      </c>
      <c r="N37" s="27" t="s">
        <v>105</v>
      </c>
      <c r="O37" s="27">
        <v>1</v>
      </c>
      <c r="P37" s="27" t="s">
        <v>221</v>
      </c>
      <c r="Q37" s="27" t="s">
        <v>1229</v>
      </c>
      <c r="R37" s="27" t="s">
        <v>1228</v>
      </c>
      <c r="S37" s="27" t="s">
        <v>297</v>
      </c>
      <c r="Y37" s="27" t="s">
        <v>1227</v>
      </c>
    </row>
    <row r="38" spans="1:25" ht="96" x14ac:dyDescent="0.25">
      <c r="A38" s="27" t="s">
        <v>1241</v>
      </c>
      <c r="B38" s="27" t="s">
        <v>1240</v>
      </c>
      <c r="C38" s="27" t="s">
        <v>1239</v>
      </c>
      <c r="D38" s="27" t="s">
        <v>1238</v>
      </c>
      <c r="E38" s="27" t="s">
        <v>1237</v>
      </c>
      <c r="F38" s="27" t="s">
        <v>1236</v>
      </c>
      <c r="G38" s="27" t="s">
        <v>1235</v>
      </c>
      <c r="H38" s="27" t="s">
        <v>1234</v>
      </c>
      <c r="I38" s="27" t="s">
        <v>1233</v>
      </c>
      <c r="J38" s="27" t="s">
        <v>1232</v>
      </c>
      <c r="K38" s="27" t="s">
        <v>1269</v>
      </c>
      <c r="L38" s="27" t="s">
        <v>302</v>
      </c>
      <c r="M38" s="27" t="s">
        <v>1230</v>
      </c>
      <c r="N38" s="27" t="s">
        <v>105</v>
      </c>
      <c r="O38" s="27">
        <v>1</v>
      </c>
      <c r="P38" s="27" t="s">
        <v>221</v>
      </c>
      <c r="Q38" s="27" t="s">
        <v>1229</v>
      </c>
      <c r="R38" s="27" t="s">
        <v>1228</v>
      </c>
      <c r="S38" s="27" t="s">
        <v>303</v>
      </c>
      <c r="Y38" s="27" t="s">
        <v>1227</v>
      </c>
    </row>
    <row r="39" spans="1:25" ht="96" x14ac:dyDescent="0.25">
      <c r="A39" s="27" t="s">
        <v>1241</v>
      </c>
      <c r="B39" s="27" t="s">
        <v>1240</v>
      </c>
      <c r="C39" s="27" t="s">
        <v>1239</v>
      </c>
      <c r="D39" s="27" t="s">
        <v>1238</v>
      </c>
      <c r="E39" s="27" t="s">
        <v>1237</v>
      </c>
      <c r="F39" s="27" t="s">
        <v>1236</v>
      </c>
      <c r="G39" s="27" t="s">
        <v>1235</v>
      </c>
      <c r="H39" s="27" t="s">
        <v>1234</v>
      </c>
      <c r="I39" s="27" t="s">
        <v>1233</v>
      </c>
      <c r="J39" s="27" t="s">
        <v>1232</v>
      </c>
      <c r="K39" s="27" t="s">
        <v>1268</v>
      </c>
      <c r="L39" s="27" t="s">
        <v>308</v>
      </c>
      <c r="M39" s="27" t="s">
        <v>1230</v>
      </c>
      <c r="N39" s="27" t="s">
        <v>105</v>
      </c>
      <c r="O39" s="27">
        <v>1</v>
      </c>
      <c r="P39" s="27" t="s">
        <v>310</v>
      </c>
      <c r="Q39" s="27" t="s">
        <v>1229</v>
      </c>
      <c r="R39" s="27" t="s">
        <v>1228</v>
      </c>
      <c r="S39" s="27" t="s">
        <v>311</v>
      </c>
      <c r="Y39" s="27" t="s">
        <v>1227</v>
      </c>
    </row>
    <row r="40" spans="1:25" ht="96" x14ac:dyDescent="0.25">
      <c r="A40" s="27" t="s">
        <v>1241</v>
      </c>
      <c r="B40" s="27" t="s">
        <v>1240</v>
      </c>
      <c r="C40" s="27" t="s">
        <v>1239</v>
      </c>
      <c r="D40" s="27" t="s">
        <v>1238</v>
      </c>
      <c r="E40" s="27" t="s">
        <v>1237</v>
      </c>
      <c r="F40" s="27" t="s">
        <v>1236</v>
      </c>
      <c r="G40" s="27" t="s">
        <v>1235</v>
      </c>
      <c r="H40" s="27" t="s">
        <v>1234</v>
      </c>
      <c r="I40" s="27" t="s">
        <v>1233</v>
      </c>
      <c r="J40" s="27" t="s">
        <v>1232</v>
      </c>
      <c r="K40" s="27" t="s">
        <v>1268</v>
      </c>
      <c r="L40" s="27" t="s">
        <v>316</v>
      </c>
      <c r="M40" s="27" t="s">
        <v>1230</v>
      </c>
      <c r="N40" s="27" t="s">
        <v>105</v>
      </c>
      <c r="O40" s="27">
        <v>1</v>
      </c>
      <c r="P40" s="27" t="s">
        <v>310</v>
      </c>
      <c r="Q40" s="27" t="s">
        <v>1229</v>
      </c>
      <c r="R40" s="27" t="s">
        <v>1228</v>
      </c>
      <c r="S40" s="27" t="s">
        <v>317</v>
      </c>
      <c r="Y40" s="27" t="s">
        <v>1227</v>
      </c>
    </row>
    <row r="41" spans="1:25" ht="96" x14ac:dyDescent="0.25">
      <c r="A41" s="27" t="s">
        <v>1241</v>
      </c>
      <c r="B41" s="27" t="s">
        <v>1240</v>
      </c>
      <c r="C41" s="27" t="s">
        <v>1239</v>
      </c>
      <c r="D41" s="27" t="s">
        <v>1238</v>
      </c>
      <c r="E41" s="27" t="s">
        <v>1237</v>
      </c>
      <c r="F41" s="27" t="s">
        <v>1236</v>
      </c>
      <c r="G41" s="27" t="s">
        <v>1235</v>
      </c>
      <c r="H41" s="27" t="s">
        <v>1234</v>
      </c>
      <c r="I41" s="27" t="s">
        <v>1233</v>
      </c>
      <c r="J41" s="27" t="s">
        <v>1232</v>
      </c>
      <c r="K41" s="27" t="s">
        <v>1268</v>
      </c>
      <c r="L41" s="27" t="s">
        <v>322</v>
      </c>
      <c r="M41" s="27" t="s">
        <v>1230</v>
      </c>
      <c r="N41" s="27" t="s">
        <v>258</v>
      </c>
      <c r="O41" s="27">
        <v>1</v>
      </c>
      <c r="P41" s="27" t="s">
        <v>323</v>
      </c>
      <c r="Q41" s="27" t="s">
        <v>1229</v>
      </c>
      <c r="R41" s="27" t="s">
        <v>1228</v>
      </c>
      <c r="S41" s="27" t="s">
        <v>324</v>
      </c>
      <c r="Y41" s="27" t="s">
        <v>1227</v>
      </c>
    </row>
    <row r="42" spans="1:25" ht="96" x14ac:dyDescent="0.25">
      <c r="A42" s="27" t="s">
        <v>1241</v>
      </c>
      <c r="B42" s="27" t="s">
        <v>1240</v>
      </c>
      <c r="C42" s="27" t="s">
        <v>1239</v>
      </c>
      <c r="D42" s="27" t="s">
        <v>1238</v>
      </c>
      <c r="E42" s="27" t="s">
        <v>1237</v>
      </c>
      <c r="F42" s="27" t="s">
        <v>1236</v>
      </c>
      <c r="G42" s="27" t="s">
        <v>1235</v>
      </c>
      <c r="H42" s="27" t="s">
        <v>1234</v>
      </c>
      <c r="I42" s="27" t="s">
        <v>1233</v>
      </c>
      <c r="J42" s="27" t="s">
        <v>1232</v>
      </c>
      <c r="K42" s="27" t="s">
        <v>1268</v>
      </c>
      <c r="L42" s="27" t="s">
        <v>329</v>
      </c>
      <c r="M42" s="27" t="s">
        <v>1230</v>
      </c>
      <c r="N42" s="27" t="s">
        <v>258</v>
      </c>
      <c r="O42" s="27">
        <v>1</v>
      </c>
      <c r="P42" s="27" t="s">
        <v>323</v>
      </c>
      <c r="Q42" s="27" t="s">
        <v>1229</v>
      </c>
      <c r="R42" s="27" t="s">
        <v>1228</v>
      </c>
      <c r="S42" s="27" t="s">
        <v>330</v>
      </c>
      <c r="Y42" s="27" t="s">
        <v>1227</v>
      </c>
    </row>
    <row r="43" spans="1:25" ht="96" x14ac:dyDescent="0.25">
      <c r="A43" s="27" t="s">
        <v>1241</v>
      </c>
      <c r="B43" s="27" t="s">
        <v>1240</v>
      </c>
      <c r="C43" s="27" t="s">
        <v>1239</v>
      </c>
      <c r="D43" s="27" t="s">
        <v>1238</v>
      </c>
      <c r="E43" s="27" t="s">
        <v>1237</v>
      </c>
      <c r="F43" s="27" t="s">
        <v>1236</v>
      </c>
      <c r="G43" s="27" t="s">
        <v>1235</v>
      </c>
      <c r="H43" s="27" t="s">
        <v>1234</v>
      </c>
      <c r="I43" s="27" t="s">
        <v>1233</v>
      </c>
      <c r="J43" s="27" t="s">
        <v>1232</v>
      </c>
      <c r="K43" s="27" t="s">
        <v>1268</v>
      </c>
      <c r="L43" s="27" t="s">
        <v>335</v>
      </c>
      <c r="M43" s="27" t="s">
        <v>1230</v>
      </c>
      <c r="N43" s="27" t="s">
        <v>258</v>
      </c>
      <c r="O43" s="27">
        <v>2</v>
      </c>
      <c r="P43" s="27" t="s">
        <v>323</v>
      </c>
      <c r="Q43" s="27" t="s">
        <v>1229</v>
      </c>
      <c r="R43" s="27" t="s">
        <v>1228</v>
      </c>
      <c r="S43" s="27" t="s">
        <v>336</v>
      </c>
      <c r="Y43" s="27" t="s">
        <v>1227</v>
      </c>
    </row>
    <row r="44" spans="1:25" ht="96" x14ac:dyDescent="0.25">
      <c r="A44" s="27" t="s">
        <v>1241</v>
      </c>
      <c r="B44" s="27" t="s">
        <v>1240</v>
      </c>
      <c r="C44" s="27" t="s">
        <v>1239</v>
      </c>
      <c r="D44" s="27" t="s">
        <v>1238</v>
      </c>
      <c r="E44" s="27" t="s">
        <v>1237</v>
      </c>
      <c r="F44" s="27" t="s">
        <v>1236</v>
      </c>
      <c r="G44" s="27" t="s">
        <v>1235</v>
      </c>
      <c r="H44" s="27" t="s">
        <v>1234</v>
      </c>
      <c r="I44" s="27" t="s">
        <v>1233</v>
      </c>
      <c r="J44" s="27" t="s">
        <v>1232</v>
      </c>
      <c r="K44" s="27" t="s">
        <v>1268</v>
      </c>
      <c r="L44" s="27" t="s">
        <v>341</v>
      </c>
      <c r="M44" s="27" t="s">
        <v>1230</v>
      </c>
      <c r="N44" s="27" t="s">
        <v>258</v>
      </c>
      <c r="O44" s="27">
        <v>2</v>
      </c>
      <c r="P44" s="27" t="s">
        <v>323</v>
      </c>
      <c r="Q44" s="27" t="s">
        <v>1229</v>
      </c>
      <c r="R44" s="27" t="s">
        <v>1228</v>
      </c>
      <c r="S44" s="27" t="s">
        <v>342</v>
      </c>
      <c r="Y44" s="27" t="s">
        <v>1227</v>
      </c>
    </row>
    <row r="45" spans="1:25" ht="96" x14ac:dyDescent="0.25">
      <c r="A45" s="27" t="s">
        <v>1241</v>
      </c>
      <c r="B45" s="27" t="s">
        <v>1240</v>
      </c>
      <c r="C45" s="27" t="s">
        <v>1239</v>
      </c>
      <c r="D45" s="27" t="s">
        <v>1238</v>
      </c>
      <c r="E45" s="27" t="s">
        <v>1237</v>
      </c>
      <c r="F45" s="27" t="s">
        <v>1236</v>
      </c>
      <c r="G45" s="27" t="s">
        <v>1235</v>
      </c>
      <c r="H45" s="27" t="s">
        <v>1234</v>
      </c>
      <c r="I45" s="27" t="s">
        <v>1233</v>
      </c>
      <c r="J45" s="27" t="s">
        <v>1232</v>
      </c>
      <c r="K45" s="27" t="s">
        <v>1268</v>
      </c>
      <c r="L45" s="27" t="s">
        <v>347</v>
      </c>
      <c r="M45" s="27" t="s">
        <v>1230</v>
      </c>
      <c r="N45" s="27" t="s">
        <v>105</v>
      </c>
      <c r="O45" s="27">
        <v>2</v>
      </c>
      <c r="P45" s="27" t="s">
        <v>323</v>
      </c>
      <c r="Q45" s="27" t="s">
        <v>1229</v>
      </c>
      <c r="R45" s="27" t="s">
        <v>1228</v>
      </c>
      <c r="S45" s="27" t="s">
        <v>348</v>
      </c>
      <c r="Y45" s="27" t="s">
        <v>1227</v>
      </c>
    </row>
    <row r="46" spans="1:25" ht="180" x14ac:dyDescent="0.25">
      <c r="A46" s="27" t="s">
        <v>1241</v>
      </c>
      <c r="B46" s="27" t="s">
        <v>1240</v>
      </c>
      <c r="C46" s="27" t="s">
        <v>1239</v>
      </c>
      <c r="D46" s="27" t="s">
        <v>1238</v>
      </c>
      <c r="E46" s="27" t="s">
        <v>1237</v>
      </c>
      <c r="F46" s="27" t="s">
        <v>1236</v>
      </c>
      <c r="G46" s="27" t="s">
        <v>1235</v>
      </c>
      <c r="H46" s="27" t="s">
        <v>1234</v>
      </c>
      <c r="I46" s="27" t="s">
        <v>1233</v>
      </c>
      <c r="J46" s="27" t="s">
        <v>1232</v>
      </c>
      <c r="K46" s="27" t="s">
        <v>1268</v>
      </c>
      <c r="L46" s="27" t="s">
        <v>353</v>
      </c>
      <c r="M46" s="27" t="s">
        <v>1230</v>
      </c>
      <c r="N46" s="27" t="s">
        <v>105</v>
      </c>
      <c r="O46" s="27">
        <v>2</v>
      </c>
      <c r="P46" s="27" t="s">
        <v>323</v>
      </c>
      <c r="Q46" s="27" t="s">
        <v>1229</v>
      </c>
      <c r="R46" s="27" t="s">
        <v>1228</v>
      </c>
      <c r="S46" s="27" t="s">
        <v>354</v>
      </c>
      <c r="Y46" s="27" t="s">
        <v>1227</v>
      </c>
    </row>
    <row r="47" spans="1:25" ht="96" x14ac:dyDescent="0.25">
      <c r="A47" s="27" t="s">
        <v>1241</v>
      </c>
      <c r="B47" s="27" t="s">
        <v>1240</v>
      </c>
      <c r="C47" s="27" t="s">
        <v>1239</v>
      </c>
      <c r="D47" s="27" t="s">
        <v>1238</v>
      </c>
      <c r="E47" s="27" t="s">
        <v>1237</v>
      </c>
      <c r="F47" s="27" t="s">
        <v>1236</v>
      </c>
      <c r="G47" s="27" t="s">
        <v>1235</v>
      </c>
      <c r="H47" s="27" t="s">
        <v>1234</v>
      </c>
      <c r="I47" s="27" t="s">
        <v>1233</v>
      </c>
      <c r="J47" s="27" t="s">
        <v>1232</v>
      </c>
      <c r="K47" s="27" t="s">
        <v>1267</v>
      </c>
      <c r="L47" s="27" t="s">
        <v>358</v>
      </c>
      <c r="M47" s="27" t="s">
        <v>1230</v>
      </c>
      <c r="N47" s="27" t="s">
        <v>105</v>
      </c>
      <c r="O47" s="27">
        <v>1</v>
      </c>
      <c r="P47" s="27" t="s">
        <v>360</v>
      </c>
      <c r="Q47" s="27" t="s">
        <v>1229</v>
      </c>
      <c r="R47" s="27" t="s">
        <v>1228</v>
      </c>
      <c r="S47" s="27" t="s">
        <v>361</v>
      </c>
      <c r="Y47" s="27" t="s">
        <v>1227</v>
      </c>
    </row>
    <row r="48" spans="1:25" ht="96" x14ac:dyDescent="0.25">
      <c r="A48" s="27" t="s">
        <v>1241</v>
      </c>
      <c r="B48" s="27" t="s">
        <v>1240</v>
      </c>
      <c r="C48" s="27" t="s">
        <v>1239</v>
      </c>
      <c r="D48" s="27" t="s">
        <v>1238</v>
      </c>
      <c r="E48" s="27" t="s">
        <v>1237</v>
      </c>
      <c r="F48" s="27" t="s">
        <v>1236</v>
      </c>
      <c r="G48" s="27" t="s">
        <v>1235</v>
      </c>
      <c r="H48" s="27" t="s">
        <v>1234</v>
      </c>
      <c r="I48" s="27" t="s">
        <v>1233</v>
      </c>
      <c r="J48" s="27" t="s">
        <v>1232</v>
      </c>
      <c r="K48" s="27" t="s">
        <v>1267</v>
      </c>
      <c r="L48" s="27" t="s">
        <v>366</v>
      </c>
      <c r="M48" s="27" t="s">
        <v>1230</v>
      </c>
      <c r="N48" s="27" t="s">
        <v>105</v>
      </c>
      <c r="O48" s="27">
        <v>1</v>
      </c>
      <c r="P48" s="27" t="s">
        <v>360</v>
      </c>
      <c r="Q48" s="27" t="s">
        <v>1229</v>
      </c>
      <c r="R48" s="27" t="s">
        <v>1228</v>
      </c>
      <c r="S48" s="27" t="s">
        <v>367</v>
      </c>
      <c r="Y48" s="27" t="s">
        <v>1227</v>
      </c>
    </row>
    <row r="49" spans="1:25" ht="96" x14ac:dyDescent="0.25">
      <c r="A49" s="27" t="s">
        <v>1241</v>
      </c>
      <c r="B49" s="27" t="s">
        <v>1240</v>
      </c>
      <c r="C49" s="27" t="s">
        <v>1239</v>
      </c>
      <c r="D49" s="27" t="s">
        <v>1238</v>
      </c>
      <c r="E49" s="27" t="s">
        <v>1237</v>
      </c>
      <c r="F49" s="27" t="s">
        <v>1236</v>
      </c>
      <c r="G49" s="27" t="s">
        <v>1235</v>
      </c>
      <c r="H49" s="27" t="s">
        <v>1234</v>
      </c>
      <c r="I49" s="27" t="s">
        <v>1233</v>
      </c>
      <c r="J49" s="27" t="s">
        <v>1232</v>
      </c>
      <c r="K49" s="27" t="s">
        <v>1267</v>
      </c>
      <c r="L49" s="27" t="s">
        <v>372</v>
      </c>
      <c r="M49" s="27" t="s">
        <v>1230</v>
      </c>
      <c r="N49" s="27" t="s">
        <v>258</v>
      </c>
      <c r="O49" s="27">
        <v>1</v>
      </c>
      <c r="P49" s="27" t="s">
        <v>373</v>
      </c>
      <c r="Q49" s="27" t="s">
        <v>1229</v>
      </c>
      <c r="R49" s="27" t="s">
        <v>1228</v>
      </c>
      <c r="S49" s="27" t="s">
        <v>374</v>
      </c>
      <c r="Y49" s="27" t="s">
        <v>1227</v>
      </c>
    </row>
    <row r="50" spans="1:25" ht="96" x14ac:dyDescent="0.25">
      <c r="A50" s="27" t="s">
        <v>1241</v>
      </c>
      <c r="B50" s="27" t="s">
        <v>1240</v>
      </c>
      <c r="C50" s="27" t="s">
        <v>1239</v>
      </c>
      <c r="D50" s="27" t="s">
        <v>1238</v>
      </c>
      <c r="E50" s="27" t="s">
        <v>1237</v>
      </c>
      <c r="F50" s="27" t="s">
        <v>1236</v>
      </c>
      <c r="G50" s="27" t="s">
        <v>1235</v>
      </c>
      <c r="H50" s="27" t="s">
        <v>1234</v>
      </c>
      <c r="I50" s="27" t="s">
        <v>1233</v>
      </c>
      <c r="J50" s="27" t="s">
        <v>1232</v>
      </c>
      <c r="K50" s="27" t="s">
        <v>1267</v>
      </c>
      <c r="L50" s="27" t="s">
        <v>379</v>
      </c>
      <c r="M50" s="27" t="s">
        <v>1230</v>
      </c>
      <c r="N50" s="27" t="s">
        <v>105</v>
      </c>
      <c r="O50" s="27">
        <v>1</v>
      </c>
      <c r="P50" s="27" t="s">
        <v>380</v>
      </c>
      <c r="Q50" s="27" t="s">
        <v>1229</v>
      </c>
      <c r="R50" s="27" t="s">
        <v>1228</v>
      </c>
      <c r="S50" s="27" t="s">
        <v>381</v>
      </c>
      <c r="Y50" s="27" t="s">
        <v>1227</v>
      </c>
    </row>
    <row r="51" spans="1:25" ht="96" x14ac:dyDescent="0.25">
      <c r="A51" s="27" t="s">
        <v>1241</v>
      </c>
      <c r="B51" s="27" t="s">
        <v>1240</v>
      </c>
      <c r="C51" s="27" t="s">
        <v>1239</v>
      </c>
      <c r="D51" s="27" t="s">
        <v>1238</v>
      </c>
      <c r="E51" s="27" t="s">
        <v>1237</v>
      </c>
      <c r="F51" s="27" t="s">
        <v>1236</v>
      </c>
      <c r="G51" s="27" t="s">
        <v>1235</v>
      </c>
      <c r="H51" s="27" t="s">
        <v>1234</v>
      </c>
      <c r="I51" s="27" t="s">
        <v>1233</v>
      </c>
      <c r="J51" s="27" t="s">
        <v>1232</v>
      </c>
      <c r="K51" s="27" t="s">
        <v>1262</v>
      </c>
      <c r="L51" s="27" t="s">
        <v>386</v>
      </c>
      <c r="M51" s="27" t="s">
        <v>1230</v>
      </c>
      <c r="N51" s="27" t="s">
        <v>105</v>
      </c>
      <c r="O51" s="27">
        <v>1</v>
      </c>
      <c r="P51" s="27" t="s">
        <v>388</v>
      </c>
      <c r="Q51" s="27" t="s">
        <v>1229</v>
      </c>
      <c r="R51" s="27" t="s">
        <v>1228</v>
      </c>
      <c r="S51" s="27" t="s">
        <v>389</v>
      </c>
      <c r="Y51" s="27" t="s">
        <v>1227</v>
      </c>
    </row>
    <row r="52" spans="1:25" ht="156" x14ac:dyDescent="0.25">
      <c r="A52" s="27" t="s">
        <v>1241</v>
      </c>
      <c r="B52" s="27" t="s">
        <v>1240</v>
      </c>
      <c r="C52" s="27" t="s">
        <v>1239</v>
      </c>
      <c r="D52" s="27" t="s">
        <v>1238</v>
      </c>
      <c r="E52" s="27" t="s">
        <v>1237</v>
      </c>
      <c r="F52" s="27" t="s">
        <v>1236</v>
      </c>
      <c r="G52" s="27" t="s">
        <v>1235</v>
      </c>
      <c r="H52" s="27" t="s">
        <v>1234</v>
      </c>
      <c r="I52" s="27" t="s">
        <v>1233</v>
      </c>
      <c r="J52" s="27" t="s">
        <v>1232</v>
      </c>
      <c r="K52" s="27" t="s">
        <v>1262</v>
      </c>
      <c r="L52" s="27" t="s">
        <v>394</v>
      </c>
      <c r="M52" s="27" t="s">
        <v>1230</v>
      </c>
      <c r="N52" s="27" t="s">
        <v>105</v>
      </c>
      <c r="O52" s="27">
        <v>1</v>
      </c>
      <c r="P52" s="27" t="s">
        <v>395</v>
      </c>
      <c r="Q52" s="27" t="s">
        <v>1229</v>
      </c>
      <c r="R52" s="27" t="s">
        <v>1228</v>
      </c>
      <c r="S52" s="27" t="s">
        <v>396</v>
      </c>
      <c r="Y52" s="27" t="s">
        <v>1227</v>
      </c>
    </row>
    <row r="53" spans="1:25" ht="108" x14ac:dyDescent="0.25">
      <c r="A53" s="27" t="s">
        <v>1241</v>
      </c>
      <c r="B53" s="27" t="s">
        <v>1240</v>
      </c>
      <c r="C53" s="27" t="s">
        <v>1239</v>
      </c>
      <c r="D53" s="27" t="s">
        <v>1238</v>
      </c>
      <c r="E53" s="27" t="s">
        <v>1237</v>
      </c>
      <c r="F53" s="27" t="s">
        <v>1236</v>
      </c>
      <c r="G53" s="27" t="s">
        <v>1235</v>
      </c>
      <c r="H53" s="27" t="s">
        <v>1234</v>
      </c>
      <c r="I53" s="27" t="s">
        <v>1233</v>
      </c>
      <c r="J53" s="27" t="s">
        <v>1232</v>
      </c>
      <c r="K53" s="27" t="s">
        <v>1262</v>
      </c>
      <c r="L53" s="27" t="s">
        <v>413</v>
      </c>
      <c r="M53" s="27" t="s">
        <v>1230</v>
      </c>
      <c r="N53" s="27" t="s">
        <v>105</v>
      </c>
      <c r="O53" s="27">
        <v>1</v>
      </c>
      <c r="P53" s="27" t="s">
        <v>414</v>
      </c>
      <c r="Q53" s="27" t="s">
        <v>1229</v>
      </c>
      <c r="R53" s="27" t="s">
        <v>1228</v>
      </c>
      <c r="S53" s="27" t="s">
        <v>415</v>
      </c>
      <c r="Y53" s="27" t="s">
        <v>1227</v>
      </c>
    </row>
    <row r="54" spans="1:25" ht="96" x14ac:dyDescent="0.25">
      <c r="A54" s="27" t="s">
        <v>1241</v>
      </c>
      <c r="B54" s="27" t="s">
        <v>1240</v>
      </c>
      <c r="C54" s="27" t="s">
        <v>1239</v>
      </c>
      <c r="D54" s="27" t="s">
        <v>1238</v>
      </c>
      <c r="E54" s="27" t="s">
        <v>1237</v>
      </c>
      <c r="F54" s="27" t="s">
        <v>1236</v>
      </c>
      <c r="G54" s="27" t="s">
        <v>1235</v>
      </c>
      <c r="H54" s="27" t="s">
        <v>1234</v>
      </c>
      <c r="I54" s="27" t="s">
        <v>1233</v>
      </c>
      <c r="J54" s="27" t="s">
        <v>1232</v>
      </c>
      <c r="K54" s="27" t="s">
        <v>1262</v>
      </c>
      <c r="L54" s="27" t="s">
        <v>434</v>
      </c>
      <c r="M54" s="27" t="s">
        <v>1230</v>
      </c>
      <c r="N54" s="27" t="s">
        <v>258</v>
      </c>
      <c r="O54" s="27">
        <v>1</v>
      </c>
      <c r="P54" s="27" t="s">
        <v>435</v>
      </c>
      <c r="Q54" s="27" t="s">
        <v>1229</v>
      </c>
      <c r="R54" s="27" t="s">
        <v>1228</v>
      </c>
      <c r="S54" s="27" t="s">
        <v>436</v>
      </c>
      <c r="Y54" s="27" t="s">
        <v>1227</v>
      </c>
    </row>
    <row r="55" spans="1:25" ht="96" x14ac:dyDescent="0.25">
      <c r="A55" s="27" t="s">
        <v>1241</v>
      </c>
      <c r="B55" s="27" t="s">
        <v>1240</v>
      </c>
      <c r="C55" s="27" t="s">
        <v>1239</v>
      </c>
      <c r="D55" s="27" t="s">
        <v>1238</v>
      </c>
      <c r="E55" s="27" t="s">
        <v>1237</v>
      </c>
      <c r="F55" s="27" t="s">
        <v>1236</v>
      </c>
      <c r="G55" s="27" t="s">
        <v>1235</v>
      </c>
      <c r="H55" s="27" t="s">
        <v>1234</v>
      </c>
      <c r="I55" s="27" t="s">
        <v>1233</v>
      </c>
      <c r="J55" s="27" t="s">
        <v>1232</v>
      </c>
      <c r="K55" s="27" t="s">
        <v>1262</v>
      </c>
      <c r="L55" s="27" t="s">
        <v>441</v>
      </c>
      <c r="M55" s="27" t="s">
        <v>1230</v>
      </c>
      <c r="N55" s="27" t="s">
        <v>105</v>
      </c>
      <c r="O55" s="27">
        <v>1</v>
      </c>
      <c r="P55" s="27" t="s">
        <v>221</v>
      </c>
      <c r="Q55" s="27" t="s">
        <v>1229</v>
      </c>
      <c r="R55" s="27" t="s">
        <v>1228</v>
      </c>
      <c r="S55" s="27" t="s">
        <v>442</v>
      </c>
      <c r="Y55" s="27" t="s">
        <v>1227</v>
      </c>
    </row>
    <row r="56" spans="1:25" ht="96" x14ac:dyDescent="0.25">
      <c r="A56" s="27" t="s">
        <v>1241</v>
      </c>
      <c r="B56" s="27" t="s">
        <v>1240</v>
      </c>
      <c r="C56" s="27" t="s">
        <v>1239</v>
      </c>
      <c r="D56" s="27" t="s">
        <v>1238</v>
      </c>
      <c r="E56" s="27" t="s">
        <v>1237</v>
      </c>
      <c r="F56" s="27" t="s">
        <v>1236</v>
      </c>
      <c r="G56" s="27" t="s">
        <v>1235</v>
      </c>
      <c r="H56" s="27" t="s">
        <v>1234</v>
      </c>
      <c r="I56" s="27" t="s">
        <v>1233</v>
      </c>
      <c r="J56" s="27" t="s">
        <v>1232</v>
      </c>
      <c r="K56" s="27" t="s">
        <v>1262</v>
      </c>
      <c r="L56" s="27" t="s">
        <v>447</v>
      </c>
      <c r="M56" s="27" t="s">
        <v>1230</v>
      </c>
      <c r="N56" s="27" t="s">
        <v>105</v>
      </c>
      <c r="O56" s="27">
        <v>1</v>
      </c>
      <c r="P56" s="27" t="s">
        <v>448</v>
      </c>
      <c r="Q56" s="27" t="s">
        <v>1229</v>
      </c>
      <c r="R56" s="27" t="s">
        <v>1228</v>
      </c>
      <c r="S56" s="27" t="s">
        <v>449</v>
      </c>
      <c r="Y56" s="27" t="s">
        <v>1227</v>
      </c>
    </row>
    <row r="57" spans="1:25" ht="96" x14ac:dyDescent="0.25">
      <c r="A57" s="27" t="s">
        <v>1241</v>
      </c>
      <c r="B57" s="27" t="s">
        <v>1240</v>
      </c>
      <c r="C57" s="27" t="s">
        <v>1239</v>
      </c>
      <c r="D57" s="27" t="s">
        <v>1238</v>
      </c>
      <c r="E57" s="27" t="s">
        <v>1237</v>
      </c>
      <c r="F57" s="27" t="s">
        <v>1236</v>
      </c>
      <c r="G57" s="27" t="s">
        <v>1235</v>
      </c>
      <c r="H57" s="27" t="s">
        <v>1234</v>
      </c>
      <c r="I57" s="27" t="s">
        <v>1233</v>
      </c>
      <c r="J57" s="27" t="s">
        <v>1232</v>
      </c>
      <c r="K57" s="27" t="s">
        <v>1262</v>
      </c>
      <c r="L57" s="27" t="s">
        <v>420</v>
      </c>
      <c r="M57" s="27" t="s">
        <v>1230</v>
      </c>
      <c r="N57" s="27" t="s">
        <v>105</v>
      </c>
      <c r="O57" s="27">
        <v>1</v>
      </c>
      <c r="P57" s="27" t="s">
        <v>421</v>
      </c>
      <c r="Q57" s="27" t="s">
        <v>1229</v>
      </c>
      <c r="R57" s="27" t="s">
        <v>1228</v>
      </c>
      <c r="S57" s="27" t="s">
        <v>422</v>
      </c>
      <c r="Y57" s="27" t="s">
        <v>1227</v>
      </c>
    </row>
    <row r="58" spans="1:25" ht="96" x14ac:dyDescent="0.25">
      <c r="A58" s="27" t="s">
        <v>1241</v>
      </c>
      <c r="B58" s="27" t="s">
        <v>1240</v>
      </c>
      <c r="C58" s="27" t="s">
        <v>1239</v>
      </c>
      <c r="D58" s="27" t="s">
        <v>1238</v>
      </c>
      <c r="E58" s="27" t="s">
        <v>1237</v>
      </c>
      <c r="F58" s="27" t="s">
        <v>1236</v>
      </c>
      <c r="G58" s="27" t="s">
        <v>1235</v>
      </c>
      <c r="H58" s="27" t="s">
        <v>1234</v>
      </c>
      <c r="I58" s="27" t="s">
        <v>1233</v>
      </c>
      <c r="J58" s="27" t="s">
        <v>1232</v>
      </c>
      <c r="K58" s="27" t="s">
        <v>1262</v>
      </c>
      <c r="L58" s="27" t="s">
        <v>455</v>
      </c>
      <c r="M58" s="27" t="s">
        <v>1230</v>
      </c>
      <c r="N58" s="27" t="s">
        <v>105</v>
      </c>
      <c r="O58" s="27">
        <v>2</v>
      </c>
      <c r="P58" s="27" t="s">
        <v>448</v>
      </c>
      <c r="Q58" s="27" t="s">
        <v>1229</v>
      </c>
      <c r="R58" s="27" t="s">
        <v>1228</v>
      </c>
      <c r="S58" s="27" t="s">
        <v>456</v>
      </c>
      <c r="Y58" s="27" t="s">
        <v>1227</v>
      </c>
    </row>
    <row r="59" spans="1:25" ht="96" x14ac:dyDescent="0.25">
      <c r="A59" s="27" t="s">
        <v>1241</v>
      </c>
      <c r="B59" s="27" t="s">
        <v>1240</v>
      </c>
      <c r="C59" s="27" t="s">
        <v>1239</v>
      </c>
      <c r="D59" s="27" t="s">
        <v>1238</v>
      </c>
      <c r="E59" s="27" t="s">
        <v>1237</v>
      </c>
      <c r="F59" s="27" t="s">
        <v>1236</v>
      </c>
      <c r="G59" s="27" t="s">
        <v>1235</v>
      </c>
      <c r="H59" s="27" t="s">
        <v>1234</v>
      </c>
      <c r="I59" s="27" t="s">
        <v>1233</v>
      </c>
      <c r="J59" s="27" t="s">
        <v>1232</v>
      </c>
      <c r="K59" s="27" t="s">
        <v>1262</v>
      </c>
      <c r="L59" s="27" t="s">
        <v>462</v>
      </c>
      <c r="M59" s="27" t="s">
        <v>1230</v>
      </c>
      <c r="N59" s="27" t="s">
        <v>105</v>
      </c>
      <c r="O59" s="27">
        <v>2</v>
      </c>
      <c r="P59" s="27" t="s">
        <v>448</v>
      </c>
      <c r="Q59" s="27" t="s">
        <v>1229</v>
      </c>
      <c r="R59" s="27" t="s">
        <v>1228</v>
      </c>
      <c r="S59" s="27" t="s">
        <v>463</v>
      </c>
      <c r="Y59" s="27" t="s">
        <v>1227</v>
      </c>
    </row>
    <row r="60" spans="1:25" ht="216" x14ac:dyDescent="0.25">
      <c r="A60" s="27" t="s">
        <v>1241</v>
      </c>
      <c r="B60" s="27" t="s">
        <v>1240</v>
      </c>
      <c r="C60" s="27" t="s">
        <v>1239</v>
      </c>
      <c r="D60" s="27" t="s">
        <v>1238</v>
      </c>
      <c r="E60" s="27" t="s">
        <v>1237</v>
      </c>
      <c r="F60" s="27" t="s">
        <v>1236</v>
      </c>
      <c r="G60" s="27" t="s">
        <v>1235</v>
      </c>
      <c r="H60" s="27" t="s">
        <v>1234</v>
      </c>
      <c r="I60" s="27" t="s">
        <v>1233</v>
      </c>
      <c r="J60" s="27" t="s">
        <v>1232</v>
      </c>
      <c r="K60" s="27" t="s">
        <v>1262</v>
      </c>
      <c r="L60" s="27" t="s">
        <v>401</v>
      </c>
      <c r="M60" s="27" t="s">
        <v>1230</v>
      </c>
      <c r="N60" s="27" t="s">
        <v>105</v>
      </c>
      <c r="O60" s="27">
        <v>2</v>
      </c>
      <c r="P60" s="27" t="s">
        <v>395</v>
      </c>
      <c r="Q60" s="27" t="s">
        <v>1229</v>
      </c>
      <c r="R60" s="27" t="s">
        <v>1228</v>
      </c>
      <c r="S60" s="27" t="s">
        <v>402</v>
      </c>
      <c r="Y60" s="27" t="s">
        <v>1227</v>
      </c>
    </row>
    <row r="61" spans="1:25" ht="132" x14ac:dyDescent="0.25">
      <c r="A61" s="27" t="s">
        <v>1241</v>
      </c>
      <c r="B61" s="27" t="s">
        <v>1240</v>
      </c>
      <c r="C61" s="27" t="s">
        <v>1239</v>
      </c>
      <c r="D61" s="27" t="s">
        <v>1238</v>
      </c>
      <c r="E61" s="27" t="s">
        <v>1237</v>
      </c>
      <c r="F61" s="27" t="s">
        <v>1236</v>
      </c>
      <c r="G61" s="27" t="s">
        <v>1235</v>
      </c>
      <c r="H61" s="27" t="s">
        <v>1234</v>
      </c>
      <c r="I61" s="27" t="s">
        <v>1233</v>
      </c>
      <c r="J61" s="27" t="s">
        <v>1232</v>
      </c>
      <c r="K61" s="27" t="s">
        <v>1262</v>
      </c>
      <c r="L61" s="27" t="s">
        <v>428</v>
      </c>
      <c r="M61" s="27" t="s">
        <v>1230</v>
      </c>
      <c r="N61" s="27" t="s">
        <v>105</v>
      </c>
      <c r="O61" s="27">
        <v>2</v>
      </c>
      <c r="P61" s="27" t="s">
        <v>421</v>
      </c>
      <c r="Q61" s="27" t="s">
        <v>1229</v>
      </c>
      <c r="R61" s="27" t="s">
        <v>1228</v>
      </c>
      <c r="S61" s="27" t="s">
        <v>429</v>
      </c>
      <c r="Y61" s="27" t="s">
        <v>1227</v>
      </c>
    </row>
    <row r="62" spans="1:25" ht="96" x14ac:dyDescent="0.25">
      <c r="A62" s="27" t="s">
        <v>1241</v>
      </c>
      <c r="B62" s="27" t="s">
        <v>1240</v>
      </c>
      <c r="C62" s="27" t="s">
        <v>1239</v>
      </c>
      <c r="D62" s="27" t="s">
        <v>1238</v>
      </c>
      <c r="E62" s="27" t="s">
        <v>1237</v>
      </c>
      <c r="F62" s="27" t="s">
        <v>1236</v>
      </c>
      <c r="G62" s="27" t="s">
        <v>1235</v>
      </c>
      <c r="H62" s="27" t="s">
        <v>1234</v>
      </c>
      <c r="I62" s="27" t="s">
        <v>1233</v>
      </c>
      <c r="J62" s="27" t="s">
        <v>1232</v>
      </c>
      <c r="K62" s="27" t="s">
        <v>1262</v>
      </c>
      <c r="L62" s="27" t="s">
        <v>407</v>
      </c>
      <c r="M62" s="27" t="s">
        <v>1230</v>
      </c>
      <c r="N62" s="27" t="s">
        <v>105</v>
      </c>
      <c r="O62" s="27">
        <v>2</v>
      </c>
      <c r="P62" s="27" t="s">
        <v>395</v>
      </c>
      <c r="Q62" s="27" t="s">
        <v>1229</v>
      </c>
      <c r="R62" s="27" t="s">
        <v>1228</v>
      </c>
      <c r="S62" s="27" t="s">
        <v>408</v>
      </c>
      <c r="Y62" s="27" t="s">
        <v>1227</v>
      </c>
    </row>
    <row r="63" spans="1:25" ht="96" x14ac:dyDescent="0.25">
      <c r="A63" s="27" t="s">
        <v>1241</v>
      </c>
      <c r="B63" s="27" t="s">
        <v>1240</v>
      </c>
      <c r="C63" s="27" t="s">
        <v>1239</v>
      </c>
      <c r="D63" s="27" t="s">
        <v>1238</v>
      </c>
      <c r="E63" s="27" t="s">
        <v>1237</v>
      </c>
      <c r="F63" s="27" t="s">
        <v>1236</v>
      </c>
      <c r="G63" s="27" t="s">
        <v>1235</v>
      </c>
      <c r="H63" s="27" t="s">
        <v>1234</v>
      </c>
      <c r="I63" s="27" t="s">
        <v>1233</v>
      </c>
      <c r="J63" s="27" t="s">
        <v>1232</v>
      </c>
      <c r="K63" s="27" t="s">
        <v>1262</v>
      </c>
      <c r="L63" s="27" t="s">
        <v>1266</v>
      </c>
      <c r="M63" s="27" t="s">
        <v>1230</v>
      </c>
      <c r="N63" s="27" t="s">
        <v>105</v>
      </c>
      <c r="O63" s="27" t="s">
        <v>1260</v>
      </c>
      <c r="P63" s="27" t="s">
        <v>435</v>
      </c>
      <c r="Q63" s="27" t="s">
        <v>1229</v>
      </c>
      <c r="R63" s="27" t="s">
        <v>1228</v>
      </c>
      <c r="S63" s="27" t="s">
        <v>1265</v>
      </c>
      <c r="Y63" s="27" t="s">
        <v>1227</v>
      </c>
    </row>
    <row r="64" spans="1:25" ht="96" x14ac:dyDescent="0.25">
      <c r="A64" s="27" t="s">
        <v>1241</v>
      </c>
      <c r="B64" s="27" t="s">
        <v>1240</v>
      </c>
      <c r="C64" s="27" t="s">
        <v>1239</v>
      </c>
      <c r="D64" s="27" t="s">
        <v>1238</v>
      </c>
      <c r="E64" s="27" t="s">
        <v>1237</v>
      </c>
      <c r="F64" s="27" t="s">
        <v>1236</v>
      </c>
      <c r="G64" s="27" t="s">
        <v>1235</v>
      </c>
      <c r="H64" s="27" t="s">
        <v>1234</v>
      </c>
      <c r="I64" s="27" t="s">
        <v>1233</v>
      </c>
      <c r="J64" s="27" t="s">
        <v>1232</v>
      </c>
      <c r="K64" s="27" t="s">
        <v>1262</v>
      </c>
      <c r="L64" s="27" t="s">
        <v>1264</v>
      </c>
      <c r="M64" s="27" t="s">
        <v>1230</v>
      </c>
      <c r="N64" s="27" t="s">
        <v>105</v>
      </c>
      <c r="O64" s="27" t="s">
        <v>1260</v>
      </c>
      <c r="P64" s="27" t="s">
        <v>435</v>
      </c>
      <c r="Q64" s="27" t="s">
        <v>1229</v>
      </c>
      <c r="R64" s="27" t="s">
        <v>1228</v>
      </c>
      <c r="S64" s="27" t="s">
        <v>1263</v>
      </c>
      <c r="Y64" s="27" t="s">
        <v>1227</v>
      </c>
    </row>
    <row r="65" spans="1:25" ht="96" x14ac:dyDescent="0.25">
      <c r="A65" s="27" t="s">
        <v>1241</v>
      </c>
      <c r="B65" s="27" t="s">
        <v>1240</v>
      </c>
      <c r="C65" s="27" t="s">
        <v>1239</v>
      </c>
      <c r="D65" s="27" t="s">
        <v>1238</v>
      </c>
      <c r="E65" s="27" t="s">
        <v>1237</v>
      </c>
      <c r="F65" s="27" t="s">
        <v>1236</v>
      </c>
      <c r="G65" s="27" t="s">
        <v>1235</v>
      </c>
      <c r="H65" s="27" t="s">
        <v>1234</v>
      </c>
      <c r="I65" s="27" t="s">
        <v>1233</v>
      </c>
      <c r="J65" s="27" t="s">
        <v>1232</v>
      </c>
      <c r="K65" s="27" t="s">
        <v>1262</v>
      </c>
      <c r="L65" s="27" t="s">
        <v>1261</v>
      </c>
      <c r="M65" s="27" t="s">
        <v>1230</v>
      </c>
      <c r="N65" s="27" t="s">
        <v>105</v>
      </c>
      <c r="O65" s="27" t="s">
        <v>1260</v>
      </c>
      <c r="P65" s="27" t="s">
        <v>435</v>
      </c>
      <c r="Q65" s="27" t="s">
        <v>1229</v>
      </c>
      <c r="R65" s="27" t="s">
        <v>1228</v>
      </c>
      <c r="S65" s="27" t="s">
        <v>1259</v>
      </c>
      <c r="Y65" s="27" t="s">
        <v>1227</v>
      </c>
    </row>
    <row r="66" spans="1:25" ht="96" x14ac:dyDescent="0.25">
      <c r="A66" s="27" t="s">
        <v>1241</v>
      </c>
      <c r="B66" s="27" t="s">
        <v>1240</v>
      </c>
      <c r="C66" s="27" t="s">
        <v>1239</v>
      </c>
      <c r="D66" s="27" t="s">
        <v>1238</v>
      </c>
      <c r="E66" s="27" t="s">
        <v>1237</v>
      </c>
      <c r="F66" s="27" t="s">
        <v>1236</v>
      </c>
      <c r="G66" s="27" t="s">
        <v>1235</v>
      </c>
      <c r="H66" s="27" t="s">
        <v>1234</v>
      </c>
      <c r="I66" s="27" t="s">
        <v>1233</v>
      </c>
      <c r="J66" s="27" t="s">
        <v>1232</v>
      </c>
      <c r="K66" s="27" t="s">
        <v>1258</v>
      </c>
      <c r="L66" s="27" t="s">
        <v>470</v>
      </c>
      <c r="M66" s="27" t="s">
        <v>1230</v>
      </c>
      <c r="N66" s="27" t="s">
        <v>105</v>
      </c>
      <c r="O66" s="27">
        <v>1</v>
      </c>
      <c r="P66" s="27" t="s">
        <v>472</v>
      </c>
      <c r="Q66" s="27" t="s">
        <v>1229</v>
      </c>
      <c r="R66" s="27" t="s">
        <v>1228</v>
      </c>
      <c r="S66" s="27" t="s">
        <v>473</v>
      </c>
      <c r="Y66" s="27" t="s">
        <v>1227</v>
      </c>
    </row>
    <row r="67" spans="1:25" ht="96" x14ac:dyDescent="0.25">
      <c r="A67" s="27" t="s">
        <v>1241</v>
      </c>
      <c r="B67" s="27" t="s">
        <v>1240</v>
      </c>
      <c r="C67" s="27" t="s">
        <v>1239</v>
      </c>
      <c r="D67" s="27" t="s">
        <v>1238</v>
      </c>
      <c r="E67" s="27" t="s">
        <v>1237</v>
      </c>
      <c r="F67" s="27" t="s">
        <v>1236</v>
      </c>
      <c r="G67" s="27" t="s">
        <v>1235</v>
      </c>
      <c r="H67" s="27" t="s">
        <v>1234</v>
      </c>
      <c r="I67" s="27" t="s">
        <v>1233</v>
      </c>
      <c r="J67" s="27" t="s">
        <v>1232</v>
      </c>
      <c r="K67" s="27" t="s">
        <v>1258</v>
      </c>
      <c r="L67" s="27" t="s">
        <v>484</v>
      </c>
      <c r="M67" s="27" t="s">
        <v>1230</v>
      </c>
      <c r="N67" s="27" t="s">
        <v>105</v>
      </c>
      <c r="O67" s="27">
        <v>1</v>
      </c>
      <c r="P67" s="27" t="s">
        <v>485</v>
      </c>
      <c r="Q67" s="27" t="s">
        <v>1229</v>
      </c>
      <c r="R67" s="27" t="s">
        <v>1228</v>
      </c>
      <c r="S67" s="27" t="s">
        <v>486</v>
      </c>
      <c r="Y67" s="27" t="s">
        <v>1227</v>
      </c>
    </row>
    <row r="68" spans="1:25" ht="96" x14ac:dyDescent="0.25">
      <c r="A68" s="27" t="s">
        <v>1241</v>
      </c>
      <c r="B68" s="27" t="s">
        <v>1240</v>
      </c>
      <c r="C68" s="27" t="s">
        <v>1239</v>
      </c>
      <c r="D68" s="27" t="s">
        <v>1238</v>
      </c>
      <c r="E68" s="27" t="s">
        <v>1237</v>
      </c>
      <c r="F68" s="27" t="s">
        <v>1236</v>
      </c>
      <c r="G68" s="27" t="s">
        <v>1235</v>
      </c>
      <c r="H68" s="27" t="s">
        <v>1234</v>
      </c>
      <c r="I68" s="27" t="s">
        <v>1233</v>
      </c>
      <c r="J68" s="27" t="s">
        <v>1232</v>
      </c>
      <c r="K68" s="27" t="s">
        <v>1258</v>
      </c>
      <c r="L68" s="27" t="s">
        <v>491</v>
      </c>
      <c r="M68" s="27" t="s">
        <v>1230</v>
      </c>
      <c r="N68" s="27" t="s">
        <v>105</v>
      </c>
      <c r="O68" s="27">
        <v>1</v>
      </c>
      <c r="P68" s="27" t="s">
        <v>492</v>
      </c>
      <c r="Q68" s="27" t="s">
        <v>1229</v>
      </c>
      <c r="R68" s="27" t="s">
        <v>1228</v>
      </c>
      <c r="S68" s="27" t="s">
        <v>493</v>
      </c>
      <c r="Y68" s="27" t="s">
        <v>1227</v>
      </c>
    </row>
    <row r="69" spans="1:25" ht="96" x14ac:dyDescent="0.25">
      <c r="A69" s="27" t="s">
        <v>1241</v>
      </c>
      <c r="B69" s="27" t="s">
        <v>1240</v>
      </c>
      <c r="C69" s="27" t="s">
        <v>1239</v>
      </c>
      <c r="D69" s="27" t="s">
        <v>1238</v>
      </c>
      <c r="E69" s="27" t="s">
        <v>1237</v>
      </c>
      <c r="F69" s="27" t="s">
        <v>1236</v>
      </c>
      <c r="G69" s="27" t="s">
        <v>1235</v>
      </c>
      <c r="H69" s="27" t="s">
        <v>1234</v>
      </c>
      <c r="I69" s="27" t="s">
        <v>1233</v>
      </c>
      <c r="J69" s="27" t="s">
        <v>1232</v>
      </c>
      <c r="K69" s="27" t="s">
        <v>1258</v>
      </c>
      <c r="L69" s="27" t="s">
        <v>498</v>
      </c>
      <c r="M69" s="27" t="s">
        <v>1230</v>
      </c>
      <c r="N69" s="27" t="s">
        <v>105</v>
      </c>
      <c r="O69" s="27">
        <v>1</v>
      </c>
      <c r="P69" s="27" t="s">
        <v>492</v>
      </c>
      <c r="Q69" s="27" t="s">
        <v>1229</v>
      </c>
      <c r="R69" s="27" t="s">
        <v>1228</v>
      </c>
      <c r="S69" s="27" t="s">
        <v>499</v>
      </c>
      <c r="Y69" s="27" t="s">
        <v>1227</v>
      </c>
    </row>
    <row r="70" spans="1:25" ht="96" x14ac:dyDescent="0.25">
      <c r="A70" s="27" t="s">
        <v>1241</v>
      </c>
      <c r="B70" s="27" t="s">
        <v>1240</v>
      </c>
      <c r="C70" s="27" t="s">
        <v>1239</v>
      </c>
      <c r="D70" s="27" t="s">
        <v>1238</v>
      </c>
      <c r="E70" s="27" t="s">
        <v>1237</v>
      </c>
      <c r="F70" s="27" t="s">
        <v>1236</v>
      </c>
      <c r="G70" s="27" t="s">
        <v>1235</v>
      </c>
      <c r="H70" s="27" t="s">
        <v>1234</v>
      </c>
      <c r="I70" s="27" t="s">
        <v>1233</v>
      </c>
      <c r="J70" s="27" t="s">
        <v>1232</v>
      </c>
      <c r="K70" s="27" t="s">
        <v>1258</v>
      </c>
      <c r="L70" s="27" t="s">
        <v>478</v>
      </c>
      <c r="M70" s="27" t="s">
        <v>1230</v>
      </c>
      <c r="N70" s="27" t="s">
        <v>105</v>
      </c>
      <c r="O70" s="27">
        <v>2</v>
      </c>
      <c r="P70" s="27" t="s">
        <v>472</v>
      </c>
      <c r="Q70" s="27" t="s">
        <v>1229</v>
      </c>
      <c r="R70" s="27" t="s">
        <v>1228</v>
      </c>
      <c r="S70" s="27" t="s">
        <v>479</v>
      </c>
      <c r="Y70" s="27" t="s">
        <v>1227</v>
      </c>
    </row>
    <row r="71" spans="1:25" ht="120" x14ac:dyDescent="0.25">
      <c r="A71" s="27" t="s">
        <v>1241</v>
      </c>
      <c r="B71" s="27" t="s">
        <v>1240</v>
      </c>
      <c r="C71" s="27" t="s">
        <v>1239</v>
      </c>
      <c r="D71" s="27" t="s">
        <v>1238</v>
      </c>
      <c r="E71" s="27" t="s">
        <v>1237</v>
      </c>
      <c r="F71" s="27" t="s">
        <v>1236</v>
      </c>
      <c r="G71" s="27" t="s">
        <v>1235</v>
      </c>
      <c r="H71" s="27" t="s">
        <v>1234</v>
      </c>
      <c r="I71" s="27" t="s">
        <v>1233</v>
      </c>
      <c r="J71" s="27" t="s">
        <v>1232</v>
      </c>
      <c r="K71" s="27" t="s">
        <v>1257</v>
      </c>
      <c r="L71" s="27" t="s">
        <v>504</v>
      </c>
      <c r="M71" s="27" t="s">
        <v>1230</v>
      </c>
      <c r="N71" s="27" t="s">
        <v>258</v>
      </c>
      <c r="O71" s="27">
        <v>1</v>
      </c>
      <c r="P71" s="27" t="s">
        <v>506</v>
      </c>
      <c r="Q71" s="27" t="s">
        <v>1229</v>
      </c>
      <c r="R71" s="27" t="s">
        <v>1228</v>
      </c>
      <c r="S71" s="27" t="s">
        <v>507</v>
      </c>
      <c r="Y71" s="27" t="s">
        <v>1227</v>
      </c>
    </row>
    <row r="72" spans="1:25" ht="96" x14ac:dyDescent="0.25">
      <c r="A72" s="27" t="s">
        <v>1241</v>
      </c>
      <c r="B72" s="27" t="s">
        <v>1240</v>
      </c>
      <c r="C72" s="27" t="s">
        <v>1239</v>
      </c>
      <c r="D72" s="27" t="s">
        <v>1238</v>
      </c>
      <c r="E72" s="27" t="s">
        <v>1237</v>
      </c>
      <c r="F72" s="27" t="s">
        <v>1236</v>
      </c>
      <c r="G72" s="27" t="s">
        <v>1235</v>
      </c>
      <c r="H72" s="27" t="s">
        <v>1234</v>
      </c>
      <c r="I72" s="27" t="s">
        <v>1233</v>
      </c>
      <c r="J72" s="27" t="s">
        <v>1232</v>
      </c>
      <c r="K72" s="27" t="s">
        <v>1257</v>
      </c>
      <c r="L72" s="27" t="s">
        <v>542</v>
      </c>
      <c r="M72" s="27" t="s">
        <v>1230</v>
      </c>
      <c r="N72" s="27" t="s">
        <v>105</v>
      </c>
      <c r="O72" s="27">
        <v>1</v>
      </c>
      <c r="P72" s="27" t="s">
        <v>543</v>
      </c>
      <c r="Q72" s="27" t="s">
        <v>1229</v>
      </c>
      <c r="R72" s="27" t="s">
        <v>1228</v>
      </c>
      <c r="S72" s="27" t="s">
        <v>544</v>
      </c>
      <c r="Y72" s="27" t="s">
        <v>1227</v>
      </c>
    </row>
    <row r="73" spans="1:25" ht="144" x14ac:dyDescent="0.25">
      <c r="A73" s="27" t="s">
        <v>1241</v>
      </c>
      <c r="B73" s="27" t="s">
        <v>1240</v>
      </c>
      <c r="C73" s="27" t="s">
        <v>1239</v>
      </c>
      <c r="D73" s="27" t="s">
        <v>1238</v>
      </c>
      <c r="E73" s="27" t="s">
        <v>1237</v>
      </c>
      <c r="F73" s="27" t="s">
        <v>1236</v>
      </c>
      <c r="G73" s="27" t="s">
        <v>1235</v>
      </c>
      <c r="H73" s="27" t="s">
        <v>1234</v>
      </c>
      <c r="I73" s="27" t="s">
        <v>1233</v>
      </c>
      <c r="J73" s="27" t="s">
        <v>1232</v>
      </c>
      <c r="K73" s="27" t="s">
        <v>1257</v>
      </c>
      <c r="L73" s="27" t="s">
        <v>549</v>
      </c>
      <c r="M73" s="27" t="s">
        <v>1230</v>
      </c>
      <c r="N73" s="27" t="s">
        <v>258</v>
      </c>
      <c r="O73" s="27">
        <v>1</v>
      </c>
      <c r="P73" s="27" t="s">
        <v>550</v>
      </c>
      <c r="Q73" s="27" t="s">
        <v>1229</v>
      </c>
      <c r="R73" s="27" t="s">
        <v>1228</v>
      </c>
      <c r="S73" s="27" t="s">
        <v>551</v>
      </c>
      <c r="Y73" s="27" t="s">
        <v>1227</v>
      </c>
    </row>
    <row r="74" spans="1:25" ht="96" x14ac:dyDescent="0.25">
      <c r="A74" s="27" t="s">
        <v>1241</v>
      </c>
      <c r="B74" s="27" t="s">
        <v>1240</v>
      </c>
      <c r="C74" s="27" t="s">
        <v>1239</v>
      </c>
      <c r="D74" s="27" t="s">
        <v>1238</v>
      </c>
      <c r="E74" s="27" t="s">
        <v>1237</v>
      </c>
      <c r="F74" s="27" t="s">
        <v>1236</v>
      </c>
      <c r="G74" s="27" t="s">
        <v>1235</v>
      </c>
      <c r="H74" s="27" t="s">
        <v>1234</v>
      </c>
      <c r="I74" s="27" t="s">
        <v>1233</v>
      </c>
      <c r="J74" s="27" t="s">
        <v>1232</v>
      </c>
      <c r="K74" s="27" t="s">
        <v>1257</v>
      </c>
      <c r="L74" s="27" t="s">
        <v>512</v>
      </c>
      <c r="M74" s="27" t="s">
        <v>1230</v>
      </c>
      <c r="N74" s="27" t="s">
        <v>258</v>
      </c>
      <c r="O74" s="27">
        <v>1</v>
      </c>
      <c r="P74" s="27" t="s">
        <v>506</v>
      </c>
      <c r="Q74" s="27" t="s">
        <v>1229</v>
      </c>
      <c r="R74" s="27" t="s">
        <v>1228</v>
      </c>
      <c r="S74" s="27" t="s">
        <v>513</v>
      </c>
      <c r="Y74" s="27" t="s">
        <v>1227</v>
      </c>
    </row>
    <row r="75" spans="1:25" ht="96" x14ac:dyDescent="0.25">
      <c r="A75" s="27" t="s">
        <v>1241</v>
      </c>
      <c r="B75" s="27" t="s">
        <v>1240</v>
      </c>
      <c r="C75" s="27" t="s">
        <v>1239</v>
      </c>
      <c r="D75" s="27" t="s">
        <v>1238</v>
      </c>
      <c r="E75" s="27" t="s">
        <v>1237</v>
      </c>
      <c r="F75" s="27" t="s">
        <v>1236</v>
      </c>
      <c r="G75" s="27" t="s">
        <v>1235</v>
      </c>
      <c r="H75" s="27" t="s">
        <v>1234</v>
      </c>
      <c r="I75" s="27" t="s">
        <v>1233</v>
      </c>
      <c r="J75" s="27" t="s">
        <v>1232</v>
      </c>
      <c r="K75" s="27" t="s">
        <v>1257</v>
      </c>
      <c r="L75" s="27" t="s">
        <v>518</v>
      </c>
      <c r="M75" s="27" t="s">
        <v>1230</v>
      </c>
      <c r="N75" s="27" t="s">
        <v>258</v>
      </c>
      <c r="O75" s="27">
        <v>1</v>
      </c>
      <c r="P75" s="27" t="s">
        <v>506</v>
      </c>
      <c r="Q75" s="27" t="s">
        <v>1229</v>
      </c>
      <c r="R75" s="27" t="s">
        <v>1228</v>
      </c>
      <c r="S75" s="27" t="s">
        <v>519</v>
      </c>
      <c r="Y75" s="27" t="s">
        <v>1227</v>
      </c>
    </row>
    <row r="76" spans="1:25" ht="96" x14ac:dyDescent="0.25">
      <c r="A76" s="27" t="s">
        <v>1241</v>
      </c>
      <c r="B76" s="27" t="s">
        <v>1240</v>
      </c>
      <c r="C76" s="27" t="s">
        <v>1239</v>
      </c>
      <c r="D76" s="27" t="s">
        <v>1238</v>
      </c>
      <c r="E76" s="27" t="s">
        <v>1237</v>
      </c>
      <c r="F76" s="27" t="s">
        <v>1236</v>
      </c>
      <c r="G76" s="27" t="s">
        <v>1235</v>
      </c>
      <c r="H76" s="27" t="s">
        <v>1234</v>
      </c>
      <c r="I76" s="27" t="s">
        <v>1233</v>
      </c>
      <c r="J76" s="27" t="s">
        <v>1232</v>
      </c>
      <c r="K76" s="27" t="s">
        <v>1257</v>
      </c>
      <c r="L76" s="27" t="s">
        <v>524</v>
      </c>
      <c r="M76" s="27" t="s">
        <v>1230</v>
      </c>
      <c r="N76" s="27" t="s">
        <v>258</v>
      </c>
      <c r="O76" s="27">
        <v>1</v>
      </c>
      <c r="P76" s="27" t="s">
        <v>506</v>
      </c>
      <c r="Q76" s="27" t="s">
        <v>1229</v>
      </c>
      <c r="R76" s="27" t="s">
        <v>1228</v>
      </c>
      <c r="S76" s="27" t="s">
        <v>525</v>
      </c>
      <c r="Y76" s="27" t="s">
        <v>1227</v>
      </c>
    </row>
    <row r="77" spans="1:25" ht="96" x14ac:dyDescent="0.25">
      <c r="A77" s="27" t="s">
        <v>1241</v>
      </c>
      <c r="B77" s="27" t="s">
        <v>1240</v>
      </c>
      <c r="C77" s="27" t="s">
        <v>1239</v>
      </c>
      <c r="D77" s="27" t="s">
        <v>1238</v>
      </c>
      <c r="E77" s="27" t="s">
        <v>1237</v>
      </c>
      <c r="F77" s="27" t="s">
        <v>1236</v>
      </c>
      <c r="G77" s="27" t="s">
        <v>1235</v>
      </c>
      <c r="H77" s="27" t="s">
        <v>1234</v>
      </c>
      <c r="I77" s="27" t="s">
        <v>1233</v>
      </c>
      <c r="J77" s="27" t="s">
        <v>1232</v>
      </c>
      <c r="K77" s="27" t="s">
        <v>1257</v>
      </c>
      <c r="L77" s="27" t="s">
        <v>530</v>
      </c>
      <c r="M77" s="27" t="s">
        <v>1230</v>
      </c>
      <c r="N77" s="27" t="s">
        <v>258</v>
      </c>
      <c r="O77" s="27">
        <v>1</v>
      </c>
      <c r="P77" s="27" t="s">
        <v>506</v>
      </c>
      <c r="Q77" s="27" t="s">
        <v>1229</v>
      </c>
      <c r="R77" s="27" t="s">
        <v>1228</v>
      </c>
      <c r="S77" s="27" t="s">
        <v>531</v>
      </c>
      <c r="Y77" s="27" t="s">
        <v>1227</v>
      </c>
    </row>
    <row r="78" spans="1:25" ht="108" x14ac:dyDescent="0.25">
      <c r="A78" s="27" t="s">
        <v>1241</v>
      </c>
      <c r="B78" s="27" t="s">
        <v>1240</v>
      </c>
      <c r="C78" s="27" t="s">
        <v>1239</v>
      </c>
      <c r="D78" s="27" t="s">
        <v>1238</v>
      </c>
      <c r="E78" s="27" t="s">
        <v>1237</v>
      </c>
      <c r="F78" s="27" t="s">
        <v>1236</v>
      </c>
      <c r="G78" s="27" t="s">
        <v>1235</v>
      </c>
      <c r="H78" s="27" t="s">
        <v>1234</v>
      </c>
      <c r="I78" s="27" t="s">
        <v>1233</v>
      </c>
      <c r="J78" s="27" t="s">
        <v>1232</v>
      </c>
      <c r="K78" s="27" t="s">
        <v>1257</v>
      </c>
      <c r="L78" s="27" t="s">
        <v>536</v>
      </c>
      <c r="M78" s="27" t="s">
        <v>1230</v>
      </c>
      <c r="N78" s="27" t="s">
        <v>258</v>
      </c>
      <c r="O78" s="27">
        <v>1</v>
      </c>
      <c r="P78" s="27" t="s">
        <v>506</v>
      </c>
      <c r="Q78" s="27" t="s">
        <v>1229</v>
      </c>
      <c r="R78" s="27" t="s">
        <v>1228</v>
      </c>
      <c r="S78" s="27" t="s">
        <v>537</v>
      </c>
      <c r="Y78" s="27" t="s">
        <v>1227</v>
      </c>
    </row>
    <row r="79" spans="1:25" ht="120" x14ac:dyDescent="0.25">
      <c r="A79" s="27" t="s">
        <v>1241</v>
      </c>
      <c r="B79" s="27" t="s">
        <v>1240</v>
      </c>
      <c r="C79" s="27" t="s">
        <v>1239</v>
      </c>
      <c r="D79" s="27" t="s">
        <v>1238</v>
      </c>
      <c r="E79" s="27" t="s">
        <v>1237</v>
      </c>
      <c r="F79" s="27" t="s">
        <v>1236</v>
      </c>
      <c r="G79" s="27" t="s">
        <v>1235</v>
      </c>
      <c r="H79" s="27" t="s">
        <v>1234</v>
      </c>
      <c r="I79" s="27" t="s">
        <v>1233</v>
      </c>
      <c r="J79" s="27" t="s">
        <v>1232</v>
      </c>
      <c r="K79" s="27" t="s">
        <v>1257</v>
      </c>
      <c r="L79" s="27" t="s">
        <v>556</v>
      </c>
      <c r="M79" s="27" t="s">
        <v>1230</v>
      </c>
      <c r="N79" s="27" t="s">
        <v>258</v>
      </c>
      <c r="O79" s="27">
        <v>2</v>
      </c>
      <c r="P79" s="27" t="s">
        <v>550</v>
      </c>
      <c r="Q79" s="27" t="s">
        <v>1229</v>
      </c>
      <c r="R79" s="27" t="s">
        <v>1228</v>
      </c>
      <c r="S79" s="27" t="s">
        <v>557</v>
      </c>
      <c r="Y79" s="27" t="s">
        <v>1227</v>
      </c>
    </row>
    <row r="80" spans="1:25" ht="120" x14ac:dyDescent="0.25">
      <c r="A80" s="27" t="s">
        <v>1241</v>
      </c>
      <c r="B80" s="27" t="s">
        <v>1240</v>
      </c>
      <c r="C80" s="27" t="s">
        <v>1239</v>
      </c>
      <c r="D80" s="27" t="s">
        <v>1238</v>
      </c>
      <c r="E80" s="27" t="s">
        <v>1237</v>
      </c>
      <c r="F80" s="27" t="s">
        <v>1236</v>
      </c>
      <c r="G80" s="27" t="s">
        <v>1235</v>
      </c>
      <c r="H80" s="27" t="s">
        <v>1234</v>
      </c>
      <c r="I80" s="27" t="s">
        <v>1233</v>
      </c>
      <c r="J80" s="27" t="s">
        <v>1232</v>
      </c>
      <c r="K80" s="27" t="s">
        <v>1256</v>
      </c>
      <c r="L80" s="27" t="s">
        <v>562</v>
      </c>
      <c r="M80" s="27" t="s">
        <v>1230</v>
      </c>
      <c r="N80" s="27" t="s">
        <v>105</v>
      </c>
      <c r="O80" s="27">
        <v>1</v>
      </c>
      <c r="P80" s="27" t="s">
        <v>564</v>
      </c>
      <c r="Q80" s="27" t="s">
        <v>1229</v>
      </c>
      <c r="R80" s="27" t="s">
        <v>1228</v>
      </c>
      <c r="S80" s="27" t="s">
        <v>565</v>
      </c>
      <c r="Y80" s="27" t="s">
        <v>1227</v>
      </c>
    </row>
    <row r="81" spans="1:25" ht="96" x14ac:dyDescent="0.25">
      <c r="A81" s="27" t="s">
        <v>1241</v>
      </c>
      <c r="B81" s="27" t="s">
        <v>1240</v>
      </c>
      <c r="C81" s="27" t="s">
        <v>1239</v>
      </c>
      <c r="D81" s="27" t="s">
        <v>1238</v>
      </c>
      <c r="E81" s="27" t="s">
        <v>1237</v>
      </c>
      <c r="F81" s="27" t="s">
        <v>1236</v>
      </c>
      <c r="G81" s="27" t="s">
        <v>1235</v>
      </c>
      <c r="H81" s="27" t="s">
        <v>1234</v>
      </c>
      <c r="I81" s="27" t="s">
        <v>1233</v>
      </c>
      <c r="J81" s="27" t="s">
        <v>1232</v>
      </c>
      <c r="K81" s="27" t="s">
        <v>1256</v>
      </c>
      <c r="L81" s="27" t="s">
        <v>570</v>
      </c>
      <c r="M81" s="27" t="s">
        <v>1230</v>
      </c>
      <c r="N81" s="27" t="s">
        <v>105</v>
      </c>
      <c r="O81" s="27">
        <v>1</v>
      </c>
      <c r="P81" s="27" t="s">
        <v>564</v>
      </c>
      <c r="Q81" s="27" t="s">
        <v>1229</v>
      </c>
      <c r="R81" s="27" t="s">
        <v>1228</v>
      </c>
      <c r="S81" s="27" t="s">
        <v>571</v>
      </c>
      <c r="Y81" s="27" t="s">
        <v>1227</v>
      </c>
    </row>
    <row r="82" spans="1:25" ht="96" x14ac:dyDescent="0.25">
      <c r="A82" s="27" t="s">
        <v>1241</v>
      </c>
      <c r="B82" s="27" t="s">
        <v>1240</v>
      </c>
      <c r="C82" s="27" t="s">
        <v>1239</v>
      </c>
      <c r="D82" s="27" t="s">
        <v>1238</v>
      </c>
      <c r="E82" s="27" t="s">
        <v>1237</v>
      </c>
      <c r="F82" s="27" t="s">
        <v>1236</v>
      </c>
      <c r="G82" s="27" t="s">
        <v>1235</v>
      </c>
      <c r="H82" s="27" t="s">
        <v>1234</v>
      </c>
      <c r="I82" s="27" t="s">
        <v>1233</v>
      </c>
      <c r="J82" s="27" t="s">
        <v>1232</v>
      </c>
      <c r="K82" s="27" t="s">
        <v>1256</v>
      </c>
      <c r="L82" s="27" t="s">
        <v>576</v>
      </c>
      <c r="M82" s="27" t="s">
        <v>1230</v>
      </c>
      <c r="N82" s="27" t="s">
        <v>105</v>
      </c>
      <c r="O82" s="27">
        <v>1</v>
      </c>
      <c r="P82" s="27" t="s">
        <v>564</v>
      </c>
      <c r="Q82" s="27" t="s">
        <v>1229</v>
      </c>
      <c r="R82" s="27" t="s">
        <v>1228</v>
      </c>
      <c r="S82" s="27" t="s">
        <v>577</v>
      </c>
      <c r="Y82" s="27" t="s">
        <v>1227</v>
      </c>
    </row>
    <row r="83" spans="1:25" ht="96" x14ac:dyDescent="0.25">
      <c r="A83" s="27" t="s">
        <v>1241</v>
      </c>
      <c r="B83" s="27" t="s">
        <v>1240</v>
      </c>
      <c r="C83" s="27" t="s">
        <v>1239</v>
      </c>
      <c r="D83" s="27" t="s">
        <v>1238</v>
      </c>
      <c r="E83" s="27" t="s">
        <v>1237</v>
      </c>
      <c r="F83" s="27" t="s">
        <v>1236</v>
      </c>
      <c r="G83" s="27" t="s">
        <v>1235</v>
      </c>
      <c r="H83" s="27" t="s">
        <v>1234</v>
      </c>
      <c r="I83" s="27" t="s">
        <v>1233</v>
      </c>
      <c r="J83" s="27" t="s">
        <v>1232</v>
      </c>
      <c r="K83" s="27" t="s">
        <v>1256</v>
      </c>
      <c r="L83" s="27" t="s">
        <v>582</v>
      </c>
      <c r="M83" s="27" t="s">
        <v>1230</v>
      </c>
      <c r="N83" s="27" t="s">
        <v>258</v>
      </c>
      <c r="O83" s="27">
        <v>1</v>
      </c>
      <c r="P83" s="27" t="s">
        <v>583</v>
      </c>
      <c r="Q83" s="27" t="s">
        <v>1229</v>
      </c>
      <c r="R83" s="27" t="s">
        <v>1228</v>
      </c>
      <c r="S83" s="27" t="s">
        <v>584</v>
      </c>
      <c r="Y83" s="27" t="s">
        <v>1227</v>
      </c>
    </row>
    <row r="84" spans="1:25" ht="96" x14ac:dyDescent="0.25">
      <c r="A84" s="27" t="s">
        <v>1241</v>
      </c>
      <c r="B84" s="27" t="s">
        <v>1240</v>
      </c>
      <c r="C84" s="27" t="s">
        <v>1239</v>
      </c>
      <c r="D84" s="27" t="s">
        <v>1238</v>
      </c>
      <c r="E84" s="27" t="s">
        <v>1237</v>
      </c>
      <c r="F84" s="27" t="s">
        <v>1236</v>
      </c>
      <c r="G84" s="27" t="s">
        <v>1235</v>
      </c>
      <c r="H84" s="27" t="s">
        <v>1234</v>
      </c>
      <c r="I84" s="27" t="s">
        <v>1233</v>
      </c>
      <c r="J84" s="27" t="s">
        <v>1232</v>
      </c>
      <c r="K84" s="27" t="s">
        <v>1256</v>
      </c>
      <c r="L84" s="27" t="s">
        <v>589</v>
      </c>
      <c r="M84" s="27" t="s">
        <v>1230</v>
      </c>
      <c r="N84" s="27" t="s">
        <v>258</v>
      </c>
      <c r="O84" s="27">
        <v>1</v>
      </c>
      <c r="P84" s="27" t="s">
        <v>583</v>
      </c>
      <c r="Q84" s="27" t="s">
        <v>1229</v>
      </c>
      <c r="R84" s="27" t="s">
        <v>1228</v>
      </c>
      <c r="S84" s="27" t="s">
        <v>590</v>
      </c>
      <c r="Y84" s="27" t="s">
        <v>1227</v>
      </c>
    </row>
    <row r="85" spans="1:25" ht="96" x14ac:dyDescent="0.25">
      <c r="A85" s="27" t="s">
        <v>1241</v>
      </c>
      <c r="B85" s="27" t="s">
        <v>1240</v>
      </c>
      <c r="C85" s="27" t="s">
        <v>1239</v>
      </c>
      <c r="D85" s="27" t="s">
        <v>1238</v>
      </c>
      <c r="E85" s="27" t="s">
        <v>1237</v>
      </c>
      <c r="F85" s="27" t="s">
        <v>1236</v>
      </c>
      <c r="G85" s="27" t="s">
        <v>1235</v>
      </c>
      <c r="H85" s="27" t="s">
        <v>1234</v>
      </c>
      <c r="I85" s="27" t="s">
        <v>1233</v>
      </c>
      <c r="J85" s="27" t="s">
        <v>1232</v>
      </c>
      <c r="K85" s="27" t="s">
        <v>1256</v>
      </c>
      <c r="L85" s="27" t="s">
        <v>595</v>
      </c>
      <c r="M85" s="27" t="s">
        <v>1230</v>
      </c>
      <c r="N85" s="27" t="s">
        <v>258</v>
      </c>
      <c r="O85" s="27">
        <v>1</v>
      </c>
      <c r="P85" s="27" t="s">
        <v>583</v>
      </c>
      <c r="Q85" s="27" t="s">
        <v>1229</v>
      </c>
      <c r="R85" s="27" t="s">
        <v>1228</v>
      </c>
      <c r="S85" s="27" t="s">
        <v>596</v>
      </c>
      <c r="Y85" s="27" t="s">
        <v>1227</v>
      </c>
    </row>
    <row r="86" spans="1:25" ht="276" x14ac:dyDescent="0.25">
      <c r="A86" s="27" t="s">
        <v>1241</v>
      </c>
      <c r="B86" s="27" t="s">
        <v>1240</v>
      </c>
      <c r="C86" s="27" t="s">
        <v>1239</v>
      </c>
      <c r="D86" s="27" t="s">
        <v>1238</v>
      </c>
      <c r="E86" s="27" t="s">
        <v>1237</v>
      </c>
      <c r="F86" s="27" t="s">
        <v>1236</v>
      </c>
      <c r="G86" s="27" t="s">
        <v>1235</v>
      </c>
      <c r="H86" s="27" t="s">
        <v>1234</v>
      </c>
      <c r="I86" s="27" t="s">
        <v>1233</v>
      </c>
      <c r="J86" s="27" t="s">
        <v>1232</v>
      </c>
      <c r="K86" s="27" t="s">
        <v>1256</v>
      </c>
      <c r="L86" s="27" t="s">
        <v>601</v>
      </c>
      <c r="M86" s="27" t="s">
        <v>1230</v>
      </c>
      <c r="N86" s="27" t="s">
        <v>258</v>
      </c>
      <c r="O86" s="27">
        <v>1</v>
      </c>
      <c r="P86" s="27" t="s">
        <v>583</v>
      </c>
      <c r="Q86" s="27" t="s">
        <v>1229</v>
      </c>
      <c r="R86" s="27" t="s">
        <v>1228</v>
      </c>
      <c r="S86" s="27" t="s">
        <v>602</v>
      </c>
      <c r="Y86" s="27" t="s">
        <v>1227</v>
      </c>
    </row>
    <row r="87" spans="1:25" ht="96" x14ac:dyDescent="0.25">
      <c r="A87" s="27" t="s">
        <v>1241</v>
      </c>
      <c r="B87" s="27" t="s">
        <v>1240</v>
      </c>
      <c r="C87" s="27" t="s">
        <v>1239</v>
      </c>
      <c r="D87" s="27" t="s">
        <v>1238</v>
      </c>
      <c r="E87" s="27" t="s">
        <v>1237</v>
      </c>
      <c r="F87" s="27" t="s">
        <v>1236</v>
      </c>
      <c r="G87" s="27" t="s">
        <v>1235</v>
      </c>
      <c r="H87" s="27" t="s">
        <v>1234</v>
      </c>
      <c r="I87" s="27" t="s">
        <v>1233</v>
      </c>
      <c r="J87" s="27" t="s">
        <v>1232</v>
      </c>
      <c r="K87" s="27" t="s">
        <v>1256</v>
      </c>
      <c r="L87" s="27" t="s">
        <v>607</v>
      </c>
      <c r="M87" s="27" t="s">
        <v>1230</v>
      </c>
      <c r="N87" s="27" t="s">
        <v>258</v>
      </c>
      <c r="O87" s="27">
        <v>1</v>
      </c>
      <c r="P87" s="27" t="s">
        <v>583</v>
      </c>
      <c r="Q87" s="27" t="s">
        <v>1229</v>
      </c>
      <c r="R87" s="27" t="s">
        <v>1228</v>
      </c>
      <c r="S87" s="27" t="s">
        <v>608</v>
      </c>
      <c r="Y87" s="27" t="s">
        <v>1227</v>
      </c>
    </row>
    <row r="88" spans="1:25" ht="96" x14ac:dyDescent="0.25">
      <c r="A88" s="27" t="s">
        <v>1241</v>
      </c>
      <c r="B88" s="27" t="s">
        <v>1240</v>
      </c>
      <c r="C88" s="27" t="s">
        <v>1239</v>
      </c>
      <c r="D88" s="27" t="s">
        <v>1238</v>
      </c>
      <c r="E88" s="27" t="s">
        <v>1237</v>
      </c>
      <c r="F88" s="27" t="s">
        <v>1236</v>
      </c>
      <c r="G88" s="27" t="s">
        <v>1235</v>
      </c>
      <c r="H88" s="27" t="s">
        <v>1234</v>
      </c>
      <c r="I88" s="27" t="s">
        <v>1233</v>
      </c>
      <c r="J88" s="27" t="s">
        <v>1232</v>
      </c>
      <c r="K88" s="27" t="s">
        <v>1256</v>
      </c>
      <c r="L88" s="27" t="s">
        <v>620</v>
      </c>
      <c r="M88" s="27" t="s">
        <v>1230</v>
      </c>
      <c r="N88" s="27" t="s">
        <v>105</v>
      </c>
      <c r="O88" s="27">
        <v>1</v>
      </c>
      <c r="P88" s="27" t="s">
        <v>621</v>
      </c>
      <c r="Q88" s="27" t="s">
        <v>1229</v>
      </c>
      <c r="R88" s="27" t="s">
        <v>1228</v>
      </c>
      <c r="S88" s="27" t="s">
        <v>622</v>
      </c>
      <c r="Y88" s="27" t="s">
        <v>1227</v>
      </c>
    </row>
    <row r="89" spans="1:25" ht="96" x14ac:dyDescent="0.25">
      <c r="A89" s="27" t="s">
        <v>1241</v>
      </c>
      <c r="B89" s="27" t="s">
        <v>1240</v>
      </c>
      <c r="C89" s="27" t="s">
        <v>1239</v>
      </c>
      <c r="D89" s="27" t="s">
        <v>1238</v>
      </c>
      <c r="E89" s="27" t="s">
        <v>1237</v>
      </c>
      <c r="F89" s="27" t="s">
        <v>1236</v>
      </c>
      <c r="G89" s="27" t="s">
        <v>1235</v>
      </c>
      <c r="H89" s="27" t="s">
        <v>1234</v>
      </c>
      <c r="I89" s="27" t="s">
        <v>1233</v>
      </c>
      <c r="J89" s="27" t="s">
        <v>1232</v>
      </c>
      <c r="K89" s="27" t="s">
        <v>1256</v>
      </c>
      <c r="L89" s="27" t="s">
        <v>627</v>
      </c>
      <c r="M89" s="27" t="s">
        <v>1230</v>
      </c>
      <c r="N89" s="27" t="s">
        <v>105</v>
      </c>
      <c r="O89" s="27">
        <v>1</v>
      </c>
      <c r="P89" s="27" t="s">
        <v>621</v>
      </c>
      <c r="Q89" s="27" t="s">
        <v>1229</v>
      </c>
      <c r="R89" s="27" t="s">
        <v>1228</v>
      </c>
      <c r="S89" s="27" t="s">
        <v>628</v>
      </c>
      <c r="Y89" s="27" t="s">
        <v>1227</v>
      </c>
    </row>
    <row r="90" spans="1:25" ht="96" x14ac:dyDescent="0.25">
      <c r="A90" s="27" t="s">
        <v>1241</v>
      </c>
      <c r="B90" s="27" t="s">
        <v>1240</v>
      </c>
      <c r="C90" s="27" t="s">
        <v>1239</v>
      </c>
      <c r="D90" s="27" t="s">
        <v>1238</v>
      </c>
      <c r="E90" s="27" t="s">
        <v>1237</v>
      </c>
      <c r="F90" s="27" t="s">
        <v>1236</v>
      </c>
      <c r="G90" s="27" t="s">
        <v>1235</v>
      </c>
      <c r="H90" s="27" t="s">
        <v>1234</v>
      </c>
      <c r="I90" s="27" t="s">
        <v>1233</v>
      </c>
      <c r="J90" s="27" t="s">
        <v>1232</v>
      </c>
      <c r="K90" s="27" t="s">
        <v>1256</v>
      </c>
      <c r="L90" s="27" t="s">
        <v>633</v>
      </c>
      <c r="M90" s="27" t="s">
        <v>1230</v>
      </c>
      <c r="N90" s="27" t="s">
        <v>105</v>
      </c>
      <c r="O90" s="27">
        <v>1</v>
      </c>
      <c r="P90" s="27" t="s">
        <v>634</v>
      </c>
      <c r="Q90" s="27" t="s">
        <v>1229</v>
      </c>
      <c r="R90" s="27" t="s">
        <v>1228</v>
      </c>
      <c r="S90" s="27" t="s">
        <v>635</v>
      </c>
      <c r="Y90" s="27" t="s">
        <v>1227</v>
      </c>
    </row>
    <row r="91" spans="1:25" ht="96" x14ac:dyDescent="0.25">
      <c r="A91" s="27" t="s">
        <v>1241</v>
      </c>
      <c r="B91" s="27" t="s">
        <v>1240</v>
      </c>
      <c r="C91" s="27" t="s">
        <v>1239</v>
      </c>
      <c r="D91" s="27" t="s">
        <v>1238</v>
      </c>
      <c r="E91" s="27" t="s">
        <v>1237</v>
      </c>
      <c r="F91" s="27" t="s">
        <v>1236</v>
      </c>
      <c r="G91" s="27" t="s">
        <v>1235</v>
      </c>
      <c r="H91" s="27" t="s">
        <v>1234</v>
      </c>
      <c r="I91" s="27" t="s">
        <v>1233</v>
      </c>
      <c r="J91" s="27" t="s">
        <v>1232</v>
      </c>
      <c r="K91" s="27" t="s">
        <v>1256</v>
      </c>
      <c r="L91" s="27" t="s">
        <v>640</v>
      </c>
      <c r="M91" s="27" t="s">
        <v>1230</v>
      </c>
      <c r="N91" s="27" t="s">
        <v>105</v>
      </c>
      <c r="O91" s="27">
        <v>1</v>
      </c>
      <c r="P91" s="27" t="s">
        <v>634</v>
      </c>
      <c r="Q91" s="27" t="s">
        <v>1229</v>
      </c>
      <c r="R91" s="27" t="s">
        <v>1228</v>
      </c>
      <c r="S91" s="27" t="s">
        <v>641</v>
      </c>
      <c r="Y91" s="27" t="s">
        <v>1227</v>
      </c>
    </row>
    <row r="92" spans="1:25" ht="96" x14ac:dyDescent="0.25">
      <c r="A92" s="27" t="s">
        <v>1241</v>
      </c>
      <c r="B92" s="27" t="s">
        <v>1240</v>
      </c>
      <c r="C92" s="27" t="s">
        <v>1239</v>
      </c>
      <c r="D92" s="27" t="s">
        <v>1238</v>
      </c>
      <c r="E92" s="27" t="s">
        <v>1237</v>
      </c>
      <c r="F92" s="27" t="s">
        <v>1236</v>
      </c>
      <c r="G92" s="27" t="s">
        <v>1235</v>
      </c>
      <c r="H92" s="27" t="s">
        <v>1234</v>
      </c>
      <c r="I92" s="27" t="s">
        <v>1233</v>
      </c>
      <c r="J92" s="27" t="s">
        <v>1232</v>
      </c>
      <c r="K92" s="27" t="s">
        <v>1256</v>
      </c>
      <c r="L92" s="27" t="s">
        <v>646</v>
      </c>
      <c r="M92" s="27" t="s">
        <v>1230</v>
      </c>
      <c r="N92" s="27" t="s">
        <v>258</v>
      </c>
      <c r="O92" s="27">
        <v>1</v>
      </c>
      <c r="P92" s="27" t="s">
        <v>647</v>
      </c>
      <c r="Q92" s="27" t="s">
        <v>1229</v>
      </c>
      <c r="R92" s="27" t="s">
        <v>1228</v>
      </c>
      <c r="S92" s="27" t="s">
        <v>648</v>
      </c>
      <c r="Y92" s="27" t="s">
        <v>1227</v>
      </c>
    </row>
    <row r="93" spans="1:25" ht="96" x14ac:dyDescent="0.25">
      <c r="A93" s="27" t="s">
        <v>1241</v>
      </c>
      <c r="B93" s="27" t="s">
        <v>1240</v>
      </c>
      <c r="C93" s="27" t="s">
        <v>1239</v>
      </c>
      <c r="D93" s="27" t="s">
        <v>1238</v>
      </c>
      <c r="E93" s="27" t="s">
        <v>1237</v>
      </c>
      <c r="F93" s="27" t="s">
        <v>1236</v>
      </c>
      <c r="G93" s="27" t="s">
        <v>1235</v>
      </c>
      <c r="H93" s="27" t="s">
        <v>1234</v>
      </c>
      <c r="I93" s="27" t="s">
        <v>1233</v>
      </c>
      <c r="J93" s="27" t="s">
        <v>1232</v>
      </c>
      <c r="K93" s="27" t="s">
        <v>1256</v>
      </c>
      <c r="L93" s="27" t="s">
        <v>653</v>
      </c>
      <c r="M93" s="27" t="s">
        <v>1230</v>
      </c>
      <c r="N93" s="27" t="s">
        <v>258</v>
      </c>
      <c r="O93" s="27">
        <v>1</v>
      </c>
      <c r="P93" s="27" t="s">
        <v>647</v>
      </c>
      <c r="Q93" s="27" t="s">
        <v>1229</v>
      </c>
      <c r="R93" s="27" t="s">
        <v>1228</v>
      </c>
      <c r="S93" s="27" t="s">
        <v>654</v>
      </c>
      <c r="Y93" s="27" t="s">
        <v>1227</v>
      </c>
    </row>
    <row r="94" spans="1:25" ht="108" x14ac:dyDescent="0.25">
      <c r="A94" s="27" t="s">
        <v>1241</v>
      </c>
      <c r="B94" s="27" t="s">
        <v>1240</v>
      </c>
      <c r="C94" s="27" t="s">
        <v>1239</v>
      </c>
      <c r="D94" s="27" t="s">
        <v>1238</v>
      </c>
      <c r="E94" s="27" t="s">
        <v>1237</v>
      </c>
      <c r="F94" s="27" t="s">
        <v>1236</v>
      </c>
      <c r="G94" s="27" t="s">
        <v>1235</v>
      </c>
      <c r="H94" s="27" t="s">
        <v>1234</v>
      </c>
      <c r="I94" s="27" t="s">
        <v>1233</v>
      </c>
      <c r="J94" s="27" t="s">
        <v>1232</v>
      </c>
      <c r="K94" s="27" t="s">
        <v>1256</v>
      </c>
      <c r="L94" s="27" t="s">
        <v>659</v>
      </c>
      <c r="M94" s="27" t="s">
        <v>1230</v>
      </c>
      <c r="N94" s="27" t="s">
        <v>258</v>
      </c>
      <c r="O94" s="27">
        <v>1</v>
      </c>
      <c r="P94" s="27" t="s">
        <v>647</v>
      </c>
      <c r="Q94" s="27" t="s">
        <v>1229</v>
      </c>
      <c r="R94" s="27" t="s">
        <v>1228</v>
      </c>
      <c r="S94" s="27" t="s">
        <v>660</v>
      </c>
      <c r="Y94" s="27" t="s">
        <v>1227</v>
      </c>
    </row>
    <row r="95" spans="1:25" ht="96" x14ac:dyDescent="0.25">
      <c r="A95" s="27" t="s">
        <v>1241</v>
      </c>
      <c r="B95" s="27" t="s">
        <v>1240</v>
      </c>
      <c r="C95" s="27" t="s">
        <v>1239</v>
      </c>
      <c r="D95" s="27" t="s">
        <v>1238</v>
      </c>
      <c r="E95" s="27" t="s">
        <v>1237</v>
      </c>
      <c r="F95" s="27" t="s">
        <v>1236</v>
      </c>
      <c r="G95" s="27" t="s">
        <v>1235</v>
      </c>
      <c r="H95" s="27" t="s">
        <v>1234</v>
      </c>
      <c r="I95" s="27" t="s">
        <v>1233</v>
      </c>
      <c r="J95" s="27" t="s">
        <v>1232</v>
      </c>
      <c r="K95" s="27" t="s">
        <v>1256</v>
      </c>
      <c r="L95" s="27" t="s">
        <v>690</v>
      </c>
      <c r="M95" s="27" t="s">
        <v>1230</v>
      </c>
      <c r="N95" s="27" t="s">
        <v>258</v>
      </c>
      <c r="O95" s="27">
        <v>1</v>
      </c>
      <c r="P95" s="27" t="s">
        <v>691</v>
      </c>
      <c r="Q95" s="27" t="s">
        <v>1229</v>
      </c>
      <c r="R95" s="27" t="s">
        <v>1228</v>
      </c>
      <c r="S95" s="27" t="s">
        <v>692</v>
      </c>
      <c r="Y95" s="27" t="s">
        <v>1227</v>
      </c>
    </row>
    <row r="96" spans="1:25" ht="168" x14ac:dyDescent="0.25">
      <c r="A96" s="27" t="s">
        <v>1241</v>
      </c>
      <c r="B96" s="27" t="s">
        <v>1240</v>
      </c>
      <c r="C96" s="27" t="s">
        <v>1239</v>
      </c>
      <c r="D96" s="27" t="s">
        <v>1238</v>
      </c>
      <c r="E96" s="27" t="s">
        <v>1237</v>
      </c>
      <c r="F96" s="27" t="s">
        <v>1236</v>
      </c>
      <c r="G96" s="27" t="s">
        <v>1235</v>
      </c>
      <c r="H96" s="27" t="s">
        <v>1234</v>
      </c>
      <c r="I96" s="27" t="s">
        <v>1233</v>
      </c>
      <c r="J96" s="27" t="s">
        <v>1232</v>
      </c>
      <c r="K96" s="27" t="s">
        <v>1256</v>
      </c>
      <c r="L96" s="27" t="s">
        <v>727</v>
      </c>
      <c r="M96" s="27" t="s">
        <v>1230</v>
      </c>
      <c r="N96" s="27" t="s">
        <v>105</v>
      </c>
      <c r="O96" s="27">
        <v>1</v>
      </c>
      <c r="P96" s="27" t="s">
        <v>728</v>
      </c>
      <c r="Q96" s="27" t="s">
        <v>1229</v>
      </c>
      <c r="R96" s="27" t="s">
        <v>1228</v>
      </c>
      <c r="S96" s="27" t="s">
        <v>729</v>
      </c>
      <c r="Y96" s="27" t="s">
        <v>1227</v>
      </c>
    </row>
    <row r="97" spans="1:25" ht="96" x14ac:dyDescent="0.25">
      <c r="A97" s="27" t="s">
        <v>1241</v>
      </c>
      <c r="B97" s="27" t="s">
        <v>1240</v>
      </c>
      <c r="C97" s="27" t="s">
        <v>1239</v>
      </c>
      <c r="D97" s="27" t="s">
        <v>1238</v>
      </c>
      <c r="E97" s="27" t="s">
        <v>1237</v>
      </c>
      <c r="F97" s="27" t="s">
        <v>1236</v>
      </c>
      <c r="G97" s="27" t="s">
        <v>1235</v>
      </c>
      <c r="H97" s="27" t="s">
        <v>1234</v>
      </c>
      <c r="I97" s="27" t="s">
        <v>1233</v>
      </c>
      <c r="J97" s="27" t="s">
        <v>1232</v>
      </c>
      <c r="K97" s="27" t="s">
        <v>1256</v>
      </c>
      <c r="L97" s="27" t="s">
        <v>734</v>
      </c>
      <c r="M97" s="27" t="s">
        <v>1230</v>
      </c>
      <c r="N97" s="27" t="s">
        <v>105</v>
      </c>
      <c r="O97" s="27">
        <v>1</v>
      </c>
      <c r="P97" s="27" t="s">
        <v>735</v>
      </c>
      <c r="Q97" s="27" t="s">
        <v>1229</v>
      </c>
      <c r="R97" s="27" t="s">
        <v>1228</v>
      </c>
      <c r="S97" s="27" t="s">
        <v>736</v>
      </c>
      <c r="Y97" s="27" t="s">
        <v>1227</v>
      </c>
    </row>
    <row r="98" spans="1:25" ht="96" x14ac:dyDescent="0.25">
      <c r="A98" s="27" t="s">
        <v>1241</v>
      </c>
      <c r="B98" s="27" t="s">
        <v>1240</v>
      </c>
      <c r="C98" s="27" t="s">
        <v>1239</v>
      </c>
      <c r="D98" s="27" t="s">
        <v>1238</v>
      </c>
      <c r="E98" s="27" t="s">
        <v>1237</v>
      </c>
      <c r="F98" s="27" t="s">
        <v>1236</v>
      </c>
      <c r="G98" s="27" t="s">
        <v>1235</v>
      </c>
      <c r="H98" s="27" t="s">
        <v>1234</v>
      </c>
      <c r="I98" s="27" t="s">
        <v>1233</v>
      </c>
      <c r="J98" s="27" t="s">
        <v>1232</v>
      </c>
      <c r="K98" s="27" t="s">
        <v>1256</v>
      </c>
      <c r="L98" s="27" t="s">
        <v>613</v>
      </c>
      <c r="M98" s="27" t="s">
        <v>1230</v>
      </c>
      <c r="N98" s="27" t="s">
        <v>258</v>
      </c>
      <c r="O98" s="27">
        <v>1</v>
      </c>
      <c r="P98" s="27" t="s">
        <v>614</v>
      </c>
      <c r="Q98" s="27" t="s">
        <v>1229</v>
      </c>
      <c r="R98" s="27" t="s">
        <v>1228</v>
      </c>
      <c r="S98" s="27" t="s">
        <v>615</v>
      </c>
      <c r="Y98" s="27" t="s">
        <v>1227</v>
      </c>
    </row>
    <row r="99" spans="1:25" ht="156" x14ac:dyDescent="0.25">
      <c r="A99" s="27" t="s">
        <v>1241</v>
      </c>
      <c r="B99" s="27" t="s">
        <v>1240</v>
      </c>
      <c r="C99" s="27" t="s">
        <v>1239</v>
      </c>
      <c r="D99" s="27" t="s">
        <v>1238</v>
      </c>
      <c r="E99" s="27" t="s">
        <v>1237</v>
      </c>
      <c r="F99" s="27" t="s">
        <v>1236</v>
      </c>
      <c r="G99" s="27" t="s">
        <v>1235</v>
      </c>
      <c r="H99" s="27" t="s">
        <v>1234</v>
      </c>
      <c r="I99" s="27" t="s">
        <v>1233</v>
      </c>
      <c r="J99" s="27" t="s">
        <v>1232</v>
      </c>
      <c r="K99" s="27" t="s">
        <v>1256</v>
      </c>
      <c r="L99" s="27" t="s">
        <v>683</v>
      </c>
      <c r="M99" s="27" t="s">
        <v>1230</v>
      </c>
      <c r="N99" s="27" t="s">
        <v>105</v>
      </c>
      <c r="O99" s="27">
        <v>1</v>
      </c>
      <c r="P99" s="27" t="s">
        <v>684</v>
      </c>
      <c r="Q99" s="27" t="s">
        <v>1229</v>
      </c>
      <c r="R99" s="27" t="s">
        <v>1228</v>
      </c>
      <c r="S99" s="27" t="s">
        <v>685</v>
      </c>
      <c r="Y99" s="27" t="s">
        <v>1227</v>
      </c>
    </row>
    <row r="100" spans="1:25" ht="96" x14ac:dyDescent="0.25">
      <c r="A100" s="27" t="s">
        <v>1241</v>
      </c>
      <c r="B100" s="27" t="s">
        <v>1240</v>
      </c>
      <c r="C100" s="27" t="s">
        <v>1239</v>
      </c>
      <c r="D100" s="27" t="s">
        <v>1238</v>
      </c>
      <c r="E100" s="27" t="s">
        <v>1237</v>
      </c>
      <c r="F100" s="27" t="s">
        <v>1236</v>
      </c>
      <c r="G100" s="27" t="s">
        <v>1235</v>
      </c>
      <c r="H100" s="27" t="s">
        <v>1234</v>
      </c>
      <c r="I100" s="27" t="s">
        <v>1233</v>
      </c>
      <c r="J100" s="27" t="s">
        <v>1232</v>
      </c>
      <c r="K100" s="27" t="s">
        <v>1256</v>
      </c>
      <c r="L100" s="27" t="s">
        <v>665</v>
      </c>
      <c r="M100" s="27" t="s">
        <v>1230</v>
      </c>
      <c r="N100" s="27" t="s">
        <v>258</v>
      </c>
      <c r="O100" s="27">
        <v>2</v>
      </c>
      <c r="P100" s="27" t="s">
        <v>647</v>
      </c>
      <c r="Q100" s="27" t="s">
        <v>1229</v>
      </c>
      <c r="R100" s="27" t="s">
        <v>1228</v>
      </c>
      <c r="S100" s="27" t="s">
        <v>666</v>
      </c>
      <c r="Y100" s="27" t="s">
        <v>1227</v>
      </c>
    </row>
    <row r="101" spans="1:25" ht="96" x14ac:dyDescent="0.25">
      <c r="A101" s="27" t="s">
        <v>1241</v>
      </c>
      <c r="B101" s="27" t="s">
        <v>1240</v>
      </c>
      <c r="C101" s="27" t="s">
        <v>1239</v>
      </c>
      <c r="D101" s="27" t="s">
        <v>1238</v>
      </c>
      <c r="E101" s="27" t="s">
        <v>1237</v>
      </c>
      <c r="F101" s="27" t="s">
        <v>1236</v>
      </c>
      <c r="G101" s="27" t="s">
        <v>1235</v>
      </c>
      <c r="H101" s="27" t="s">
        <v>1234</v>
      </c>
      <c r="I101" s="27" t="s">
        <v>1233</v>
      </c>
      <c r="J101" s="27" t="s">
        <v>1232</v>
      </c>
      <c r="K101" s="27" t="s">
        <v>1256</v>
      </c>
      <c r="L101" s="27" t="s">
        <v>671</v>
      </c>
      <c r="M101" s="27" t="s">
        <v>1230</v>
      </c>
      <c r="N101" s="27" t="s">
        <v>258</v>
      </c>
      <c r="O101" s="27">
        <v>2</v>
      </c>
      <c r="P101" s="27" t="s">
        <v>647</v>
      </c>
      <c r="Q101" s="27" t="s">
        <v>1229</v>
      </c>
      <c r="R101" s="27" t="s">
        <v>1228</v>
      </c>
      <c r="S101" s="27" t="s">
        <v>672</v>
      </c>
      <c r="Y101" s="27" t="s">
        <v>1227</v>
      </c>
    </row>
    <row r="102" spans="1:25" ht="96" x14ac:dyDescent="0.25">
      <c r="A102" s="27" t="s">
        <v>1241</v>
      </c>
      <c r="B102" s="27" t="s">
        <v>1240</v>
      </c>
      <c r="C102" s="27" t="s">
        <v>1239</v>
      </c>
      <c r="D102" s="27" t="s">
        <v>1238</v>
      </c>
      <c r="E102" s="27" t="s">
        <v>1237</v>
      </c>
      <c r="F102" s="27" t="s">
        <v>1236</v>
      </c>
      <c r="G102" s="27" t="s">
        <v>1235</v>
      </c>
      <c r="H102" s="27" t="s">
        <v>1234</v>
      </c>
      <c r="I102" s="27" t="s">
        <v>1233</v>
      </c>
      <c r="J102" s="27" t="s">
        <v>1232</v>
      </c>
      <c r="K102" s="27" t="s">
        <v>1256</v>
      </c>
      <c r="L102" s="27" t="s">
        <v>677</v>
      </c>
      <c r="M102" s="27" t="s">
        <v>1230</v>
      </c>
      <c r="N102" s="27" t="s">
        <v>258</v>
      </c>
      <c r="O102" s="27">
        <v>2</v>
      </c>
      <c r="P102" s="27" t="s">
        <v>647</v>
      </c>
      <c r="Q102" s="27" t="s">
        <v>1229</v>
      </c>
      <c r="R102" s="27" t="s">
        <v>1228</v>
      </c>
      <c r="S102" s="27" t="s">
        <v>678</v>
      </c>
      <c r="Y102" s="27" t="s">
        <v>1227</v>
      </c>
    </row>
    <row r="103" spans="1:25" ht="96" x14ac:dyDescent="0.25">
      <c r="A103" s="27" t="s">
        <v>1241</v>
      </c>
      <c r="B103" s="27" t="s">
        <v>1240</v>
      </c>
      <c r="C103" s="27" t="s">
        <v>1239</v>
      </c>
      <c r="D103" s="27" t="s">
        <v>1238</v>
      </c>
      <c r="E103" s="27" t="s">
        <v>1237</v>
      </c>
      <c r="F103" s="27" t="s">
        <v>1236</v>
      </c>
      <c r="G103" s="27" t="s">
        <v>1235</v>
      </c>
      <c r="H103" s="27" t="s">
        <v>1234</v>
      </c>
      <c r="I103" s="27" t="s">
        <v>1233</v>
      </c>
      <c r="J103" s="27" t="s">
        <v>1232</v>
      </c>
      <c r="K103" s="27" t="s">
        <v>1256</v>
      </c>
      <c r="L103" s="27" t="s">
        <v>697</v>
      </c>
      <c r="M103" s="27" t="s">
        <v>1230</v>
      </c>
      <c r="N103" s="27" t="s">
        <v>258</v>
      </c>
      <c r="O103" s="27">
        <v>2</v>
      </c>
      <c r="P103" s="27" t="s">
        <v>691</v>
      </c>
      <c r="Q103" s="27" t="s">
        <v>1229</v>
      </c>
      <c r="R103" s="27" t="s">
        <v>1228</v>
      </c>
      <c r="S103" s="27" t="s">
        <v>698</v>
      </c>
      <c r="Y103" s="27" t="s">
        <v>1227</v>
      </c>
    </row>
    <row r="104" spans="1:25" ht="96" x14ac:dyDescent="0.25">
      <c r="A104" s="27" t="s">
        <v>1241</v>
      </c>
      <c r="B104" s="27" t="s">
        <v>1240</v>
      </c>
      <c r="C104" s="27" t="s">
        <v>1239</v>
      </c>
      <c r="D104" s="27" t="s">
        <v>1238</v>
      </c>
      <c r="E104" s="27" t="s">
        <v>1237</v>
      </c>
      <c r="F104" s="27" t="s">
        <v>1236</v>
      </c>
      <c r="G104" s="27" t="s">
        <v>1235</v>
      </c>
      <c r="H104" s="27" t="s">
        <v>1234</v>
      </c>
      <c r="I104" s="27" t="s">
        <v>1233</v>
      </c>
      <c r="J104" s="27" t="s">
        <v>1232</v>
      </c>
      <c r="K104" s="27" t="s">
        <v>1256</v>
      </c>
      <c r="L104" s="27" t="s">
        <v>703</v>
      </c>
      <c r="M104" s="27" t="s">
        <v>1230</v>
      </c>
      <c r="N104" s="27" t="s">
        <v>258</v>
      </c>
      <c r="O104" s="27">
        <v>2</v>
      </c>
      <c r="P104" s="27" t="s">
        <v>691</v>
      </c>
      <c r="Q104" s="27" t="s">
        <v>1229</v>
      </c>
      <c r="R104" s="27" t="s">
        <v>1228</v>
      </c>
      <c r="S104" s="27" t="s">
        <v>704</v>
      </c>
      <c r="Y104" s="27" t="s">
        <v>1227</v>
      </c>
    </row>
    <row r="105" spans="1:25" ht="96" x14ac:dyDescent="0.25">
      <c r="A105" s="27" t="s">
        <v>1241</v>
      </c>
      <c r="B105" s="27" t="s">
        <v>1240</v>
      </c>
      <c r="C105" s="27" t="s">
        <v>1239</v>
      </c>
      <c r="D105" s="27" t="s">
        <v>1238</v>
      </c>
      <c r="E105" s="27" t="s">
        <v>1237</v>
      </c>
      <c r="F105" s="27" t="s">
        <v>1236</v>
      </c>
      <c r="G105" s="27" t="s">
        <v>1235</v>
      </c>
      <c r="H105" s="27" t="s">
        <v>1234</v>
      </c>
      <c r="I105" s="27" t="s">
        <v>1233</v>
      </c>
      <c r="J105" s="27" t="s">
        <v>1232</v>
      </c>
      <c r="K105" s="27" t="s">
        <v>1256</v>
      </c>
      <c r="L105" s="27" t="s">
        <v>709</v>
      </c>
      <c r="M105" s="27" t="s">
        <v>1230</v>
      </c>
      <c r="N105" s="27" t="s">
        <v>258</v>
      </c>
      <c r="O105" s="27">
        <v>2</v>
      </c>
      <c r="P105" s="27" t="s">
        <v>691</v>
      </c>
      <c r="Q105" s="27" t="s">
        <v>1229</v>
      </c>
      <c r="R105" s="27" t="s">
        <v>1228</v>
      </c>
      <c r="S105" s="27" t="s">
        <v>710</v>
      </c>
      <c r="Y105" s="27" t="s">
        <v>1227</v>
      </c>
    </row>
    <row r="106" spans="1:25" ht="96" x14ac:dyDescent="0.25">
      <c r="A106" s="27" t="s">
        <v>1241</v>
      </c>
      <c r="B106" s="27" t="s">
        <v>1240</v>
      </c>
      <c r="C106" s="27" t="s">
        <v>1239</v>
      </c>
      <c r="D106" s="27" t="s">
        <v>1238</v>
      </c>
      <c r="E106" s="27" t="s">
        <v>1237</v>
      </c>
      <c r="F106" s="27" t="s">
        <v>1236</v>
      </c>
      <c r="G106" s="27" t="s">
        <v>1235</v>
      </c>
      <c r="H106" s="27" t="s">
        <v>1234</v>
      </c>
      <c r="I106" s="27" t="s">
        <v>1233</v>
      </c>
      <c r="J106" s="27" t="s">
        <v>1232</v>
      </c>
      <c r="K106" s="27" t="s">
        <v>1256</v>
      </c>
      <c r="L106" s="27" t="s">
        <v>715</v>
      </c>
      <c r="M106" s="27" t="s">
        <v>1230</v>
      </c>
      <c r="N106" s="27" t="s">
        <v>258</v>
      </c>
      <c r="O106" s="27">
        <v>2</v>
      </c>
      <c r="P106" s="27" t="s">
        <v>691</v>
      </c>
      <c r="Q106" s="27" t="s">
        <v>1229</v>
      </c>
      <c r="R106" s="27" t="s">
        <v>1228</v>
      </c>
      <c r="S106" s="27" t="s">
        <v>716</v>
      </c>
      <c r="Y106" s="27" t="s">
        <v>1227</v>
      </c>
    </row>
    <row r="107" spans="1:25" ht="96" x14ac:dyDescent="0.25">
      <c r="A107" s="27" t="s">
        <v>1241</v>
      </c>
      <c r="B107" s="27" t="s">
        <v>1240</v>
      </c>
      <c r="C107" s="27" t="s">
        <v>1239</v>
      </c>
      <c r="D107" s="27" t="s">
        <v>1238</v>
      </c>
      <c r="E107" s="27" t="s">
        <v>1237</v>
      </c>
      <c r="F107" s="27" t="s">
        <v>1236</v>
      </c>
      <c r="G107" s="27" t="s">
        <v>1235</v>
      </c>
      <c r="H107" s="27" t="s">
        <v>1234</v>
      </c>
      <c r="I107" s="27" t="s">
        <v>1233</v>
      </c>
      <c r="J107" s="27" t="s">
        <v>1232</v>
      </c>
      <c r="K107" s="27" t="s">
        <v>1256</v>
      </c>
      <c r="L107" s="27" t="s">
        <v>721</v>
      </c>
      <c r="M107" s="27" t="s">
        <v>1230</v>
      </c>
      <c r="N107" s="27" t="s">
        <v>258</v>
      </c>
      <c r="O107" s="27">
        <v>3</v>
      </c>
      <c r="P107" s="27" t="s">
        <v>691</v>
      </c>
      <c r="Q107" s="27" t="s">
        <v>1229</v>
      </c>
      <c r="R107" s="27" t="s">
        <v>1228</v>
      </c>
      <c r="S107" s="27" t="s">
        <v>722</v>
      </c>
      <c r="Y107" s="27" t="s">
        <v>1227</v>
      </c>
    </row>
    <row r="108" spans="1:25" ht="96" x14ac:dyDescent="0.25">
      <c r="A108" s="27" t="s">
        <v>1241</v>
      </c>
      <c r="B108" s="27" t="s">
        <v>1240</v>
      </c>
      <c r="C108" s="27" t="s">
        <v>1239</v>
      </c>
      <c r="D108" s="27" t="s">
        <v>1238</v>
      </c>
      <c r="E108" s="27" t="s">
        <v>1237</v>
      </c>
      <c r="F108" s="27" t="s">
        <v>1236</v>
      </c>
      <c r="G108" s="27" t="s">
        <v>1235</v>
      </c>
      <c r="H108" s="27" t="s">
        <v>1234</v>
      </c>
      <c r="I108" s="27" t="s">
        <v>1233</v>
      </c>
      <c r="J108" s="27" t="s">
        <v>1232</v>
      </c>
      <c r="K108" s="27" t="s">
        <v>1255</v>
      </c>
      <c r="L108" s="27" t="s">
        <v>742</v>
      </c>
      <c r="M108" s="27" t="s">
        <v>1230</v>
      </c>
      <c r="N108" s="27" t="s">
        <v>105</v>
      </c>
      <c r="O108" s="27">
        <v>1</v>
      </c>
      <c r="P108" s="27" t="s">
        <v>735</v>
      </c>
      <c r="Q108" s="27" t="s">
        <v>1229</v>
      </c>
      <c r="R108" s="27" t="s">
        <v>1228</v>
      </c>
      <c r="S108" s="27" t="s">
        <v>744</v>
      </c>
      <c r="Y108" s="27" t="s">
        <v>1227</v>
      </c>
    </row>
    <row r="109" spans="1:25" ht="96" x14ac:dyDescent="0.25">
      <c r="A109" s="27" t="s">
        <v>1241</v>
      </c>
      <c r="B109" s="27" t="s">
        <v>1240</v>
      </c>
      <c r="C109" s="27" t="s">
        <v>1239</v>
      </c>
      <c r="D109" s="27" t="s">
        <v>1238</v>
      </c>
      <c r="E109" s="27" t="s">
        <v>1237</v>
      </c>
      <c r="F109" s="27" t="s">
        <v>1236</v>
      </c>
      <c r="G109" s="27" t="s">
        <v>1235</v>
      </c>
      <c r="H109" s="27" t="s">
        <v>1234</v>
      </c>
      <c r="I109" s="27" t="s">
        <v>1233</v>
      </c>
      <c r="J109" s="27" t="s">
        <v>1232</v>
      </c>
      <c r="K109" s="27" t="s">
        <v>1255</v>
      </c>
      <c r="L109" s="27" t="s">
        <v>749</v>
      </c>
      <c r="M109" s="27" t="s">
        <v>1230</v>
      </c>
      <c r="N109" s="27" t="s">
        <v>258</v>
      </c>
      <c r="O109" s="27">
        <v>1</v>
      </c>
      <c r="P109" s="27" t="s">
        <v>750</v>
      </c>
      <c r="Q109" s="27" t="s">
        <v>1229</v>
      </c>
      <c r="R109" s="27" t="s">
        <v>1228</v>
      </c>
      <c r="S109" s="27" t="s">
        <v>751</v>
      </c>
      <c r="Y109" s="27" t="s">
        <v>1227</v>
      </c>
    </row>
    <row r="110" spans="1:25" ht="96" x14ac:dyDescent="0.25">
      <c r="A110" s="27" t="s">
        <v>1241</v>
      </c>
      <c r="B110" s="27" t="s">
        <v>1240</v>
      </c>
      <c r="C110" s="27" t="s">
        <v>1239</v>
      </c>
      <c r="D110" s="27" t="s">
        <v>1238</v>
      </c>
      <c r="E110" s="27" t="s">
        <v>1237</v>
      </c>
      <c r="F110" s="27" t="s">
        <v>1236</v>
      </c>
      <c r="G110" s="27" t="s">
        <v>1235</v>
      </c>
      <c r="H110" s="27" t="s">
        <v>1234</v>
      </c>
      <c r="I110" s="27" t="s">
        <v>1233</v>
      </c>
      <c r="J110" s="27" t="s">
        <v>1232</v>
      </c>
      <c r="K110" s="27" t="s">
        <v>1255</v>
      </c>
      <c r="L110" s="27" t="s">
        <v>756</v>
      </c>
      <c r="M110" s="27" t="s">
        <v>1230</v>
      </c>
      <c r="N110" s="27" t="s">
        <v>258</v>
      </c>
      <c r="O110" s="27">
        <v>1</v>
      </c>
      <c r="P110" s="27" t="s">
        <v>750</v>
      </c>
      <c r="Q110" s="27" t="s">
        <v>1229</v>
      </c>
      <c r="R110" s="27" t="s">
        <v>1228</v>
      </c>
      <c r="S110" s="27" t="s">
        <v>757</v>
      </c>
      <c r="Y110" s="27" t="s">
        <v>1227</v>
      </c>
    </row>
    <row r="111" spans="1:25" ht="96" x14ac:dyDescent="0.25">
      <c r="A111" s="27" t="s">
        <v>1241</v>
      </c>
      <c r="B111" s="27" t="s">
        <v>1240</v>
      </c>
      <c r="C111" s="27" t="s">
        <v>1239</v>
      </c>
      <c r="D111" s="27" t="s">
        <v>1238</v>
      </c>
      <c r="E111" s="27" t="s">
        <v>1237</v>
      </c>
      <c r="F111" s="27" t="s">
        <v>1236</v>
      </c>
      <c r="G111" s="27" t="s">
        <v>1235</v>
      </c>
      <c r="H111" s="27" t="s">
        <v>1234</v>
      </c>
      <c r="I111" s="27" t="s">
        <v>1233</v>
      </c>
      <c r="J111" s="27" t="s">
        <v>1232</v>
      </c>
      <c r="K111" s="27" t="s">
        <v>1255</v>
      </c>
      <c r="L111" s="27" t="s">
        <v>762</v>
      </c>
      <c r="M111" s="27" t="s">
        <v>1230</v>
      </c>
      <c r="N111" s="27" t="s">
        <v>258</v>
      </c>
      <c r="O111" s="27">
        <v>1</v>
      </c>
      <c r="P111" s="27" t="s">
        <v>750</v>
      </c>
      <c r="Q111" s="27" t="s">
        <v>1229</v>
      </c>
      <c r="R111" s="27" t="s">
        <v>1228</v>
      </c>
      <c r="S111" s="27" t="s">
        <v>763</v>
      </c>
      <c r="Y111" s="27" t="s">
        <v>1227</v>
      </c>
    </row>
    <row r="112" spans="1:25" ht="96" x14ac:dyDescent="0.25">
      <c r="A112" s="27" t="s">
        <v>1241</v>
      </c>
      <c r="B112" s="27" t="s">
        <v>1240</v>
      </c>
      <c r="C112" s="27" t="s">
        <v>1239</v>
      </c>
      <c r="D112" s="27" t="s">
        <v>1238</v>
      </c>
      <c r="E112" s="27" t="s">
        <v>1237</v>
      </c>
      <c r="F112" s="27" t="s">
        <v>1236</v>
      </c>
      <c r="G112" s="27" t="s">
        <v>1235</v>
      </c>
      <c r="H112" s="27" t="s">
        <v>1234</v>
      </c>
      <c r="I112" s="27" t="s">
        <v>1233</v>
      </c>
      <c r="J112" s="27" t="s">
        <v>1232</v>
      </c>
      <c r="K112" s="27" t="s">
        <v>1255</v>
      </c>
      <c r="L112" s="27" t="s">
        <v>768</v>
      </c>
      <c r="M112" s="27" t="s">
        <v>1230</v>
      </c>
      <c r="N112" s="27" t="s">
        <v>258</v>
      </c>
      <c r="O112" s="27">
        <v>1</v>
      </c>
      <c r="P112" s="27" t="s">
        <v>741</v>
      </c>
      <c r="Q112" s="27" t="s">
        <v>1229</v>
      </c>
      <c r="R112" s="27" t="s">
        <v>1228</v>
      </c>
      <c r="S112" s="27" t="s">
        <v>769</v>
      </c>
      <c r="Y112" s="27" t="s">
        <v>1227</v>
      </c>
    </row>
    <row r="113" spans="1:25" ht="96" x14ac:dyDescent="0.25">
      <c r="A113" s="27" t="s">
        <v>1241</v>
      </c>
      <c r="B113" s="27" t="s">
        <v>1240</v>
      </c>
      <c r="C113" s="27" t="s">
        <v>1239</v>
      </c>
      <c r="D113" s="27" t="s">
        <v>1238</v>
      </c>
      <c r="E113" s="27" t="s">
        <v>1237</v>
      </c>
      <c r="F113" s="27" t="s">
        <v>1236</v>
      </c>
      <c r="G113" s="27" t="s">
        <v>1235</v>
      </c>
      <c r="H113" s="27" t="s">
        <v>1234</v>
      </c>
      <c r="I113" s="27" t="s">
        <v>1233</v>
      </c>
      <c r="J113" s="27" t="s">
        <v>1232</v>
      </c>
      <c r="K113" s="27" t="s">
        <v>1255</v>
      </c>
      <c r="L113" s="27" t="s">
        <v>792</v>
      </c>
      <c r="M113" s="27" t="s">
        <v>1230</v>
      </c>
      <c r="N113" s="27" t="s">
        <v>258</v>
      </c>
      <c r="O113" s="27">
        <v>1</v>
      </c>
      <c r="P113" s="27" t="s">
        <v>793</v>
      </c>
      <c r="Q113" s="27" t="s">
        <v>1229</v>
      </c>
      <c r="R113" s="27" t="s">
        <v>1228</v>
      </c>
      <c r="S113" s="27" t="s">
        <v>794</v>
      </c>
      <c r="Y113" s="27" t="s">
        <v>1227</v>
      </c>
    </row>
    <row r="114" spans="1:25" ht="96" x14ac:dyDescent="0.25">
      <c r="A114" s="27" t="s">
        <v>1241</v>
      </c>
      <c r="B114" s="27" t="s">
        <v>1240</v>
      </c>
      <c r="C114" s="27" t="s">
        <v>1239</v>
      </c>
      <c r="D114" s="27" t="s">
        <v>1238</v>
      </c>
      <c r="E114" s="27" t="s">
        <v>1237</v>
      </c>
      <c r="F114" s="27" t="s">
        <v>1236</v>
      </c>
      <c r="G114" s="27" t="s">
        <v>1235</v>
      </c>
      <c r="H114" s="27" t="s">
        <v>1234</v>
      </c>
      <c r="I114" s="27" t="s">
        <v>1233</v>
      </c>
      <c r="J114" s="27" t="s">
        <v>1232</v>
      </c>
      <c r="K114" s="27" t="s">
        <v>1255</v>
      </c>
      <c r="L114" s="27" t="s">
        <v>799</v>
      </c>
      <c r="M114" s="27" t="s">
        <v>1230</v>
      </c>
      <c r="N114" s="27" t="s">
        <v>258</v>
      </c>
      <c r="O114" s="27">
        <v>1</v>
      </c>
      <c r="P114" s="27" t="s">
        <v>800</v>
      </c>
      <c r="Q114" s="27" t="s">
        <v>1229</v>
      </c>
      <c r="R114" s="27" t="s">
        <v>1228</v>
      </c>
      <c r="S114" s="27" t="s">
        <v>801</v>
      </c>
      <c r="Y114" s="27" t="s">
        <v>1227</v>
      </c>
    </row>
    <row r="115" spans="1:25" ht="96" x14ac:dyDescent="0.25">
      <c r="A115" s="27" t="s">
        <v>1241</v>
      </c>
      <c r="B115" s="27" t="s">
        <v>1240</v>
      </c>
      <c r="C115" s="27" t="s">
        <v>1239</v>
      </c>
      <c r="D115" s="27" t="s">
        <v>1238</v>
      </c>
      <c r="E115" s="27" t="s">
        <v>1237</v>
      </c>
      <c r="F115" s="27" t="s">
        <v>1236</v>
      </c>
      <c r="G115" s="27" t="s">
        <v>1235</v>
      </c>
      <c r="H115" s="27" t="s">
        <v>1234</v>
      </c>
      <c r="I115" s="27" t="s">
        <v>1233</v>
      </c>
      <c r="J115" s="27" t="s">
        <v>1232</v>
      </c>
      <c r="K115" s="27" t="s">
        <v>1255</v>
      </c>
      <c r="L115" s="27" t="s">
        <v>806</v>
      </c>
      <c r="M115" s="27" t="s">
        <v>1230</v>
      </c>
      <c r="N115" s="27" t="s">
        <v>105</v>
      </c>
      <c r="O115" s="27">
        <v>1</v>
      </c>
      <c r="P115" s="27" t="s">
        <v>807</v>
      </c>
      <c r="Q115" s="27" t="s">
        <v>1229</v>
      </c>
      <c r="R115" s="27" t="s">
        <v>1228</v>
      </c>
      <c r="S115" s="27" t="s">
        <v>808</v>
      </c>
      <c r="Y115" s="27" t="s">
        <v>1227</v>
      </c>
    </row>
    <row r="116" spans="1:25" ht="96" x14ac:dyDescent="0.25">
      <c r="A116" s="27" t="s">
        <v>1241</v>
      </c>
      <c r="B116" s="27" t="s">
        <v>1240</v>
      </c>
      <c r="C116" s="27" t="s">
        <v>1239</v>
      </c>
      <c r="D116" s="27" t="s">
        <v>1238</v>
      </c>
      <c r="E116" s="27" t="s">
        <v>1237</v>
      </c>
      <c r="F116" s="27" t="s">
        <v>1236</v>
      </c>
      <c r="G116" s="27" t="s">
        <v>1235</v>
      </c>
      <c r="H116" s="27" t="s">
        <v>1234</v>
      </c>
      <c r="I116" s="27" t="s">
        <v>1233</v>
      </c>
      <c r="J116" s="27" t="s">
        <v>1232</v>
      </c>
      <c r="K116" s="27" t="s">
        <v>1255</v>
      </c>
      <c r="L116" s="27" t="s">
        <v>774</v>
      </c>
      <c r="M116" s="27" t="s">
        <v>1230</v>
      </c>
      <c r="N116" s="27" t="s">
        <v>258</v>
      </c>
      <c r="O116" s="27">
        <v>2</v>
      </c>
      <c r="P116" s="27" t="s">
        <v>741</v>
      </c>
      <c r="Q116" s="27" t="s">
        <v>1229</v>
      </c>
      <c r="R116" s="27" t="s">
        <v>1228</v>
      </c>
      <c r="S116" s="27" t="s">
        <v>775</v>
      </c>
      <c r="Y116" s="27" t="s">
        <v>1227</v>
      </c>
    </row>
    <row r="117" spans="1:25" ht="96" x14ac:dyDescent="0.25">
      <c r="A117" s="27" t="s">
        <v>1241</v>
      </c>
      <c r="B117" s="27" t="s">
        <v>1240</v>
      </c>
      <c r="C117" s="27" t="s">
        <v>1239</v>
      </c>
      <c r="D117" s="27" t="s">
        <v>1238</v>
      </c>
      <c r="E117" s="27" t="s">
        <v>1237</v>
      </c>
      <c r="F117" s="27" t="s">
        <v>1236</v>
      </c>
      <c r="G117" s="27" t="s">
        <v>1235</v>
      </c>
      <c r="H117" s="27" t="s">
        <v>1234</v>
      </c>
      <c r="I117" s="27" t="s">
        <v>1233</v>
      </c>
      <c r="J117" s="27" t="s">
        <v>1232</v>
      </c>
      <c r="K117" s="27" t="s">
        <v>1255</v>
      </c>
      <c r="L117" s="27" t="s">
        <v>780</v>
      </c>
      <c r="M117" s="27" t="s">
        <v>1230</v>
      </c>
      <c r="N117" s="27" t="s">
        <v>258</v>
      </c>
      <c r="O117" s="27">
        <v>2</v>
      </c>
      <c r="P117" s="27" t="s">
        <v>741</v>
      </c>
      <c r="Q117" s="27" t="s">
        <v>1229</v>
      </c>
      <c r="R117" s="27" t="s">
        <v>1228</v>
      </c>
      <c r="S117" s="27" t="s">
        <v>781</v>
      </c>
      <c r="Y117" s="27" t="s">
        <v>1227</v>
      </c>
    </row>
    <row r="118" spans="1:25" ht="96" x14ac:dyDescent="0.25">
      <c r="A118" s="27" t="s">
        <v>1241</v>
      </c>
      <c r="B118" s="27" t="s">
        <v>1240</v>
      </c>
      <c r="C118" s="27" t="s">
        <v>1239</v>
      </c>
      <c r="D118" s="27" t="s">
        <v>1238</v>
      </c>
      <c r="E118" s="27" t="s">
        <v>1237</v>
      </c>
      <c r="F118" s="27" t="s">
        <v>1236</v>
      </c>
      <c r="G118" s="27" t="s">
        <v>1235</v>
      </c>
      <c r="H118" s="27" t="s">
        <v>1234</v>
      </c>
      <c r="I118" s="27" t="s">
        <v>1233</v>
      </c>
      <c r="J118" s="27" t="s">
        <v>1232</v>
      </c>
      <c r="K118" s="27" t="s">
        <v>1255</v>
      </c>
      <c r="L118" s="27" t="s">
        <v>786</v>
      </c>
      <c r="M118" s="27" t="s">
        <v>1230</v>
      </c>
      <c r="N118" s="27" t="s">
        <v>258</v>
      </c>
      <c r="O118" s="27">
        <v>2</v>
      </c>
      <c r="P118" s="27" t="s">
        <v>741</v>
      </c>
      <c r="Q118" s="27" t="s">
        <v>1229</v>
      </c>
      <c r="R118" s="27" t="s">
        <v>1228</v>
      </c>
      <c r="S118" s="27" t="s">
        <v>787</v>
      </c>
      <c r="Y118" s="27" t="s">
        <v>1227</v>
      </c>
    </row>
    <row r="119" spans="1:25" ht="96" x14ac:dyDescent="0.25">
      <c r="A119" s="27" t="s">
        <v>1241</v>
      </c>
      <c r="B119" s="27" t="s">
        <v>1240</v>
      </c>
      <c r="C119" s="27" t="s">
        <v>1239</v>
      </c>
      <c r="D119" s="27" t="s">
        <v>1238</v>
      </c>
      <c r="E119" s="27" t="s">
        <v>1237</v>
      </c>
      <c r="F119" s="27" t="s">
        <v>1236</v>
      </c>
      <c r="G119" s="27" t="s">
        <v>1235</v>
      </c>
      <c r="H119" s="27" t="s">
        <v>1234</v>
      </c>
      <c r="I119" s="27" t="s">
        <v>1233</v>
      </c>
      <c r="J119" s="27" t="s">
        <v>1232</v>
      </c>
      <c r="K119" s="27" t="s">
        <v>1254</v>
      </c>
      <c r="L119" s="27" t="s">
        <v>826</v>
      </c>
      <c r="M119" s="27" t="s">
        <v>1230</v>
      </c>
      <c r="N119" s="27" t="s">
        <v>105</v>
      </c>
      <c r="O119" s="27">
        <v>1</v>
      </c>
      <c r="P119" s="27" t="s">
        <v>827</v>
      </c>
      <c r="Q119" s="27" t="s">
        <v>1229</v>
      </c>
      <c r="R119" s="27" t="s">
        <v>1228</v>
      </c>
      <c r="S119" s="27" t="s">
        <v>828</v>
      </c>
      <c r="Y119" s="27" t="s">
        <v>1227</v>
      </c>
    </row>
    <row r="120" spans="1:25" ht="96" x14ac:dyDescent="0.25">
      <c r="A120" s="27" t="s">
        <v>1241</v>
      </c>
      <c r="B120" s="27" t="s">
        <v>1240</v>
      </c>
      <c r="C120" s="27" t="s">
        <v>1239</v>
      </c>
      <c r="D120" s="27" t="s">
        <v>1238</v>
      </c>
      <c r="E120" s="27" t="s">
        <v>1237</v>
      </c>
      <c r="F120" s="27" t="s">
        <v>1236</v>
      </c>
      <c r="G120" s="27" t="s">
        <v>1235</v>
      </c>
      <c r="H120" s="27" t="s">
        <v>1234</v>
      </c>
      <c r="I120" s="27" t="s">
        <v>1233</v>
      </c>
      <c r="J120" s="27" t="s">
        <v>1232</v>
      </c>
      <c r="K120" s="27" t="s">
        <v>1254</v>
      </c>
      <c r="L120" s="27" t="s">
        <v>875</v>
      </c>
      <c r="M120" s="27" t="s">
        <v>1230</v>
      </c>
      <c r="N120" s="27" t="s">
        <v>105</v>
      </c>
      <c r="O120" s="27">
        <v>1</v>
      </c>
      <c r="P120" s="27" t="s">
        <v>735</v>
      </c>
      <c r="Q120" s="27" t="s">
        <v>1229</v>
      </c>
      <c r="R120" s="27" t="s">
        <v>1228</v>
      </c>
      <c r="S120" s="27" t="s">
        <v>876</v>
      </c>
      <c r="Y120" s="27" t="s">
        <v>1227</v>
      </c>
    </row>
    <row r="121" spans="1:25" ht="96" x14ac:dyDescent="0.25">
      <c r="A121" s="27" t="s">
        <v>1241</v>
      </c>
      <c r="B121" s="27" t="s">
        <v>1240</v>
      </c>
      <c r="C121" s="27" t="s">
        <v>1239</v>
      </c>
      <c r="D121" s="27" t="s">
        <v>1238</v>
      </c>
      <c r="E121" s="27" t="s">
        <v>1237</v>
      </c>
      <c r="F121" s="27" t="s">
        <v>1236</v>
      </c>
      <c r="G121" s="27" t="s">
        <v>1235</v>
      </c>
      <c r="H121" s="27" t="s">
        <v>1234</v>
      </c>
      <c r="I121" s="27" t="s">
        <v>1233</v>
      </c>
      <c r="J121" s="27" t="s">
        <v>1232</v>
      </c>
      <c r="K121" s="27" t="s">
        <v>1254</v>
      </c>
      <c r="L121" s="27" t="s">
        <v>881</v>
      </c>
      <c r="M121" s="27" t="s">
        <v>1230</v>
      </c>
      <c r="N121" s="27" t="s">
        <v>105</v>
      </c>
      <c r="O121" s="27">
        <v>1</v>
      </c>
      <c r="P121" s="27" t="s">
        <v>882</v>
      </c>
      <c r="Q121" s="27" t="s">
        <v>1229</v>
      </c>
      <c r="R121" s="27" t="s">
        <v>1228</v>
      </c>
      <c r="S121" s="27" t="s">
        <v>883</v>
      </c>
      <c r="Y121" s="27" t="s">
        <v>1227</v>
      </c>
    </row>
    <row r="122" spans="1:25" ht="96" x14ac:dyDescent="0.25">
      <c r="A122" s="27" t="s">
        <v>1241</v>
      </c>
      <c r="B122" s="27" t="s">
        <v>1240</v>
      </c>
      <c r="C122" s="27" t="s">
        <v>1239</v>
      </c>
      <c r="D122" s="27" t="s">
        <v>1238</v>
      </c>
      <c r="E122" s="27" t="s">
        <v>1237</v>
      </c>
      <c r="F122" s="27" t="s">
        <v>1236</v>
      </c>
      <c r="G122" s="27" t="s">
        <v>1235</v>
      </c>
      <c r="H122" s="27" t="s">
        <v>1234</v>
      </c>
      <c r="I122" s="27" t="s">
        <v>1233</v>
      </c>
      <c r="J122" s="27" t="s">
        <v>1232</v>
      </c>
      <c r="K122" s="27" t="s">
        <v>1254</v>
      </c>
      <c r="L122" s="27" t="s">
        <v>888</v>
      </c>
      <c r="M122" s="27" t="s">
        <v>1230</v>
      </c>
      <c r="N122" s="27" t="s">
        <v>105</v>
      </c>
      <c r="O122" s="27">
        <v>1</v>
      </c>
      <c r="P122" s="27" t="s">
        <v>214</v>
      </c>
      <c r="Q122" s="27" t="s">
        <v>1229</v>
      </c>
      <c r="R122" s="27" t="s">
        <v>1228</v>
      </c>
      <c r="S122" s="27" t="s">
        <v>889</v>
      </c>
      <c r="Y122" s="27" t="s">
        <v>1227</v>
      </c>
    </row>
    <row r="123" spans="1:25" ht="96" x14ac:dyDescent="0.25">
      <c r="A123" s="27" t="s">
        <v>1241</v>
      </c>
      <c r="B123" s="27" t="s">
        <v>1240</v>
      </c>
      <c r="C123" s="27" t="s">
        <v>1239</v>
      </c>
      <c r="D123" s="27" t="s">
        <v>1238</v>
      </c>
      <c r="E123" s="27" t="s">
        <v>1237</v>
      </c>
      <c r="F123" s="27" t="s">
        <v>1236</v>
      </c>
      <c r="G123" s="27" t="s">
        <v>1235</v>
      </c>
      <c r="H123" s="27" t="s">
        <v>1234</v>
      </c>
      <c r="I123" s="27" t="s">
        <v>1233</v>
      </c>
      <c r="J123" s="27" t="s">
        <v>1232</v>
      </c>
      <c r="K123" s="27" t="s">
        <v>1254</v>
      </c>
      <c r="L123" s="27" t="s">
        <v>813</v>
      </c>
      <c r="M123" s="27" t="s">
        <v>1230</v>
      </c>
      <c r="N123" s="27" t="s">
        <v>258</v>
      </c>
      <c r="O123" s="27">
        <v>1</v>
      </c>
      <c r="P123" s="27" t="s">
        <v>257</v>
      </c>
      <c r="Q123" s="27" t="s">
        <v>1229</v>
      </c>
      <c r="R123" s="27" t="s">
        <v>1228</v>
      </c>
      <c r="S123" s="27" t="s">
        <v>815</v>
      </c>
      <c r="Y123" s="27" t="s">
        <v>1227</v>
      </c>
    </row>
    <row r="124" spans="1:25" ht="96" x14ac:dyDescent="0.25">
      <c r="A124" s="27" t="s">
        <v>1241</v>
      </c>
      <c r="B124" s="27" t="s">
        <v>1240</v>
      </c>
      <c r="C124" s="27" t="s">
        <v>1239</v>
      </c>
      <c r="D124" s="27" t="s">
        <v>1238</v>
      </c>
      <c r="E124" s="27" t="s">
        <v>1237</v>
      </c>
      <c r="F124" s="27" t="s">
        <v>1236</v>
      </c>
      <c r="G124" s="27" t="s">
        <v>1235</v>
      </c>
      <c r="H124" s="27" t="s">
        <v>1234</v>
      </c>
      <c r="I124" s="27" t="s">
        <v>1233</v>
      </c>
      <c r="J124" s="27" t="s">
        <v>1232</v>
      </c>
      <c r="K124" s="27" t="s">
        <v>1254</v>
      </c>
      <c r="L124" s="27" t="s">
        <v>820</v>
      </c>
      <c r="M124" s="27" t="s">
        <v>1230</v>
      </c>
      <c r="N124" s="27" t="s">
        <v>105</v>
      </c>
      <c r="O124" s="27">
        <v>1</v>
      </c>
      <c r="P124" s="27" t="s">
        <v>283</v>
      </c>
      <c r="Q124" s="27" t="s">
        <v>1229</v>
      </c>
      <c r="R124" s="27" t="s">
        <v>1228</v>
      </c>
      <c r="S124" s="27" t="s">
        <v>821</v>
      </c>
      <c r="Y124" s="27" t="s">
        <v>1227</v>
      </c>
    </row>
    <row r="125" spans="1:25" ht="96" x14ac:dyDescent="0.25">
      <c r="A125" s="27" t="s">
        <v>1241</v>
      </c>
      <c r="B125" s="27" t="s">
        <v>1240</v>
      </c>
      <c r="C125" s="27" t="s">
        <v>1239</v>
      </c>
      <c r="D125" s="27" t="s">
        <v>1238</v>
      </c>
      <c r="E125" s="27" t="s">
        <v>1237</v>
      </c>
      <c r="F125" s="27" t="s">
        <v>1236</v>
      </c>
      <c r="G125" s="27" t="s">
        <v>1235</v>
      </c>
      <c r="H125" s="27" t="s">
        <v>1234</v>
      </c>
      <c r="I125" s="27" t="s">
        <v>1233</v>
      </c>
      <c r="J125" s="27" t="s">
        <v>1232</v>
      </c>
      <c r="K125" s="27" t="s">
        <v>1254</v>
      </c>
      <c r="L125" s="27" t="s">
        <v>833</v>
      </c>
      <c r="M125" s="27" t="s">
        <v>1230</v>
      </c>
      <c r="N125" s="27" t="s">
        <v>105</v>
      </c>
      <c r="O125" s="27">
        <v>1</v>
      </c>
      <c r="P125" s="27" t="s">
        <v>827</v>
      </c>
      <c r="Q125" s="27" t="s">
        <v>1229</v>
      </c>
      <c r="R125" s="27" t="s">
        <v>1228</v>
      </c>
      <c r="S125" s="27" t="s">
        <v>834</v>
      </c>
      <c r="Y125" s="27" t="s">
        <v>1227</v>
      </c>
    </row>
    <row r="126" spans="1:25" ht="108" x14ac:dyDescent="0.25">
      <c r="A126" s="27" t="s">
        <v>1241</v>
      </c>
      <c r="B126" s="27" t="s">
        <v>1240</v>
      </c>
      <c r="C126" s="27" t="s">
        <v>1239</v>
      </c>
      <c r="D126" s="27" t="s">
        <v>1238</v>
      </c>
      <c r="E126" s="27" t="s">
        <v>1237</v>
      </c>
      <c r="F126" s="27" t="s">
        <v>1236</v>
      </c>
      <c r="G126" s="27" t="s">
        <v>1235</v>
      </c>
      <c r="H126" s="27" t="s">
        <v>1234</v>
      </c>
      <c r="I126" s="27" t="s">
        <v>1233</v>
      </c>
      <c r="J126" s="27" t="s">
        <v>1232</v>
      </c>
      <c r="K126" s="27" t="s">
        <v>1254</v>
      </c>
      <c r="L126" s="27" t="s">
        <v>839</v>
      </c>
      <c r="M126" s="27" t="s">
        <v>1230</v>
      </c>
      <c r="N126" s="27" t="s">
        <v>105</v>
      </c>
      <c r="O126" s="27">
        <v>2</v>
      </c>
      <c r="P126" s="27" t="s">
        <v>827</v>
      </c>
      <c r="Q126" s="27" t="s">
        <v>1229</v>
      </c>
      <c r="R126" s="27" t="s">
        <v>1228</v>
      </c>
      <c r="S126" s="27" t="s">
        <v>840</v>
      </c>
      <c r="Y126" s="27" t="s">
        <v>1227</v>
      </c>
    </row>
    <row r="127" spans="1:25" ht="96" x14ac:dyDescent="0.25">
      <c r="A127" s="27" t="s">
        <v>1241</v>
      </c>
      <c r="B127" s="27" t="s">
        <v>1240</v>
      </c>
      <c r="C127" s="27" t="s">
        <v>1239</v>
      </c>
      <c r="D127" s="27" t="s">
        <v>1238</v>
      </c>
      <c r="E127" s="27" t="s">
        <v>1237</v>
      </c>
      <c r="F127" s="27" t="s">
        <v>1236</v>
      </c>
      <c r="G127" s="27" t="s">
        <v>1235</v>
      </c>
      <c r="H127" s="27" t="s">
        <v>1234</v>
      </c>
      <c r="I127" s="27" t="s">
        <v>1233</v>
      </c>
      <c r="J127" s="27" t="s">
        <v>1232</v>
      </c>
      <c r="K127" s="27" t="s">
        <v>1254</v>
      </c>
      <c r="L127" s="27" t="s">
        <v>845</v>
      </c>
      <c r="M127" s="27" t="s">
        <v>1230</v>
      </c>
      <c r="N127" s="27" t="s">
        <v>105</v>
      </c>
      <c r="O127" s="27">
        <v>2</v>
      </c>
      <c r="P127" s="27" t="s">
        <v>827</v>
      </c>
      <c r="Q127" s="27" t="s">
        <v>1229</v>
      </c>
      <c r="R127" s="27" t="s">
        <v>1228</v>
      </c>
      <c r="S127" s="27" t="s">
        <v>846</v>
      </c>
      <c r="Y127" s="27" t="s">
        <v>1227</v>
      </c>
    </row>
    <row r="128" spans="1:25" ht="96" x14ac:dyDescent="0.25">
      <c r="A128" s="27" t="s">
        <v>1241</v>
      </c>
      <c r="B128" s="27" t="s">
        <v>1240</v>
      </c>
      <c r="C128" s="27" t="s">
        <v>1239</v>
      </c>
      <c r="D128" s="27" t="s">
        <v>1238</v>
      </c>
      <c r="E128" s="27" t="s">
        <v>1237</v>
      </c>
      <c r="F128" s="27" t="s">
        <v>1236</v>
      </c>
      <c r="G128" s="27" t="s">
        <v>1235</v>
      </c>
      <c r="H128" s="27" t="s">
        <v>1234</v>
      </c>
      <c r="I128" s="27" t="s">
        <v>1233</v>
      </c>
      <c r="J128" s="27" t="s">
        <v>1232</v>
      </c>
      <c r="K128" s="27" t="s">
        <v>1254</v>
      </c>
      <c r="L128" s="27" t="s">
        <v>851</v>
      </c>
      <c r="M128" s="27" t="s">
        <v>1230</v>
      </c>
      <c r="N128" s="27" t="s">
        <v>105</v>
      </c>
      <c r="O128" s="27">
        <v>2</v>
      </c>
      <c r="P128" s="27" t="s">
        <v>827</v>
      </c>
      <c r="Q128" s="27" t="s">
        <v>1229</v>
      </c>
      <c r="R128" s="27" t="s">
        <v>1228</v>
      </c>
      <c r="S128" s="27" t="s">
        <v>852</v>
      </c>
      <c r="Y128" s="27" t="s">
        <v>1227</v>
      </c>
    </row>
    <row r="129" spans="1:25" ht="156" x14ac:dyDescent="0.25">
      <c r="A129" s="27" t="s">
        <v>1241</v>
      </c>
      <c r="B129" s="27" t="s">
        <v>1240</v>
      </c>
      <c r="C129" s="27" t="s">
        <v>1239</v>
      </c>
      <c r="D129" s="27" t="s">
        <v>1238</v>
      </c>
      <c r="E129" s="27" t="s">
        <v>1237</v>
      </c>
      <c r="F129" s="27" t="s">
        <v>1236</v>
      </c>
      <c r="G129" s="27" t="s">
        <v>1235</v>
      </c>
      <c r="H129" s="27" t="s">
        <v>1234</v>
      </c>
      <c r="I129" s="27" t="s">
        <v>1233</v>
      </c>
      <c r="J129" s="27" t="s">
        <v>1232</v>
      </c>
      <c r="K129" s="27" t="s">
        <v>1254</v>
      </c>
      <c r="L129" s="27" t="s">
        <v>857</v>
      </c>
      <c r="M129" s="27" t="s">
        <v>1230</v>
      </c>
      <c r="N129" s="27" t="s">
        <v>105</v>
      </c>
      <c r="O129" s="27">
        <v>3</v>
      </c>
      <c r="P129" s="27" t="s">
        <v>827</v>
      </c>
      <c r="Q129" s="27" t="s">
        <v>1229</v>
      </c>
      <c r="R129" s="27" t="s">
        <v>1228</v>
      </c>
      <c r="S129" s="27" t="s">
        <v>858</v>
      </c>
      <c r="Y129" s="27" t="s">
        <v>1227</v>
      </c>
    </row>
    <row r="130" spans="1:25" ht="96" x14ac:dyDescent="0.25">
      <c r="A130" s="27" t="s">
        <v>1241</v>
      </c>
      <c r="B130" s="27" t="s">
        <v>1240</v>
      </c>
      <c r="C130" s="27" t="s">
        <v>1239</v>
      </c>
      <c r="D130" s="27" t="s">
        <v>1238</v>
      </c>
      <c r="E130" s="27" t="s">
        <v>1237</v>
      </c>
      <c r="F130" s="27" t="s">
        <v>1236</v>
      </c>
      <c r="G130" s="27" t="s">
        <v>1235</v>
      </c>
      <c r="H130" s="27" t="s">
        <v>1234</v>
      </c>
      <c r="I130" s="27" t="s">
        <v>1233</v>
      </c>
      <c r="J130" s="27" t="s">
        <v>1232</v>
      </c>
      <c r="K130" s="27" t="s">
        <v>1254</v>
      </c>
      <c r="L130" s="27" t="s">
        <v>863</v>
      </c>
      <c r="M130" s="27" t="s">
        <v>1230</v>
      </c>
      <c r="N130" s="27" t="s">
        <v>105</v>
      </c>
      <c r="O130" s="27">
        <v>3</v>
      </c>
      <c r="P130" s="27" t="s">
        <v>827</v>
      </c>
      <c r="Q130" s="27" t="s">
        <v>1229</v>
      </c>
      <c r="R130" s="27" t="s">
        <v>1228</v>
      </c>
      <c r="S130" s="27" t="s">
        <v>864</v>
      </c>
      <c r="Y130" s="27" t="s">
        <v>1227</v>
      </c>
    </row>
    <row r="131" spans="1:25" ht="96" x14ac:dyDescent="0.25">
      <c r="A131" s="27" t="s">
        <v>1241</v>
      </c>
      <c r="B131" s="27" t="s">
        <v>1240</v>
      </c>
      <c r="C131" s="27" t="s">
        <v>1239</v>
      </c>
      <c r="D131" s="27" t="s">
        <v>1238</v>
      </c>
      <c r="E131" s="27" t="s">
        <v>1237</v>
      </c>
      <c r="F131" s="27" t="s">
        <v>1236</v>
      </c>
      <c r="G131" s="27" t="s">
        <v>1235</v>
      </c>
      <c r="H131" s="27" t="s">
        <v>1234</v>
      </c>
      <c r="I131" s="27" t="s">
        <v>1233</v>
      </c>
      <c r="J131" s="27" t="s">
        <v>1232</v>
      </c>
      <c r="K131" s="27" t="s">
        <v>1254</v>
      </c>
      <c r="L131" s="27" t="s">
        <v>869</v>
      </c>
      <c r="M131" s="27" t="s">
        <v>1230</v>
      </c>
      <c r="N131" s="27" t="s">
        <v>105</v>
      </c>
      <c r="O131" s="27">
        <v>3</v>
      </c>
      <c r="P131" s="27" t="s">
        <v>827</v>
      </c>
      <c r="Q131" s="27" t="s">
        <v>1229</v>
      </c>
      <c r="R131" s="27" t="s">
        <v>1228</v>
      </c>
      <c r="S131" s="27" t="s">
        <v>870</v>
      </c>
      <c r="Y131" s="27" t="s">
        <v>1227</v>
      </c>
    </row>
    <row r="132" spans="1:25" ht="144" x14ac:dyDescent="0.25">
      <c r="A132" s="27" t="s">
        <v>1241</v>
      </c>
      <c r="B132" s="27" t="s">
        <v>1240</v>
      </c>
      <c r="C132" s="27" t="s">
        <v>1239</v>
      </c>
      <c r="D132" s="27" t="s">
        <v>1238</v>
      </c>
      <c r="E132" s="27" t="s">
        <v>1237</v>
      </c>
      <c r="F132" s="27" t="s">
        <v>1236</v>
      </c>
      <c r="G132" s="27" t="s">
        <v>1235</v>
      </c>
      <c r="H132" s="27" t="s">
        <v>1234</v>
      </c>
      <c r="I132" s="27" t="s">
        <v>1233</v>
      </c>
      <c r="J132" s="27" t="s">
        <v>1232</v>
      </c>
      <c r="K132" s="27" t="s">
        <v>1253</v>
      </c>
      <c r="L132" s="27" t="s">
        <v>895</v>
      </c>
      <c r="M132" s="27" t="s">
        <v>1230</v>
      </c>
      <c r="N132" s="27" t="s">
        <v>105</v>
      </c>
      <c r="O132" s="27">
        <v>1</v>
      </c>
      <c r="P132" s="27" t="s">
        <v>897</v>
      </c>
      <c r="Q132" s="27" t="s">
        <v>1229</v>
      </c>
      <c r="R132" s="27" t="s">
        <v>1228</v>
      </c>
      <c r="S132" s="27" t="s">
        <v>898</v>
      </c>
      <c r="Y132" s="27" t="s">
        <v>1227</v>
      </c>
    </row>
    <row r="133" spans="1:25" ht="96" x14ac:dyDescent="0.25">
      <c r="A133" s="27" t="s">
        <v>1241</v>
      </c>
      <c r="B133" s="27" t="s">
        <v>1240</v>
      </c>
      <c r="C133" s="27" t="s">
        <v>1239</v>
      </c>
      <c r="D133" s="27" t="s">
        <v>1238</v>
      </c>
      <c r="E133" s="27" t="s">
        <v>1237</v>
      </c>
      <c r="F133" s="27" t="s">
        <v>1236</v>
      </c>
      <c r="G133" s="27" t="s">
        <v>1235</v>
      </c>
      <c r="H133" s="27" t="s">
        <v>1234</v>
      </c>
      <c r="I133" s="27" t="s">
        <v>1233</v>
      </c>
      <c r="J133" s="27" t="s">
        <v>1232</v>
      </c>
      <c r="K133" s="27" t="s">
        <v>1253</v>
      </c>
      <c r="L133" s="27" t="s">
        <v>903</v>
      </c>
      <c r="M133" s="27" t="s">
        <v>1230</v>
      </c>
      <c r="N133" s="27" t="s">
        <v>105</v>
      </c>
      <c r="O133" s="27">
        <v>1</v>
      </c>
      <c r="P133" s="27" t="s">
        <v>897</v>
      </c>
      <c r="Q133" s="27" t="s">
        <v>1229</v>
      </c>
      <c r="R133" s="27" t="s">
        <v>1228</v>
      </c>
      <c r="S133" s="27" t="s">
        <v>904</v>
      </c>
      <c r="Y133" s="27" t="s">
        <v>1227</v>
      </c>
    </row>
    <row r="134" spans="1:25" ht="96" x14ac:dyDescent="0.25">
      <c r="A134" s="27" t="s">
        <v>1241</v>
      </c>
      <c r="B134" s="27" t="s">
        <v>1240</v>
      </c>
      <c r="C134" s="27" t="s">
        <v>1239</v>
      </c>
      <c r="D134" s="27" t="s">
        <v>1238</v>
      </c>
      <c r="E134" s="27" t="s">
        <v>1237</v>
      </c>
      <c r="F134" s="27" t="s">
        <v>1236</v>
      </c>
      <c r="G134" s="27" t="s">
        <v>1235</v>
      </c>
      <c r="H134" s="27" t="s">
        <v>1234</v>
      </c>
      <c r="I134" s="27" t="s">
        <v>1233</v>
      </c>
      <c r="J134" s="27" t="s">
        <v>1232</v>
      </c>
      <c r="K134" s="27" t="s">
        <v>1253</v>
      </c>
      <c r="L134" s="27" t="s">
        <v>909</v>
      </c>
      <c r="M134" s="27" t="s">
        <v>1230</v>
      </c>
      <c r="N134" s="27" t="s">
        <v>105</v>
      </c>
      <c r="O134" s="27">
        <v>1</v>
      </c>
      <c r="P134" s="27" t="s">
        <v>897</v>
      </c>
      <c r="Q134" s="27" t="s">
        <v>1229</v>
      </c>
      <c r="R134" s="27" t="s">
        <v>1228</v>
      </c>
      <c r="S134" s="27" t="s">
        <v>910</v>
      </c>
      <c r="Y134" s="27" t="s">
        <v>1227</v>
      </c>
    </row>
    <row r="135" spans="1:25" ht="96" x14ac:dyDescent="0.25">
      <c r="A135" s="27" t="s">
        <v>1241</v>
      </c>
      <c r="B135" s="27" t="s">
        <v>1240</v>
      </c>
      <c r="C135" s="27" t="s">
        <v>1239</v>
      </c>
      <c r="D135" s="27" t="s">
        <v>1238</v>
      </c>
      <c r="E135" s="27" t="s">
        <v>1237</v>
      </c>
      <c r="F135" s="27" t="s">
        <v>1236</v>
      </c>
      <c r="G135" s="27" t="s">
        <v>1235</v>
      </c>
      <c r="H135" s="27" t="s">
        <v>1234</v>
      </c>
      <c r="I135" s="27" t="s">
        <v>1233</v>
      </c>
      <c r="J135" s="27" t="s">
        <v>1232</v>
      </c>
      <c r="K135" s="27" t="s">
        <v>1253</v>
      </c>
      <c r="L135" s="27" t="s">
        <v>915</v>
      </c>
      <c r="M135" s="27" t="s">
        <v>1230</v>
      </c>
      <c r="N135" s="27" t="s">
        <v>105</v>
      </c>
      <c r="O135" s="27">
        <v>1</v>
      </c>
      <c r="P135" s="27" t="s">
        <v>916</v>
      </c>
      <c r="Q135" s="27" t="s">
        <v>1229</v>
      </c>
      <c r="R135" s="27" t="s">
        <v>1228</v>
      </c>
      <c r="S135" s="27" t="s">
        <v>917</v>
      </c>
      <c r="Y135" s="27" t="s">
        <v>1227</v>
      </c>
    </row>
    <row r="136" spans="1:25" ht="96" x14ac:dyDescent="0.25">
      <c r="A136" s="27" t="s">
        <v>1241</v>
      </c>
      <c r="B136" s="27" t="s">
        <v>1240</v>
      </c>
      <c r="C136" s="27" t="s">
        <v>1239</v>
      </c>
      <c r="D136" s="27" t="s">
        <v>1238</v>
      </c>
      <c r="E136" s="27" t="s">
        <v>1237</v>
      </c>
      <c r="F136" s="27" t="s">
        <v>1236</v>
      </c>
      <c r="G136" s="27" t="s">
        <v>1235</v>
      </c>
      <c r="H136" s="27" t="s">
        <v>1234</v>
      </c>
      <c r="I136" s="27" t="s">
        <v>1233</v>
      </c>
      <c r="J136" s="27" t="s">
        <v>1232</v>
      </c>
      <c r="K136" s="27" t="s">
        <v>1253</v>
      </c>
      <c r="L136" s="27" t="s">
        <v>922</v>
      </c>
      <c r="M136" s="27" t="s">
        <v>1230</v>
      </c>
      <c r="N136" s="27" t="s">
        <v>258</v>
      </c>
      <c r="O136" s="27">
        <v>1</v>
      </c>
      <c r="P136" s="27" t="s">
        <v>923</v>
      </c>
      <c r="Q136" s="27" t="s">
        <v>1229</v>
      </c>
      <c r="R136" s="27" t="s">
        <v>1228</v>
      </c>
      <c r="S136" s="27" t="s">
        <v>924</v>
      </c>
      <c r="Y136" s="27" t="s">
        <v>1227</v>
      </c>
    </row>
    <row r="137" spans="1:25" ht="96" x14ac:dyDescent="0.25">
      <c r="A137" s="27" t="s">
        <v>1241</v>
      </c>
      <c r="B137" s="27" t="s">
        <v>1240</v>
      </c>
      <c r="C137" s="27" t="s">
        <v>1239</v>
      </c>
      <c r="D137" s="27" t="s">
        <v>1238</v>
      </c>
      <c r="E137" s="27" t="s">
        <v>1237</v>
      </c>
      <c r="F137" s="27" t="s">
        <v>1236</v>
      </c>
      <c r="G137" s="27" t="s">
        <v>1235</v>
      </c>
      <c r="H137" s="27" t="s">
        <v>1234</v>
      </c>
      <c r="I137" s="27" t="s">
        <v>1233</v>
      </c>
      <c r="J137" s="27" t="s">
        <v>1232</v>
      </c>
      <c r="K137" s="27" t="s">
        <v>1253</v>
      </c>
      <c r="L137" s="27" t="s">
        <v>941</v>
      </c>
      <c r="M137" s="27" t="s">
        <v>1230</v>
      </c>
      <c r="N137" s="27" t="s">
        <v>258</v>
      </c>
      <c r="O137" s="27">
        <v>1</v>
      </c>
      <c r="P137" s="27" t="s">
        <v>942</v>
      </c>
      <c r="Q137" s="27" t="s">
        <v>1229</v>
      </c>
      <c r="R137" s="27" t="s">
        <v>1228</v>
      </c>
      <c r="S137" s="27" t="s">
        <v>943</v>
      </c>
      <c r="Y137" s="27" t="s">
        <v>1227</v>
      </c>
    </row>
    <row r="138" spans="1:25" ht="96" x14ac:dyDescent="0.25">
      <c r="A138" s="27" t="s">
        <v>1241</v>
      </c>
      <c r="B138" s="27" t="s">
        <v>1240</v>
      </c>
      <c r="C138" s="27" t="s">
        <v>1239</v>
      </c>
      <c r="D138" s="27" t="s">
        <v>1238</v>
      </c>
      <c r="E138" s="27" t="s">
        <v>1237</v>
      </c>
      <c r="F138" s="27" t="s">
        <v>1236</v>
      </c>
      <c r="G138" s="27" t="s">
        <v>1235</v>
      </c>
      <c r="H138" s="27" t="s">
        <v>1234</v>
      </c>
      <c r="I138" s="27" t="s">
        <v>1233</v>
      </c>
      <c r="J138" s="27" t="s">
        <v>1232</v>
      </c>
      <c r="K138" s="27" t="s">
        <v>1253</v>
      </c>
      <c r="L138" s="27" t="s">
        <v>966</v>
      </c>
      <c r="M138" s="27" t="s">
        <v>1230</v>
      </c>
      <c r="N138" s="27" t="s">
        <v>258</v>
      </c>
      <c r="O138" s="27">
        <v>1</v>
      </c>
      <c r="P138" s="27" t="s">
        <v>967</v>
      </c>
      <c r="Q138" s="27" t="s">
        <v>1229</v>
      </c>
      <c r="R138" s="27" t="s">
        <v>1228</v>
      </c>
      <c r="S138" s="27" t="s">
        <v>968</v>
      </c>
      <c r="Y138" s="27" t="s">
        <v>1227</v>
      </c>
    </row>
    <row r="139" spans="1:25" ht="96" x14ac:dyDescent="0.25">
      <c r="A139" s="27" t="s">
        <v>1241</v>
      </c>
      <c r="B139" s="27" t="s">
        <v>1240</v>
      </c>
      <c r="C139" s="27" t="s">
        <v>1239</v>
      </c>
      <c r="D139" s="27" t="s">
        <v>1238</v>
      </c>
      <c r="E139" s="27" t="s">
        <v>1237</v>
      </c>
      <c r="F139" s="27" t="s">
        <v>1236</v>
      </c>
      <c r="G139" s="27" t="s">
        <v>1235</v>
      </c>
      <c r="H139" s="27" t="s">
        <v>1234</v>
      </c>
      <c r="I139" s="27" t="s">
        <v>1233</v>
      </c>
      <c r="J139" s="27" t="s">
        <v>1232</v>
      </c>
      <c r="K139" s="27" t="s">
        <v>1253</v>
      </c>
      <c r="L139" s="27" t="s">
        <v>979</v>
      </c>
      <c r="M139" s="27" t="s">
        <v>1230</v>
      </c>
      <c r="N139" s="27" t="s">
        <v>105</v>
      </c>
      <c r="O139" s="27">
        <v>1</v>
      </c>
      <c r="P139" s="27" t="s">
        <v>980</v>
      </c>
      <c r="Q139" s="27" t="s">
        <v>1229</v>
      </c>
      <c r="R139" s="27" t="s">
        <v>1228</v>
      </c>
      <c r="S139" s="27" t="s">
        <v>981</v>
      </c>
      <c r="Y139" s="27" t="s">
        <v>1227</v>
      </c>
    </row>
    <row r="140" spans="1:25" ht="96" x14ac:dyDescent="0.25">
      <c r="A140" s="27" t="s">
        <v>1241</v>
      </c>
      <c r="B140" s="27" t="s">
        <v>1240</v>
      </c>
      <c r="C140" s="27" t="s">
        <v>1239</v>
      </c>
      <c r="D140" s="27" t="s">
        <v>1238</v>
      </c>
      <c r="E140" s="27" t="s">
        <v>1237</v>
      </c>
      <c r="F140" s="27" t="s">
        <v>1236</v>
      </c>
      <c r="G140" s="27" t="s">
        <v>1235</v>
      </c>
      <c r="H140" s="27" t="s">
        <v>1234</v>
      </c>
      <c r="I140" s="27" t="s">
        <v>1233</v>
      </c>
      <c r="J140" s="27" t="s">
        <v>1232</v>
      </c>
      <c r="K140" s="27" t="s">
        <v>1253</v>
      </c>
      <c r="L140" s="27" t="s">
        <v>929</v>
      </c>
      <c r="M140" s="27" t="s">
        <v>1230</v>
      </c>
      <c r="N140" s="27" t="s">
        <v>258</v>
      </c>
      <c r="O140" s="27">
        <v>2</v>
      </c>
      <c r="P140" s="27" t="s">
        <v>923</v>
      </c>
      <c r="Q140" s="27" t="s">
        <v>1229</v>
      </c>
      <c r="R140" s="27" t="s">
        <v>1228</v>
      </c>
      <c r="S140" s="27" t="s">
        <v>930</v>
      </c>
      <c r="Y140" s="27" t="s">
        <v>1227</v>
      </c>
    </row>
    <row r="141" spans="1:25" ht="96" x14ac:dyDescent="0.25">
      <c r="A141" s="27" t="s">
        <v>1241</v>
      </c>
      <c r="B141" s="27" t="s">
        <v>1240</v>
      </c>
      <c r="C141" s="27" t="s">
        <v>1239</v>
      </c>
      <c r="D141" s="27" t="s">
        <v>1238</v>
      </c>
      <c r="E141" s="27" t="s">
        <v>1237</v>
      </c>
      <c r="F141" s="27" t="s">
        <v>1236</v>
      </c>
      <c r="G141" s="27" t="s">
        <v>1235</v>
      </c>
      <c r="H141" s="27" t="s">
        <v>1234</v>
      </c>
      <c r="I141" s="27" t="s">
        <v>1233</v>
      </c>
      <c r="J141" s="27" t="s">
        <v>1232</v>
      </c>
      <c r="K141" s="27" t="s">
        <v>1253</v>
      </c>
      <c r="L141" s="27" t="s">
        <v>935</v>
      </c>
      <c r="M141" s="27" t="s">
        <v>1230</v>
      </c>
      <c r="N141" s="27" t="s">
        <v>258</v>
      </c>
      <c r="O141" s="27">
        <v>2</v>
      </c>
      <c r="P141" s="27" t="s">
        <v>923</v>
      </c>
      <c r="Q141" s="27" t="s">
        <v>1229</v>
      </c>
      <c r="R141" s="27" t="s">
        <v>1228</v>
      </c>
      <c r="S141" s="27" t="s">
        <v>936</v>
      </c>
      <c r="Y141" s="27" t="s">
        <v>1227</v>
      </c>
    </row>
    <row r="142" spans="1:25" ht="108" x14ac:dyDescent="0.25">
      <c r="A142" s="27" t="s">
        <v>1241</v>
      </c>
      <c r="B142" s="27" t="s">
        <v>1240</v>
      </c>
      <c r="C142" s="27" t="s">
        <v>1239</v>
      </c>
      <c r="D142" s="27" t="s">
        <v>1238</v>
      </c>
      <c r="E142" s="27" t="s">
        <v>1237</v>
      </c>
      <c r="F142" s="27" t="s">
        <v>1236</v>
      </c>
      <c r="G142" s="27" t="s">
        <v>1235</v>
      </c>
      <c r="H142" s="27" t="s">
        <v>1234</v>
      </c>
      <c r="I142" s="27" t="s">
        <v>1233</v>
      </c>
      <c r="J142" s="27" t="s">
        <v>1232</v>
      </c>
      <c r="K142" s="27" t="s">
        <v>1253</v>
      </c>
      <c r="L142" s="27" t="s">
        <v>948</v>
      </c>
      <c r="M142" s="27" t="s">
        <v>1230</v>
      </c>
      <c r="N142" s="27" t="s">
        <v>258</v>
      </c>
      <c r="O142" s="27">
        <v>2</v>
      </c>
      <c r="P142" s="27" t="s">
        <v>942</v>
      </c>
      <c r="Q142" s="27" t="s">
        <v>1229</v>
      </c>
      <c r="R142" s="27" t="s">
        <v>1228</v>
      </c>
      <c r="S142" s="27" t="s">
        <v>949</v>
      </c>
      <c r="Y142" s="27" t="s">
        <v>1227</v>
      </c>
    </row>
    <row r="143" spans="1:25" ht="96" x14ac:dyDescent="0.25">
      <c r="A143" s="27" t="s">
        <v>1241</v>
      </c>
      <c r="B143" s="27" t="s">
        <v>1240</v>
      </c>
      <c r="C143" s="27" t="s">
        <v>1239</v>
      </c>
      <c r="D143" s="27" t="s">
        <v>1238</v>
      </c>
      <c r="E143" s="27" t="s">
        <v>1237</v>
      </c>
      <c r="F143" s="27" t="s">
        <v>1236</v>
      </c>
      <c r="G143" s="27" t="s">
        <v>1235</v>
      </c>
      <c r="H143" s="27" t="s">
        <v>1234</v>
      </c>
      <c r="I143" s="27" t="s">
        <v>1233</v>
      </c>
      <c r="J143" s="27" t="s">
        <v>1232</v>
      </c>
      <c r="K143" s="27" t="s">
        <v>1253</v>
      </c>
      <c r="L143" s="27" t="s">
        <v>954</v>
      </c>
      <c r="M143" s="27" t="s">
        <v>1230</v>
      </c>
      <c r="N143" s="27" t="s">
        <v>258</v>
      </c>
      <c r="O143" s="27">
        <v>2</v>
      </c>
      <c r="P143" s="27" t="s">
        <v>942</v>
      </c>
      <c r="Q143" s="27" t="s">
        <v>1229</v>
      </c>
      <c r="R143" s="27" t="s">
        <v>1228</v>
      </c>
      <c r="S143" s="27" t="s">
        <v>955</v>
      </c>
      <c r="Y143" s="27" t="s">
        <v>1227</v>
      </c>
    </row>
    <row r="144" spans="1:25" ht="96" x14ac:dyDescent="0.25">
      <c r="A144" s="27" t="s">
        <v>1241</v>
      </c>
      <c r="B144" s="27" t="s">
        <v>1240</v>
      </c>
      <c r="C144" s="27" t="s">
        <v>1239</v>
      </c>
      <c r="D144" s="27" t="s">
        <v>1238</v>
      </c>
      <c r="E144" s="27" t="s">
        <v>1237</v>
      </c>
      <c r="F144" s="27" t="s">
        <v>1236</v>
      </c>
      <c r="G144" s="27" t="s">
        <v>1235</v>
      </c>
      <c r="H144" s="27" t="s">
        <v>1234</v>
      </c>
      <c r="I144" s="27" t="s">
        <v>1233</v>
      </c>
      <c r="J144" s="27" t="s">
        <v>1232</v>
      </c>
      <c r="K144" s="27" t="s">
        <v>1253</v>
      </c>
      <c r="L144" s="27" t="s">
        <v>973</v>
      </c>
      <c r="M144" s="27" t="s">
        <v>1230</v>
      </c>
      <c r="N144" s="27" t="s">
        <v>258</v>
      </c>
      <c r="O144" s="27">
        <v>2</v>
      </c>
      <c r="P144" s="27" t="s">
        <v>967</v>
      </c>
      <c r="Q144" s="27" t="s">
        <v>1229</v>
      </c>
      <c r="R144" s="27" t="s">
        <v>1228</v>
      </c>
      <c r="S144" s="27" t="s">
        <v>974</v>
      </c>
      <c r="Y144" s="27" t="s">
        <v>1227</v>
      </c>
    </row>
    <row r="145" spans="1:25" ht="132" x14ac:dyDescent="0.25">
      <c r="A145" s="27" t="s">
        <v>1241</v>
      </c>
      <c r="B145" s="27" t="s">
        <v>1240</v>
      </c>
      <c r="C145" s="27" t="s">
        <v>1239</v>
      </c>
      <c r="D145" s="27" t="s">
        <v>1238</v>
      </c>
      <c r="E145" s="27" t="s">
        <v>1237</v>
      </c>
      <c r="F145" s="27" t="s">
        <v>1236</v>
      </c>
      <c r="G145" s="27" t="s">
        <v>1235</v>
      </c>
      <c r="H145" s="27" t="s">
        <v>1234</v>
      </c>
      <c r="I145" s="27" t="s">
        <v>1233</v>
      </c>
      <c r="J145" s="27" t="s">
        <v>1232</v>
      </c>
      <c r="K145" s="27" t="s">
        <v>1253</v>
      </c>
      <c r="L145" s="27" t="s">
        <v>960</v>
      </c>
      <c r="M145" s="27" t="s">
        <v>1230</v>
      </c>
      <c r="N145" s="27" t="s">
        <v>258</v>
      </c>
      <c r="O145" s="27">
        <v>2</v>
      </c>
      <c r="P145" s="27" t="s">
        <v>942</v>
      </c>
      <c r="Q145" s="27" t="s">
        <v>1229</v>
      </c>
      <c r="R145" s="27" t="s">
        <v>1228</v>
      </c>
      <c r="S145" s="27" t="s">
        <v>961</v>
      </c>
      <c r="Y145" s="27" t="s">
        <v>1227</v>
      </c>
    </row>
    <row r="146" spans="1:25" ht="96" x14ac:dyDescent="0.25">
      <c r="A146" s="27" t="s">
        <v>1241</v>
      </c>
      <c r="B146" s="27" t="s">
        <v>1240</v>
      </c>
      <c r="C146" s="27" t="s">
        <v>1239</v>
      </c>
      <c r="D146" s="27" t="s">
        <v>1238</v>
      </c>
      <c r="E146" s="27" t="s">
        <v>1237</v>
      </c>
      <c r="F146" s="27" t="s">
        <v>1236</v>
      </c>
      <c r="G146" s="27" t="s">
        <v>1235</v>
      </c>
      <c r="H146" s="27" t="s">
        <v>1234</v>
      </c>
      <c r="I146" s="27" t="s">
        <v>1233</v>
      </c>
      <c r="J146" s="27" t="s">
        <v>1232</v>
      </c>
      <c r="K146" s="27" t="s">
        <v>1248</v>
      </c>
      <c r="L146" s="27" t="s">
        <v>986</v>
      </c>
      <c r="M146" s="27" t="s">
        <v>1230</v>
      </c>
      <c r="N146" s="27" t="s">
        <v>105</v>
      </c>
      <c r="O146" s="27">
        <v>1</v>
      </c>
      <c r="P146" s="27" t="s">
        <v>152</v>
      </c>
      <c r="Q146" s="27" t="s">
        <v>1229</v>
      </c>
      <c r="R146" s="27" t="s">
        <v>1228</v>
      </c>
      <c r="S146" s="27" t="s">
        <v>988</v>
      </c>
      <c r="Y146" s="27" t="s">
        <v>1227</v>
      </c>
    </row>
    <row r="147" spans="1:25" ht="96" x14ac:dyDescent="0.25">
      <c r="A147" s="27" t="s">
        <v>1241</v>
      </c>
      <c r="B147" s="27" t="s">
        <v>1240</v>
      </c>
      <c r="C147" s="27" t="s">
        <v>1239</v>
      </c>
      <c r="D147" s="27" t="s">
        <v>1238</v>
      </c>
      <c r="E147" s="27" t="s">
        <v>1237</v>
      </c>
      <c r="F147" s="27" t="s">
        <v>1236</v>
      </c>
      <c r="G147" s="27" t="s">
        <v>1235</v>
      </c>
      <c r="H147" s="27" t="s">
        <v>1234</v>
      </c>
      <c r="I147" s="27" t="s">
        <v>1233</v>
      </c>
      <c r="J147" s="27" t="s">
        <v>1232</v>
      </c>
      <c r="K147" s="27" t="s">
        <v>1248</v>
      </c>
      <c r="L147" s="27" t="s">
        <v>993</v>
      </c>
      <c r="M147" s="27" t="s">
        <v>1230</v>
      </c>
      <c r="N147" s="27" t="s">
        <v>105</v>
      </c>
      <c r="O147" s="27">
        <v>1</v>
      </c>
      <c r="P147" s="27" t="s">
        <v>152</v>
      </c>
      <c r="Q147" s="27" t="s">
        <v>1229</v>
      </c>
      <c r="R147" s="27" t="s">
        <v>1228</v>
      </c>
      <c r="S147" s="27" t="s">
        <v>994</v>
      </c>
      <c r="Y147" s="27" t="s">
        <v>1227</v>
      </c>
    </row>
    <row r="148" spans="1:25" ht="96" x14ac:dyDescent="0.25">
      <c r="A148" s="27" t="s">
        <v>1241</v>
      </c>
      <c r="B148" s="27" t="s">
        <v>1240</v>
      </c>
      <c r="C148" s="27" t="s">
        <v>1239</v>
      </c>
      <c r="D148" s="27" t="s">
        <v>1238</v>
      </c>
      <c r="E148" s="27" t="s">
        <v>1237</v>
      </c>
      <c r="F148" s="27" t="s">
        <v>1236</v>
      </c>
      <c r="G148" s="27" t="s">
        <v>1235</v>
      </c>
      <c r="H148" s="27" t="s">
        <v>1234</v>
      </c>
      <c r="I148" s="27" t="s">
        <v>1233</v>
      </c>
      <c r="J148" s="27" t="s">
        <v>1232</v>
      </c>
      <c r="K148" s="27" t="s">
        <v>1248</v>
      </c>
      <c r="L148" s="27" t="s">
        <v>999</v>
      </c>
      <c r="M148" s="27" t="s">
        <v>1230</v>
      </c>
      <c r="N148" s="27" t="s">
        <v>105</v>
      </c>
      <c r="O148" s="27">
        <v>1</v>
      </c>
      <c r="P148" s="27" t="s">
        <v>735</v>
      </c>
      <c r="Q148" s="27" t="s">
        <v>1229</v>
      </c>
      <c r="R148" s="27" t="s">
        <v>1228</v>
      </c>
      <c r="S148" s="27" t="s">
        <v>1000</v>
      </c>
      <c r="Y148" s="27" t="s">
        <v>1227</v>
      </c>
    </row>
    <row r="149" spans="1:25" ht="96" x14ac:dyDescent="0.25">
      <c r="A149" s="27" t="s">
        <v>1241</v>
      </c>
      <c r="B149" s="27" t="s">
        <v>1240</v>
      </c>
      <c r="C149" s="27" t="s">
        <v>1239</v>
      </c>
      <c r="D149" s="27" t="s">
        <v>1238</v>
      </c>
      <c r="E149" s="27" t="s">
        <v>1237</v>
      </c>
      <c r="F149" s="27" t="s">
        <v>1236</v>
      </c>
      <c r="G149" s="27" t="s">
        <v>1235</v>
      </c>
      <c r="H149" s="27" t="s">
        <v>1234</v>
      </c>
      <c r="I149" s="27" t="s">
        <v>1233</v>
      </c>
      <c r="J149" s="27" t="s">
        <v>1232</v>
      </c>
      <c r="K149" s="27" t="s">
        <v>1248</v>
      </c>
      <c r="L149" s="27" t="s">
        <v>1005</v>
      </c>
      <c r="M149" s="27" t="s">
        <v>1230</v>
      </c>
      <c r="N149" s="27" t="s">
        <v>105</v>
      </c>
      <c r="O149" s="27">
        <v>1</v>
      </c>
      <c r="P149" s="27" t="s">
        <v>1006</v>
      </c>
      <c r="Q149" s="27" t="s">
        <v>1229</v>
      </c>
      <c r="R149" s="27" t="s">
        <v>1228</v>
      </c>
      <c r="S149" s="27" t="s">
        <v>1007</v>
      </c>
      <c r="Y149" s="27" t="s">
        <v>1227</v>
      </c>
    </row>
    <row r="150" spans="1:25" ht="96" x14ac:dyDescent="0.25">
      <c r="A150" s="27" t="s">
        <v>1241</v>
      </c>
      <c r="B150" s="27" t="s">
        <v>1240</v>
      </c>
      <c r="C150" s="27" t="s">
        <v>1239</v>
      </c>
      <c r="D150" s="27" t="s">
        <v>1238</v>
      </c>
      <c r="E150" s="27" t="s">
        <v>1237</v>
      </c>
      <c r="F150" s="27" t="s">
        <v>1236</v>
      </c>
      <c r="G150" s="27" t="s">
        <v>1235</v>
      </c>
      <c r="H150" s="27" t="s">
        <v>1234</v>
      </c>
      <c r="I150" s="27" t="s">
        <v>1233</v>
      </c>
      <c r="J150" s="27" t="s">
        <v>1232</v>
      </c>
      <c r="K150" s="27" t="s">
        <v>1248</v>
      </c>
      <c r="L150" s="27" t="s">
        <v>1012</v>
      </c>
      <c r="M150" s="27" t="s">
        <v>1230</v>
      </c>
      <c r="N150" s="27" t="s">
        <v>105</v>
      </c>
      <c r="O150" s="27">
        <v>1</v>
      </c>
      <c r="P150" s="27" t="s">
        <v>1006</v>
      </c>
      <c r="Q150" s="27" t="s">
        <v>1229</v>
      </c>
      <c r="R150" s="27" t="s">
        <v>1228</v>
      </c>
      <c r="S150" s="27" t="s">
        <v>1013</v>
      </c>
      <c r="Y150" s="27" t="s">
        <v>1227</v>
      </c>
    </row>
    <row r="151" spans="1:25" ht="96" x14ac:dyDescent="0.25">
      <c r="A151" s="27" t="s">
        <v>1241</v>
      </c>
      <c r="B151" s="27" t="s">
        <v>1240</v>
      </c>
      <c r="C151" s="27" t="s">
        <v>1239</v>
      </c>
      <c r="D151" s="27" t="s">
        <v>1238</v>
      </c>
      <c r="E151" s="27" t="s">
        <v>1237</v>
      </c>
      <c r="F151" s="27" t="s">
        <v>1236</v>
      </c>
      <c r="G151" s="27" t="s">
        <v>1235</v>
      </c>
      <c r="H151" s="27" t="s">
        <v>1234</v>
      </c>
      <c r="I151" s="27" t="s">
        <v>1233</v>
      </c>
      <c r="J151" s="27" t="s">
        <v>1232</v>
      </c>
      <c r="K151" s="27" t="s">
        <v>1248</v>
      </c>
      <c r="L151" s="27" t="s">
        <v>1018</v>
      </c>
      <c r="M151" s="27" t="s">
        <v>1230</v>
      </c>
      <c r="N151" s="27" t="s">
        <v>105</v>
      </c>
      <c r="O151" s="27">
        <v>1</v>
      </c>
      <c r="P151" s="27" t="s">
        <v>1006</v>
      </c>
      <c r="Q151" s="27" t="s">
        <v>1229</v>
      </c>
      <c r="R151" s="27" t="s">
        <v>1228</v>
      </c>
      <c r="S151" s="27" t="s">
        <v>1019</v>
      </c>
      <c r="Y151" s="27" t="s">
        <v>1227</v>
      </c>
    </row>
    <row r="152" spans="1:25" ht="96" x14ac:dyDescent="0.25">
      <c r="A152" s="27" t="s">
        <v>1241</v>
      </c>
      <c r="B152" s="27" t="s">
        <v>1240</v>
      </c>
      <c r="C152" s="27" t="s">
        <v>1239</v>
      </c>
      <c r="D152" s="27" t="s">
        <v>1238</v>
      </c>
      <c r="E152" s="27" t="s">
        <v>1237</v>
      </c>
      <c r="F152" s="27" t="s">
        <v>1236</v>
      </c>
      <c r="G152" s="27" t="s">
        <v>1235</v>
      </c>
      <c r="H152" s="27" t="s">
        <v>1234</v>
      </c>
      <c r="I152" s="27" t="s">
        <v>1233</v>
      </c>
      <c r="J152" s="27" t="s">
        <v>1232</v>
      </c>
      <c r="K152" s="27" t="s">
        <v>1248</v>
      </c>
      <c r="L152" s="27" t="s">
        <v>1038</v>
      </c>
      <c r="M152" s="27" t="s">
        <v>1230</v>
      </c>
      <c r="N152" s="27" t="s">
        <v>105</v>
      </c>
      <c r="O152" s="27">
        <v>1</v>
      </c>
      <c r="P152" s="27" t="s">
        <v>1039</v>
      </c>
      <c r="Q152" s="27" t="s">
        <v>1229</v>
      </c>
      <c r="R152" s="27" t="s">
        <v>1228</v>
      </c>
      <c r="S152" s="27" t="s">
        <v>1040</v>
      </c>
      <c r="Y152" s="27" t="s">
        <v>1227</v>
      </c>
    </row>
    <row r="153" spans="1:25" ht="96" x14ac:dyDescent="0.25">
      <c r="A153" s="27" t="s">
        <v>1241</v>
      </c>
      <c r="B153" s="27" t="s">
        <v>1240</v>
      </c>
      <c r="C153" s="27" t="s">
        <v>1239</v>
      </c>
      <c r="D153" s="27" t="s">
        <v>1238</v>
      </c>
      <c r="E153" s="27" t="s">
        <v>1237</v>
      </c>
      <c r="F153" s="27" t="s">
        <v>1236</v>
      </c>
      <c r="G153" s="27" t="s">
        <v>1235</v>
      </c>
      <c r="H153" s="27" t="s">
        <v>1234</v>
      </c>
      <c r="I153" s="27" t="s">
        <v>1233</v>
      </c>
      <c r="J153" s="27" t="s">
        <v>1232</v>
      </c>
      <c r="K153" s="27" t="s">
        <v>1248</v>
      </c>
      <c r="L153" s="27" t="s">
        <v>1045</v>
      </c>
      <c r="M153" s="27" t="s">
        <v>1230</v>
      </c>
      <c r="N153" s="27" t="s">
        <v>105</v>
      </c>
      <c r="O153" s="27">
        <v>1</v>
      </c>
      <c r="P153" s="27" t="s">
        <v>1039</v>
      </c>
      <c r="Q153" s="27" t="s">
        <v>1229</v>
      </c>
      <c r="R153" s="27" t="s">
        <v>1228</v>
      </c>
      <c r="S153" s="27" t="s">
        <v>1046</v>
      </c>
      <c r="Y153" s="27" t="s">
        <v>1227</v>
      </c>
    </row>
    <row r="154" spans="1:25" ht="96" x14ac:dyDescent="0.25">
      <c r="A154" s="27" t="s">
        <v>1241</v>
      </c>
      <c r="B154" s="27" t="s">
        <v>1240</v>
      </c>
      <c r="C154" s="27" t="s">
        <v>1239</v>
      </c>
      <c r="D154" s="27" t="s">
        <v>1238</v>
      </c>
      <c r="E154" s="27" t="s">
        <v>1237</v>
      </c>
      <c r="F154" s="27" t="s">
        <v>1236</v>
      </c>
      <c r="G154" s="27" t="s">
        <v>1235</v>
      </c>
      <c r="H154" s="27" t="s">
        <v>1234</v>
      </c>
      <c r="I154" s="27" t="s">
        <v>1233</v>
      </c>
      <c r="J154" s="27" t="s">
        <v>1232</v>
      </c>
      <c r="K154" s="27" t="s">
        <v>1248</v>
      </c>
      <c r="L154" s="27" t="s">
        <v>1024</v>
      </c>
      <c r="M154" s="27" t="s">
        <v>1230</v>
      </c>
      <c r="N154" s="27" t="s">
        <v>105</v>
      </c>
      <c r="O154" s="27">
        <v>1</v>
      </c>
      <c r="P154" s="27" t="s">
        <v>1006</v>
      </c>
      <c r="Q154" s="27" t="s">
        <v>1229</v>
      </c>
      <c r="R154" s="27" t="s">
        <v>1228</v>
      </c>
      <c r="S154" s="27" t="s">
        <v>1025</v>
      </c>
      <c r="Y154" s="27" t="s">
        <v>1227</v>
      </c>
    </row>
    <row r="155" spans="1:25" ht="96" x14ac:dyDescent="0.25">
      <c r="A155" s="27" t="s">
        <v>1241</v>
      </c>
      <c r="B155" s="27" t="s">
        <v>1240</v>
      </c>
      <c r="C155" s="27" t="s">
        <v>1239</v>
      </c>
      <c r="D155" s="27" t="s">
        <v>1238</v>
      </c>
      <c r="E155" s="27" t="s">
        <v>1237</v>
      </c>
      <c r="F155" s="27" t="s">
        <v>1236</v>
      </c>
      <c r="G155" s="27" t="s">
        <v>1235</v>
      </c>
      <c r="H155" s="27" t="s">
        <v>1234</v>
      </c>
      <c r="I155" s="27" t="s">
        <v>1233</v>
      </c>
      <c r="J155" s="27" t="s">
        <v>1232</v>
      </c>
      <c r="K155" s="27" t="s">
        <v>1248</v>
      </c>
      <c r="L155" s="27" t="s">
        <v>1031</v>
      </c>
      <c r="M155" s="27" t="s">
        <v>1230</v>
      </c>
      <c r="N155" s="27" t="s">
        <v>105</v>
      </c>
      <c r="O155" s="27">
        <v>1</v>
      </c>
      <c r="P155" s="27" t="s">
        <v>1006</v>
      </c>
      <c r="Q155" s="27" t="s">
        <v>1229</v>
      </c>
      <c r="R155" s="27" t="s">
        <v>1228</v>
      </c>
      <c r="S155" s="27" t="s">
        <v>1032</v>
      </c>
      <c r="Y155" s="27" t="s">
        <v>1227</v>
      </c>
    </row>
    <row r="156" spans="1:25" ht="96" x14ac:dyDescent="0.25">
      <c r="A156" s="27" t="s">
        <v>1241</v>
      </c>
      <c r="B156" s="27" t="s">
        <v>1240</v>
      </c>
      <c r="C156" s="27" t="s">
        <v>1239</v>
      </c>
      <c r="D156" s="27" t="s">
        <v>1238</v>
      </c>
      <c r="E156" s="27" t="s">
        <v>1237</v>
      </c>
      <c r="F156" s="27" t="s">
        <v>1236</v>
      </c>
      <c r="G156" s="27" t="s">
        <v>1235</v>
      </c>
      <c r="H156" s="27" t="s">
        <v>1234</v>
      </c>
      <c r="I156" s="27" t="s">
        <v>1233</v>
      </c>
      <c r="J156" s="27" t="s">
        <v>1232</v>
      </c>
      <c r="K156" s="27" t="s">
        <v>1248</v>
      </c>
      <c r="L156" s="27" t="s">
        <v>1252</v>
      </c>
      <c r="M156" s="27" t="s">
        <v>1230</v>
      </c>
      <c r="N156" s="27" t="s">
        <v>105</v>
      </c>
      <c r="O156" s="27" t="s">
        <v>1246</v>
      </c>
      <c r="P156" s="27" t="s">
        <v>1006</v>
      </c>
      <c r="Q156" s="27" t="s">
        <v>1229</v>
      </c>
      <c r="R156" s="27" t="s">
        <v>1228</v>
      </c>
      <c r="S156" s="27" t="s">
        <v>1251</v>
      </c>
      <c r="Y156" s="27" t="s">
        <v>1227</v>
      </c>
    </row>
    <row r="157" spans="1:25" ht="96" x14ac:dyDescent="0.25">
      <c r="A157" s="27" t="s">
        <v>1241</v>
      </c>
      <c r="B157" s="27" t="s">
        <v>1240</v>
      </c>
      <c r="C157" s="27" t="s">
        <v>1239</v>
      </c>
      <c r="D157" s="27" t="s">
        <v>1238</v>
      </c>
      <c r="E157" s="27" t="s">
        <v>1237</v>
      </c>
      <c r="F157" s="27" t="s">
        <v>1236</v>
      </c>
      <c r="G157" s="27" t="s">
        <v>1235</v>
      </c>
      <c r="H157" s="27" t="s">
        <v>1234</v>
      </c>
      <c r="I157" s="27" t="s">
        <v>1233</v>
      </c>
      <c r="J157" s="27" t="s">
        <v>1232</v>
      </c>
      <c r="K157" s="27" t="s">
        <v>1248</v>
      </c>
      <c r="L157" s="27" t="s">
        <v>1250</v>
      </c>
      <c r="M157" s="27" t="s">
        <v>1230</v>
      </c>
      <c r="N157" s="27" t="s">
        <v>105</v>
      </c>
      <c r="O157" s="27" t="s">
        <v>1246</v>
      </c>
      <c r="P157" s="27" t="s">
        <v>1006</v>
      </c>
      <c r="Q157" s="27" t="s">
        <v>1229</v>
      </c>
      <c r="R157" s="27" t="s">
        <v>1228</v>
      </c>
      <c r="S157" s="27" t="s">
        <v>1249</v>
      </c>
      <c r="Y157" s="27" t="s">
        <v>1227</v>
      </c>
    </row>
    <row r="158" spans="1:25" ht="96" x14ac:dyDescent="0.25">
      <c r="A158" s="27" t="s">
        <v>1241</v>
      </c>
      <c r="B158" s="27" t="s">
        <v>1240</v>
      </c>
      <c r="C158" s="27" t="s">
        <v>1239</v>
      </c>
      <c r="D158" s="27" t="s">
        <v>1238</v>
      </c>
      <c r="E158" s="27" t="s">
        <v>1237</v>
      </c>
      <c r="F158" s="27" t="s">
        <v>1236</v>
      </c>
      <c r="G158" s="27" t="s">
        <v>1235</v>
      </c>
      <c r="H158" s="27" t="s">
        <v>1234</v>
      </c>
      <c r="I158" s="27" t="s">
        <v>1233</v>
      </c>
      <c r="J158" s="27" t="s">
        <v>1232</v>
      </c>
      <c r="K158" s="27" t="s">
        <v>1248</v>
      </c>
      <c r="L158" s="27" t="s">
        <v>1247</v>
      </c>
      <c r="M158" s="27" t="s">
        <v>1230</v>
      </c>
      <c r="N158" s="27" t="s">
        <v>105</v>
      </c>
      <c r="O158" s="27" t="s">
        <v>1246</v>
      </c>
      <c r="P158" s="27" t="s">
        <v>1006</v>
      </c>
      <c r="Q158" s="27" t="s">
        <v>1229</v>
      </c>
      <c r="R158" s="27" t="s">
        <v>1228</v>
      </c>
      <c r="S158" s="27" t="s">
        <v>1245</v>
      </c>
      <c r="Y158" s="27" t="s">
        <v>1227</v>
      </c>
    </row>
    <row r="159" spans="1:25" ht="108" x14ac:dyDescent="0.25">
      <c r="A159" s="27" t="s">
        <v>1241</v>
      </c>
      <c r="B159" s="27" t="s">
        <v>1240</v>
      </c>
      <c r="C159" s="27" t="s">
        <v>1239</v>
      </c>
      <c r="D159" s="27" t="s">
        <v>1238</v>
      </c>
      <c r="E159" s="27" t="s">
        <v>1237</v>
      </c>
      <c r="F159" s="27" t="s">
        <v>1236</v>
      </c>
      <c r="G159" s="27" t="s">
        <v>1235</v>
      </c>
      <c r="H159" s="27" t="s">
        <v>1234</v>
      </c>
      <c r="I159" s="27" t="s">
        <v>1233</v>
      </c>
      <c r="J159" s="27" t="s">
        <v>1232</v>
      </c>
      <c r="K159" s="27" t="s">
        <v>1244</v>
      </c>
      <c r="L159" s="27" t="s">
        <v>1051</v>
      </c>
      <c r="M159" s="27" t="s">
        <v>1230</v>
      </c>
      <c r="N159" s="27" t="s">
        <v>105</v>
      </c>
      <c r="O159" s="27">
        <v>1</v>
      </c>
      <c r="P159" s="27" t="s">
        <v>894</v>
      </c>
      <c r="Q159" s="27" t="s">
        <v>1229</v>
      </c>
      <c r="R159" s="27" t="s">
        <v>1228</v>
      </c>
      <c r="S159" s="27" t="s">
        <v>1053</v>
      </c>
      <c r="Y159" s="27" t="s">
        <v>1227</v>
      </c>
    </row>
    <row r="160" spans="1:25" ht="108" x14ac:dyDescent="0.25">
      <c r="A160" s="27" t="s">
        <v>1241</v>
      </c>
      <c r="B160" s="27" t="s">
        <v>1240</v>
      </c>
      <c r="C160" s="27" t="s">
        <v>1239</v>
      </c>
      <c r="D160" s="27" t="s">
        <v>1238</v>
      </c>
      <c r="E160" s="27" t="s">
        <v>1237</v>
      </c>
      <c r="F160" s="27" t="s">
        <v>1236</v>
      </c>
      <c r="G160" s="27" t="s">
        <v>1235</v>
      </c>
      <c r="H160" s="27" t="s">
        <v>1234</v>
      </c>
      <c r="I160" s="27" t="s">
        <v>1233</v>
      </c>
      <c r="J160" s="27" t="s">
        <v>1232</v>
      </c>
      <c r="K160" s="27" t="s">
        <v>1244</v>
      </c>
      <c r="L160" s="27" t="s">
        <v>1058</v>
      </c>
      <c r="M160" s="27" t="s">
        <v>1230</v>
      </c>
      <c r="N160" s="27" t="s">
        <v>105</v>
      </c>
      <c r="O160" s="27">
        <v>1</v>
      </c>
      <c r="P160" s="27" t="s">
        <v>894</v>
      </c>
      <c r="Q160" s="27" t="s">
        <v>1229</v>
      </c>
      <c r="R160" s="27" t="s">
        <v>1228</v>
      </c>
      <c r="S160" s="27" t="s">
        <v>1059</v>
      </c>
      <c r="Y160" s="27" t="s">
        <v>1227</v>
      </c>
    </row>
    <row r="161" spans="1:25" ht="108" x14ac:dyDescent="0.25">
      <c r="A161" s="27" t="s">
        <v>1241</v>
      </c>
      <c r="B161" s="27" t="s">
        <v>1240</v>
      </c>
      <c r="C161" s="27" t="s">
        <v>1239</v>
      </c>
      <c r="D161" s="27" t="s">
        <v>1238</v>
      </c>
      <c r="E161" s="27" t="s">
        <v>1237</v>
      </c>
      <c r="F161" s="27" t="s">
        <v>1236</v>
      </c>
      <c r="G161" s="27" t="s">
        <v>1235</v>
      </c>
      <c r="H161" s="27" t="s">
        <v>1234</v>
      </c>
      <c r="I161" s="27" t="s">
        <v>1233</v>
      </c>
      <c r="J161" s="27" t="s">
        <v>1232</v>
      </c>
      <c r="K161" s="27" t="s">
        <v>1244</v>
      </c>
      <c r="L161" s="27" t="s">
        <v>1064</v>
      </c>
      <c r="M161" s="27" t="s">
        <v>1230</v>
      </c>
      <c r="N161" s="27" t="s">
        <v>105</v>
      </c>
      <c r="O161" s="27">
        <v>1</v>
      </c>
      <c r="P161" s="27" t="s">
        <v>894</v>
      </c>
      <c r="Q161" s="27" t="s">
        <v>1229</v>
      </c>
      <c r="R161" s="27" t="s">
        <v>1228</v>
      </c>
      <c r="S161" s="27" t="s">
        <v>1065</v>
      </c>
      <c r="Y161" s="27" t="s">
        <v>1227</v>
      </c>
    </row>
    <row r="162" spans="1:25" ht="96" x14ac:dyDescent="0.25">
      <c r="A162" s="27" t="s">
        <v>1241</v>
      </c>
      <c r="B162" s="27" t="s">
        <v>1240</v>
      </c>
      <c r="C162" s="27" t="s">
        <v>1239</v>
      </c>
      <c r="D162" s="27" t="s">
        <v>1238</v>
      </c>
      <c r="E162" s="27" t="s">
        <v>1237</v>
      </c>
      <c r="F162" s="27" t="s">
        <v>1236</v>
      </c>
      <c r="G162" s="27" t="s">
        <v>1235</v>
      </c>
      <c r="H162" s="27" t="s">
        <v>1234</v>
      </c>
      <c r="I162" s="27" t="s">
        <v>1233</v>
      </c>
      <c r="J162" s="27" t="s">
        <v>1232</v>
      </c>
      <c r="K162" s="27" t="s">
        <v>1243</v>
      </c>
      <c r="L162" s="27" t="s">
        <v>1070</v>
      </c>
      <c r="M162" s="27" t="s">
        <v>1230</v>
      </c>
      <c r="N162" s="27" t="s">
        <v>105</v>
      </c>
      <c r="O162" s="27">
        <v>1</v>
      </c>
      <c r="P162" s="27" t="s">
        <v>1072</v>
      </c>
      <c r="Q162" s="27" t="s">
        <v>1229</v>
      </c>
      <c r="R162" s="27" t="s">
        <v>1228</v>
      </c>
      <c r="S162" s="27" t="s">
        <v>1073</v>
      </c>
      <c r="Y162" s="27" t="s">
        <v>1227</v>
      </c>
    </row>
    <row r="163" spans="1:25" ht="96" x14ac:dyDescent="0.25">
      <c r="A163" s="27" t="s">
        <v>1241</v>
      </c>
      <c r="B163" s="27" t="s">
        <v>1240</v>
      </c>
      <c r="C163" s="27" t="s">
        <v>1239</v>
      </c>
      <c r="D163" s="27" t="s">
        <v>1238</v>
      </c>
      <c r="E163" s="27" t="s">
        <v>1237</v>
      </c>
      <c r="F163" s="27" t="s">
        <v>1236</v>
      </c>
      <c r="G163" s="27" t="s">
        <v>1235</v>
      </c>
      <c r="H163" s="27" t="s">
        <v>1234</v>
      </c>
      <c r="I163" s="27" t="s">
        <v>1233</v>
      </c>
      <c r="J163" s="27" t="s">
        <v>1232</v>
      </c>
      <c r="K163" s="27" t="s">
        <v>1243</v>
      </c>
      <c r="L163" s="27" t="s">
        <v>1111</v>
      </c>
      <c r="M163" s="27" t="s">
        <v>1230</v>
      </c>
      <c r="N163" s="27" t="s">
        <v>105</v>
      </c>
      <c r="O163" s="27">
        <v>1</v>
      </c>
      <c r="P163" s="27" t="s">
        <v>1112</v>
      </c>
      <c r="Q163" s="27" t="s">
        <v>1229</v>
      </c>
      <c r="R163" s="27" t="s">
        <v>1228</v>
      </c>
      <c r="S163" s="27" t="s">
        <v>1113</v>
      </c>
      <c r="Y163" s="27" t="s">
        <v>1227</v>
      </c>
    </row>
    <row r="164" spans="1:25" ht="180" x14ac:dyDescent="0.25">
      <c r="A164" s="27" t="s">
        <v>1241</v>
      </c>
      <c r="B164" s="27" t="s">
        <v>1240</v>
      </c>
      <c r="C164" s="27" t="s">
        <v>1239</v>
      </c>
      <c r="D164" s="27" t="s">
        <v>1238</v>
      </c>
      <c r="E164" s="27" t="s">
        <v>1237</v>
      </c>
      <c r="F164" s="27" t="s">
        <v>1236</v>
      </c>
      <c r="G164" s="27" t="s">
        <v>1235</v>
      </c>
      <c r="H164" s="27" t="s">
        <v>1234</v>
      </c>
      <c r="I164" s="27" t="s">
        <v>1233</v>
      </c>
      <c r="J164" s="27" t="s">
        <v>1232</v>
      </c>
      <c r="K164" s="27" t="s">
        <v>1243</v>
      </c>
      <c r="L164" s="27" t="s">
        <v>1124</v>
      </c>
      <c r="M164" s="27" t="s">
        <v>1230</v>
      </c>
      <c r="N164" s="27" t="s">
        <v>105</v>
      </c>
      <c r="O164" s="27">
        <v>1</v>
      </c>
      <c r="P164" s="27" t="s">
        <v>1125</v>
      </c>
      <c r="Q164" s="27" t="s">
        <v>1229</v>
      </c>
      <c r="R164" s="27" t="s">
        <v>1228</v>
      </c>
      <c r="S164" s="27" t="s">
        <v>1126</v>
      </c>
      <c r="Y164" s="27" t="s">
        <v>1227</v>
      </c>
    </row>
    <row r="165" spans="1:25" ht="96" x14ac:dyDescent="0.25">
      <c r="A165" s="27" t="s">
        <v>1241</v>
      </c>
      <c r="B165" s="27" t="s">
        <v>1240</v>
      </c>
      <c r="C165" s="27" t="s">
        <v>1239</v>
      </c>
      <c r="D165" s="27" t="s">
        <v>1238</v>
      </c>
      <c r="E165" s="27" t="s">
        <v>1237</v>
      </c>
      <c r="F165" s="27" t="s">
        <v>1236</v>
      </c>
      <c r="G165" s="27" t="s">
        <v>1235</v>
      </c>
      <c r="H165" s="27" t="s">
        <v>1234</v>
      </c>
      <c r="I165" s="27" t="s">
        <v>1233</v>
      </c>
      <c r="J165" s="27" t="s">
        <v>1232</v>
      </c>
      <c r="K165" s="27" t="s">
        <v>1243</v>
      </c>
      <c r="L165" s="27" t="s">
        <v>1118</v>
      </c>
      <c r="M165" s="27" t="s">
        <v>1230</v>
      </c>
      <c r="N165" s="27" t="s">
        <v>105</v>
      </c>
      <c r="O165" s="27">
        <v>1</v>
      </c>
      <c r="P165" s="27" t="s">
        <v>1112</v>
      </c>
      <c r="Q165" s="27" t="s">
        <v>1229</v>
      </c>
      <c r="R165" s="27" t="s">
        <v>1228</v>
      </c>
      <c r="S165" s="27" t="s">
        <v>1119</v>
      </c>
      <c r="Y165" s="27" t="s">
        <v>1227</v>
      </c>
    </row>
    <row r="166" spans="1:25" ht="96" x14ac:dyDescent="0.25">
      <c r="A166" s="27" t="s">
        <v>1241</v>
      </c>
      <c r="B166" s="27" t="s">
        <v>1240</v>
      </c>
      <c r="C166" s="27" t="s">
        <v>1239</v>
      </c>
      <c r="D166" s="27" t="s">
        <v>1238</v>
      </c>
      <c r="E166" s="27" t="s">
        <v>1237</v>
      </c>
      <c r="F166" s="27" t="s">
        <v>1236</v>
      </c>
      <c r="G166" s="27" t="s">
        <v>1235</v>
      </c>
      <c r="H166" s="27" t="s">
        <v>1234</v>
      </c>
      <c r="I166" s="27" t="s">
        <v>1233</v>
      </c>
      <c r="J166" s="27" t="s">
        <v>1232</v>
      </c>
      <c r="K166" s="27" t="s">
        <v>1243</v>
      </c>
      <c r="L166" s="27" t="s">
        <v>1078</v>
      </c>
      <c r="M166" s="27" t="s">
        <v>1230</v>
      </c>
      <c r="N166" s="27" t="s">
        <v>105</v>
      </c>
      <c r="O166" s="27">
        <v>1</v>
      </c>
      <c r="P166" s="27" t="s">
        <v>1072</v>
      </c>
      <c r="Q166" s="27" t="s">
        <v>1229</v>
      </c>
      <c r="R166" s="27" t="s">
        <v>1228</v>
      </c>
      <c r="S166" s="27" t="s">
        <v>1079</v>
      </c>
      <c r="Y166" s="27" t="s">
        <v>1227</v>
      </c>
    </row>
    <row r="167" spans="1:25" ht="96" x14ac:dyDescent="0.25">
      <c r="A167" s="27" t="s">
        <v>1241</v>
      </c>
      <c r="B167" s="27" t="s">
        <v>1240</v>
      </c>
      <c r="C167" s="27" t="s">
        <v>1239</v>
      </c>
      <c r="D167" s="27" t="s">
        <v>1238</v>
      </c>
      <c r="E167" s="27" t="s">
        <v>1237</v>
      </c>
      <c r="F167" s="27" t="s">
        <v>1236</v>
      </c>
      <c r="G167" s="27" t="s">
        <v>1235</v>
      </c>
      <c r="H167" s="27" t="s">
        <v>1234</v>
      </c>
      <c r="I167" s="27" t="s">
        <v>1233</v>
      </c>
      <c r="J167" s="27" t="s">
        <v>1232</v>
      </c>
      <c r="K167" s="27" t="s">
        <v>1243</v>
      </c>
      <c r="L167" s="27" t="s">
        <v>1131</v>
      </c>
      <c r="M167" s="27" t="s">
        <v>1230</v>
      </c>
      <c r="N167" s="27" t="s">
        <v>105</v>
      </c>
      <c r="O167" s="27">
        <v>1</v>
      </c>
      <c r="P167" s="27" t="s">
        <v>1125</v>
      </c>
      <c r="Q167" s="27" t="s">
        <v>1229</v>
      </c>
      <c r="R167" s="27" t="s">
        <v>1228</v>
      </c>
      <c r="S167" s="27" t="s">
        <v>1132</v>
      </c>
      <c r="Y167" s="27" t="s">
        <v>1227</v>
      </c>
    </row>
    <row r="168" spans="1:25" ht="96" x14ac:dyDescent="0.25">
      <c r="A168" s="27" t="s">
        <v>1241</v>
      </c>
      <c r="B168" s="27" t="s">
        <v>1240</v>
      </c>
      <c r="C168" s="27" t="s">
        <v>1239</v>
      </c>
      <c r="D168" s="27" t="s">
        <v>1238</v>
      </c>
      <c r="E168" s="27" t="s">
        <v>1237</v>
      </c>
      <c r="F168" s="27" t="s">
        <v>1236</v>
      </c>
      <c r="G168" s="27" t="s">
        <v>1235</v>
      </c>
      <c r="H168" s="27" t="s">
        <v>1234</v>
      </c>
      <c r="I168" s="27" t="s">
        <v>1233</v>
      </c>
      <c r="J168" s="27" t="s">
        <v>1232</v>
      </c>
      <c r="K168" s="27" t="s">
        <v>1243</v>
      </c>
      <c r="L168" s="27" t="s">
        <v>1085</v>
      </c>
      <c r="M168" s="27" t="s">
        <v>1230</v>
      </c>
      <c r="N168" s="27" t="s">
        <v>105</v>
      </c>
      <c r="O168" s="27">
        <v>2</v>
      </c>
      <c r="P168" s="27" t="s">
        <v>1072</v>
      </c>
      <c r="Q168" s="27" t="s">
        <v>1229</v>
      </c>
      <c r="R168" s="27" t="s">
        <v>1228</v>
      </c>
      <c r="S168" s="27" t="s">
        <v>1086</v>
      </c>
      <c r="Y168" s="27" t="s">
        <v>1227</v>
      </c>
    </row>
    <row r="169" spans="1:25" ht="108" x14ac:dyDescent="0.25">
      <c r="A169" s="27" t="s">
        <v>1241</v>
      </c>
      <c r="B169" s="27" t="s">
        <v>1240</v>
      </c>
      <c r="C169" s="27" t="s">
        <v>1239</v>
      </c>
      <c r="D169" s="27" t="s">
        <v>1238</v>
      </c>
      <c r="E169" s="27" t="s">
        <v>1237</v>
      </c>
      <c r="F169" s="27" t="s">
        <v>1236</v>
      </c>
      <c r="G169" s="27" t="s">
        <v>1235</v>
      </c>
      <c r="H169" s="27" t="s">
        <v>1234</v>
      </c>
      <c r="I169" s="27" t="s">
        <v>1233</v>
      </c>
      <c r="J169" s="27" t="s">
        <v>1232</v>
      </c>
      <c r="K169" s="27" t="s">
        <v>1243</v>
      </c>
      <c r="L169" s="27" t="s">
        <v>1091</v>
      </c>
      <c r="M169" s="27" t="s">
        <v>1230</v>
      </c>
      <c r="N169" s="27" t="s">
        <v>105</v>
      </c>
      <c r="O169" s="27">
        <v>3</v>
      </c>
      <c r="P169" s="27" t="s">
        <v>1072</v>
      </c>
      <c r="Q169" s="27" t="s">
        <v>1229</v>
      </c>
      <c r="R169" s="27" t="s">
        <v>1228</v>
      </c>
      <c r="S169" s="27" t="s">
        <v>1092</v>
      </c>
      <c r="Y169" s="27" t="s">
        <v>1227</v>
      </c>
    </row>
    <row r="170" spans="1:25" ht="96" x14ac:dyDescent="0.25">
      <c r="A170" s="27" t="s">
        <v>1241</v>
      </c>
      <c r="B170" s="27" t="s">
        <v>1240</v>
      </c>
      <c r="C170" s="27" t="s">
        <v>1239</v>
      </c>
      <c r="D170" s="27" t="s">
        <v>1238</v>
      </c>
      <c r="E170" s="27" t="s">
        <v>1237</v>
      </c>
      <c r="F170" s="27" t="s">
        <v>1236</v>
      </c>
      <c r="G170" s="27" t="s">
        <v>1235</v>
      </c>
      <c r="H170" s="27" t="s">
        <v>1234</v>
      </c>
      <c r="I170" s="27" t="s">
        <v>1233</v>
      </c>
      <c r="J170" s="27" t="s">
        <v>1232</v>
      </c>
      <c r="K170" s="27" t="s">
        <v>1243</v>
      </c>
      <c r="L170" s="27" t="s">
        <v>1097</v>
      </c>
      <c r="M170" s="27" t="s">
        <v>1230</v>
      </c>
      <c r="N170" s="27" t="s">
        <v>105</v>
      </c>
      <c r="O170" s="27">
        <v>3</v>
      </c>
      <c r="P170" s="27" t="s">
        <v>1072</v>
      </c>
      <c r="Q170" s="27" t="s">
        <v>1229</v>
      </c>
      <c r="R170" s="27" t="s">
        <v>1228</v>
      </c>
      <c r="S170" s="27" t="s">
        <v>1098</v>
      </c>
      <c r="Y170" s="27" t="s">
        <v>1227</v>
      </c>
    </row>
    <row r="171" spans="1:25" ht="108" x14ac:dyDescent="0.25">
      <c r="A171" s="27" t="s">
        <v>1241</v>
      </c>
      <c r="B171" s="27" t="s">
        <v>1240</v>
      </c>
      <c r="C171" s="27" t="s">
        <v>1239</v>
      </c>
      <c r="D171" s="27" t="s">
        <v>1238</v>
      </c>
      <c r="E171" s="27" t="s">
        <v>1237</v>
      </c>
      <c r="F171" s="27" t="s">
        <v>1236</v>
      </c>
      <c r="G171" s="27" t="s">
        <v>1235</v>
      </c>
      <c r="H171" s="27" t="s">
        <v>1234</v>
      </c>
      <c r="I171" s="27" t="s">
        <v>1233</v>
      </c>
      <c r="J171" s="27" t="s">
        <v>1232</v>
      </c>
      <c r="K171" s="27" t="s">
        <v>1243</v>
      </c>
      <c r="L171" s="27" t="s">
        <v>1104</v>
      </c>
      <c r="M171" s="27" t="s">
        <v>1230</v>
      </c>
      <c r="N171" s="27" t="s">
        <v>105</v>
      </c>
      <c r="O171" s="27">
        <v>3</v>
      </c>
      <c r="P171" s="27" t="s">
        <v>1072</v>
      </c>
      <c r="Q171" s="27" t="s">
        <v>1229</v>
      </c>
      <c r="R171" s="27" t="s">
        <v>1228</v>
      </c>
      <c r="S171" s="27" t="s">
        <v>1105</v>
      </c>
      <c r="Y171" s="27" t="s">
        <v>1227</v>
      </c>
    </row>
    <row r="172" spans="1:25" ht="96" x14ac:dyDescent="0.25">
      <c r="A172" s="27" t="s">
        <v>1241</v>
      </c>
      <c r="B172" s="27" t="s">
        <v>1240</v>
      </c>
      <c r="C172" s="27" t="s">
        <v>1239</v>
      </c>
      <c r="D172" s="27" t="s">
        <v>1238</v>
      </c>
      <c r="E172" s="27" t="s">
        <v>1237</v>
      </c>
      <c r="F172" s="27" t="s">
        <v>1236</v>
      </c>
      <c r="G172" s="27" t="s">
        <v>1235</v>
      </c>
      <c r="H172" s="27" t="s">
        <v>1234</v>
      </c>
      <c r="I172" s="27" t="s">
        <v>1233</v>
      </c>
      <c r="J172" s="27" t="s">
        <v>1232</v>
      </c>
      <c r="K172" s="27" t="s">
        <v>1242</v>
      </c>
      <c r="L172" s="27" t="s">
        <v>1138</v>
      </c>
      <c r="M172" s="27" t="s">
        <v>1230</v>
      </c>
      <c r="N172" s="27" t="s">
        <v>105</v>
      </c>
      <c r="O172" s="27">
        <v>1</v>
      </c>
      <c r="P172" s="27" t="s">
        <v>1140</v>
      </c>
      <c r="Q172" s="27" t="s">
        <v>1229</v>
      </c>
      <c r="R172" s="27" t="s">
        <v>1228</v>
      </c>
      <c r="S172" s="27" t="s">
        <v>1141</v>
      </c>
      <c r="Y172" s="27" t="s">
        <v>1227</v>
      </c>
    </row>
    <row r="173" spans="1:25" ht="96" x14ac:dyDescent="0.25">
      <c r="A173" s="27" t="s">
        <v>1241</v>
      </c>
      <c r="B173" s="27" t="s">
        <v>1240</v>
      </c>
      <c r="C173" s="27" t="s">
        <v>1239</v>
      </c>
      <c r="D173" s="27" t="s">
        <v>1238</v>
      </c>
      <c r="E173" s="27" t="s">
        <v>1237</v>
      </c>
      <c r="F173" s="27" t="s">
        <v>1236</v>
      </c>
      <c r="G173" s="27" t="s">
        <v>1235</v>
      </c>
      <c r="H173" s="27" t="s">
        <v>1234</v>
      </c>
      <c r="I173" s="27" t="s">
        <v>1233</v>
      </c>
      <c r="J173" s="27" t="s">
        <v>1232</v>
      </c>
      <c r="K173" s="27" t="s">
        <v>1242</v>
      </c>
      <c r="L173" s="27" t="s">
        <v>1146</v>
      </c>
      <c r="M173" s="27" t="s">
        <v>1230</v>
      </c>
      <c r="N173" s="27" t="s">
        <v>105</v>
      </c>
      <c r="O173" s="27">
        <v>1</v>
      </c>
      <c r="P173" s="27" t="s">
        <v>1140</v>
      </c>
      <c r="Q173" s="27" t="s">
        <v>1229</v>
      </c>
      <c r="R173" s="27" t="s">
        <v>1228</v>
      </c>
      <c r="S173" s="27" t="s">
        <v>1147</v>
      </c>
      <c r="Y173" s="27" t="s">
        <v>1227</v>
      </c>
    </row>
    <row r="174" spans="1:25" ht="96" x14ac:dyDescent="0.25">
      <c r="A174" s="27" t="s">
        <v>1241</v>
      </c>
      <c r="B174" s="27" t="s">
        <v>1240</v>
      </c>
      <c r="C174" s="27" t="s">
        <v>1239</v>
      </c>
      <c r="D174" s="27" t="s">
        <v>1238</v>
      </c>
      <c r="E174" s="27" t="s">
        <v>1237</v>
      </c>
      <c r="F174" s="27" t="s">
        <v>1236</v>
      </c>
      <c r="G174" s="27" t="s">
        <v>1235</v>
      </c>
      <c r="H174" s="27" t="s">
        <v>1234</v>
      </c>
      <c r="I174" s="27" t="s">
        <v>1233</v>
      </c>
      <c r="J174" s="27" t="s">
        <v>1232</v>
      </c>
      <c r="K174" s="27" t="s">
        <v>1242</v>
      </c>
      <c r="L174" s="27" t="s">
        <v>1152</v>
      </c>
      <c r="M174" s="27" t="s">
        <v>1230</v>
      </c>
      <c r="N174" s="27" t="s">
        <v>105</v>
      </c>
      <c r="O174" s="27">
        <v>1</v>
      </c>
      <c r="P174" s="27" t="s">
        <v>1140</v>
      </c>
      <c r="Q174" s="27" t="s">
        <v>1229</v>
      </c>
      <c r="R174" s="27" t="s">
        <v>1228</v>
      </c>
      <c r="S174" s="27" t="s">
        <v>1153</v>
      </c>
      <c r="Y174" s="27" t="s">
        <v>1227</v>
      </c>
    </row>
    <row r="175" spans="1:25" ht="96" x14ac:dyDescent="0.25">
      <c r="A175" s="27" t="s">
        <v>1241</v>
      </c>
      <c r="B175" s="27" t="s">
        <v>1240</v>
      </c>
      <c r="C175" s="27" t="s">
        <v>1239</v>
      </c>
      <c r="D175" s="27" t="s">
        <v>1238</v>
      </c>
      <c r="E175" s="27" t="s">
        <v>1237</v>
      </c>
      <c r="F175" s="27" t="s">
        <v>1236</v>
      </c>
      <c r="G175" s="27" t="s">
        <v>1235</v>
      </c>
      <c r="H175" s="27" t="s">
        <v>1234</v>
      </c>
      <c r="I175" s="27" t="s">
        <v>1233</v>
      </c>
      <c r="J175" s="27" t="s">
        <v>1232</v>
      </c>
      <c r="K175" s="27" t="s">
        <v>1242</v>
      </c>
      <c r="L175" s="27" t="s">
        <v>1158</v>
      </c>
      <c r="M175" s="27" t="s">
        <v>1230</v>
      </c>
      <c r="N175" s="27" t="s">
        <v>105</v>
      </c>
      <c r="O175" s="27">
        <v>1</v>
      </c>
      <c r="P175" s="27" t="s">
        <v>1159</v>
      </c>
      <c r="Q175" s="27" t="s">
        <v>1229</v>
      </c>
      <c r="R175" s="27" t="s">
        <v>1228</v>
      </c>
      <c r="S175" s="27" t="s">
        <v>1160</v>
      </c>
      <c r="Y175" s="27" t="s">
        <v>1227</v>
      </c>
    </row>
    <row r="176" spans="1:25" ht="132" x14ac:dyDescent="0.25">
      <c r="A176" s="27" t="s">
        <v>1241</v>
      </c>
      <c r="B176" s="27" t="s">
        <v>1240</v>
      </c>
      <c r="C176" s="27" t="s">
        <v>1239</v>
      </c>
      <c r="D176" s="27" t="s">
        <v>1238</v>
      </c>
      <c r="E176" s="27" t="s">
        <v>1237</v>
      </c>
      <c r="F176" s="27" t="s">
        <v>1236</v>
      </c>
      <c r="G176" s="27" t="s">
        <v>1235</v>
      </c>
      <c r="H176" s="27" t="s">
        <v>1234</v>
      </c>
      <c r="I176" s="27" t="s">
        <v>1233</v>
      </c>
      <c r="J176" s="27" t="s">
        <v>1232</v>
      </c>
      <c r="K176" s="27" t="s">
        <v>1242</v>
      </c>
      <c r="L176" s="27" t="s">
        <v>1165</v>
      </c>
      <c r="M176" s="27" t="s">
        <v>1230</v>
      </c>
      <c r="N176" s="27" t="s">
        <v>105</v>
      </c>
      <c r="O176" s="27">
        <v>1</v>
      </c>
      <c r="P176" s="27" t="s">
        <v>1166</v>
      </c>
      <c r="Q176" s="27" t="s">
        <v>1229</v>
      </c>
      <c r="R176" s="27" t="s">
        <v>1228</v>
      </c>
      <c r="S176" s="27" t="s">
        <v>1167</v>
      </c>
      <c r="Y176" s="27" t="s">
        <v>1227</v>
      </c>
    </row>
    <row r="177" spans="1:25" ht="96" x14ac:dyDescent="0.25">
      <c r="A177" s="27" t="s">
        <v>1241</v>
      </c>
      <c r="B177" s="27" t="s">
        <v>1240</v>
      </c>
      <c r="C177" s="27" t="s">
        <v>1239</v>
      </c>
      <c r="D177" s="27" t="s">
        <v>1238</v>
      </c>
      <c r="E177" s="27" t="s">
        <v>1237</v>
      </c>
      <c r="F177" s="27" t="s">
        <v>1236</v>
      </c>
      <c r="G177" s="27" t="s">
        <v>1235</v>
      </c>
      <c r="H177" s="27" t="s">
        <v>1234</v>
      </c>
      <c r="I177" s="27" t="s">
        <v>1233</v>
      </c>
      <c r="J177" s="27" t="s">
        <v>1232</v>
      </c>
      <c r="K177" s="27" t="s">
        <v>1242</v>
      </c>
      <c r="L177" s="27" t="s">
        <v>1172</v>
      </c>
      <c r="M177" s="27" t="s">
        <v>1230</v>
      </c>
      <c r="N177" s="27" t="s">
        <v>105</v>
      </c>
      <c r="O177" s="27">
        <v>1</v>
      </c>
      <c r="P177" s="27" t="s">
        <v>1173</v>
      </c>
      <c r="Q177" s="27" t="s">
        <v>1229</v>
      </c>
      <c r="R177" s="27" t="s">
        <v>1228</v>
      </c>
      <c r="S177" s="27" t="s">
        <v>1174</v>
      </c>
      <c r="Y177" s="27" t="s">
        <v>1227</v>
      </c>
    </row>
    <row r="178" spans="1:25" ht="96" x14ac:dyDescent="0.25">
      <c r="A178" s="27" t="s">
        <v>1241</v>
      </c>
      <c r="B178" s="27" t="s">
        <v>1240</v>
      </c>
      <c r="C178" s="27" t="s">
        <v>1239</v>
      </c>
      <c r="D178" s="27" t="s">
        <v>1238</v>
      </c>
      <c r="E178" s="27" t="s">
        <v>1237</v>
      </c>
      <c r="F178" s="27" t="s">
        <v>1236</v>
      </c>
      <c r="G178" s="27" t="s">
        <v>1235</v>
      </c>
      <c r="H178" s="27" t="s">
        <v>1234</v>
      </c>
      <c r="I178" s="27" t="s">
        <v>1233</v>
      </c>
      <c r="J178" s="27" t="s">
        <v>1232</v>
      </c>
      <c r="K178" s="27" t="s">
        <v>1242</v>
      </c>
      <c r="L178" s="27" t="s">
        <v>1179</v>
      </c>
      <c r="M178" s="27" t="s">
        <v>1230</v>
      </c>
      <c r="N178" s="27" t="s">
        <v>105</v>
      </c>
      <c r="O178" s="27">
        <v>1</v>
      </c>
      <c r="P178" s="27" t="s">
        <v>1180</v>
      </c>
      <c r="Q178" s="27" t="s">
        <v>1229</v>
      </c>
      <c r="R178" s="27" t="s">
        <v>1228</v>
      </c>
      <c r="S178" s="27" t="s">
        <v>1181</v>
      </c>
      <c r="Y178" s="27" t="s">
        <v>1227</v>
      </c>
    </row>
    <row r="179" spans="1:25" ht="96" x14ac:dyDescent="0.25">
      <c r="A179" s="27" t="s">
        <v>1241</v>
      </c>
      <c r="B179" s="27" t="s">
        <v>1240</v>
      </c>
      <c r="C179" s="27" t="s">
        <v>1239</v>
      </c>
      <c r="D179" s="27" t="s">
        <v>1238</v>
      </c>
      <c r="E179" s="27" t="s">
        <v>1237</v>
      </c>
      <c r="F179" s="27" t="s">
        <v>1236</v>
      </c>
      <c r="G179" s="27" t="s">
        <v>1235</v>
      </c>
      <c r="H179" s="27" t="s">
        <v>1234</v>
      </c>
      <c r="I179" s="27" t="s">
        <v>1233</v>
      </c>
      <c r="J179" s="27" t="s">
        <v>1232</v>
      </c>
      <c r="K179" s="27" t="s">
        <v>1231</v>
      </c>
      <c r="L179" s="27" t="s">
        <v>1186</v>
      </c>
      <c r="M179" s="27" t="s">
        <v>1230</v>
      </c>
      <c r="N179" s="27" t="s">
        <v>105</v>
      </c>
      <c r="O179" s="27">
        <v>1</v>
      </c>
      <c r="P179" s="27" t="s">
        <v>1188</v>
      </c>
      <c r="Q179" s="27" t="s">
        <v>1229</v>
      </c>
      <c r="R179" s="27" t="s">
        <v>1228</v>
      </c>
      <c r="S179" s="27" t="s">
        <v>1189</v>
      </c>
      <c r="Y179" s="27" t="s">
        <v>1227</v>
      </c>
    </row>
    <row r="180" spans="1:25" ht="96" x14ac:dyDescent="0.25">
      <c r="A180" s="27" t="s">
        <v>1241</v>
      </c>
      <c r="B180" s="27" t="s">
        <v>1240</v>
      </c>
      <c r="C180" s="27" t="s">
        <v>1239</v>
      </c>
      <c r="D180" s="27" t="s">
        <v>1238</v>
      </c>
      <c r="E180" s="27" t="s">
        <v>1237</v>
      </c>
      <c r="F180" s="27" t="s">
        <v>1236</v>
      </c>
      <c r="G180" s="27" t="s">
        <v>1235</v>
      </c>
      <c r="H180" s="27" t="s">
        <v>1234</v>
      </c>
      <c r="I180" s="27" t="s">
        <v>1233</v>
      </c>
      <c r="J180" s="27" t="s">
        <v>1232</v>
      </c>
      <c r="K180" s="27" t="s">
        <v>1231</v>
      </c>
      <c r="L180" s="27" t="s">
        <v>1194</v>
      </c>
      <c r="M180" s="27" t="s">
        <v>1230</v>
      </c>
      <c r="N180" s="27" t="s">
        <v>105</v>
      </c>
      <c r="O180" s="27">
        <v>1</v>
      </c>
      <c r="P180" s="27" t="s">
        <v>1188</v>
      </c>
      <c r="Q180" s="27" t="s">
        <v>1229</v>
      </c>
      <c r="R180" s="27" t="s">
        <v>1228</v>
      </c>
      <c r="S180" s="27" t="s">
        <v>1195</v>
      </c>
      <c r="Y180" s="27" t="s">
        <v>1227</v>
      </c>
    </row>
    <row r="181" spans="1:25" ht="132" x14ac:dyDescent="0.25">
      <c r="A181" s="27" t="s">
        <v>1241</v>
      </c>
      <c r="B181" s="27" t="s">
        <v>1240</v>
      </c>
      <c r="C181" s="27" t="s">
        <v>1239</v>
      </c>
      <c r="D181" s="27" t="s">
        <v>1238</v>
      </c>
      <c r="E181" s="27" t="s">
        <v>1237</v>
      </c>
      <c r="F181" s="27" t="s">
        <v>1236</v>
      </c>
      <c r="G181" s="27" t="s">
        <v>1235</v>
      </c>
      <c r="H181" s="27" t="s">
        <v>1234</v>
      </c>
      <c r="I181" s="27" t="s">
        <v>1233</v>
      </c>
      <c r="J181" s="27" t="s">
        <v>1232</v>
      </c>
      <c r="K181" s="27" t="s">
        <v>1231</v>
      </c>
      <c r="L181" s="27" t="s">
        <v>1200</v>
      </c>
      <c r="M181" s="27" t="s">
        <v>1230</v>
      </c>
      <c r="N181" s="27" t="s">
        <v>105</v>
      </c>
      <c r="O181" s="27">
        <v>1</v>
      </c>
      <c r="P181" s="27" t="s">
        <v>1188</v>
      </c>
      <c r="Q181" s="27" t="s">
        <v>1229</v>
      </c>
      <c r="R181" s="27" t="s">
        <v>1228</v>
      </c>
      <c r="S181" s="27" t="s">
        <v>1201</v>
      </c>
      <c r="Y181" s="27" t="s">
        <v>1227</v>
      </c>
    </row>
    <row r="182" spans="1:25" ht="96" x14ac:dyDescent="0.25">
      <c r="A182" s="27" t="s">
        <v>1241</v>
      </c>
      <c r="B182" s="27" t="s">
        <v>1240</v>
      </c>
      <c r="C182" s="27" t="s">
        <v>1239</v>
      </c>
      <c r="D182" s="27" t="s">
        <v>1238</v>
      </c>
      <c r="E182" s="27" t="s">
        <v>1237</v>
      </c>
      <c r="F182" s="27" t="s">
        <v>1236</v>
      </c>
      <c r="G182" s="27" t="s">
        <v>1235</v>
      </c>
      <c r="H182" s="27" t="s">
        <v>1234</v>
      </c>
      <c r="I182" s="27" t="s">
        <v>1233</v>
      </c>
      <c r="J182" s="27" t="s">
        <v>1232</v>
      </c>
      <c r="K182" s="27" t="s">
        <v>1231</v>
      </c>
      <c r="L182" s="27" t="s">
        <v>1206</v>
      </c>
      <c r="M182" s="27" t="s">
        <v>1230</v>
      </c>
      <c r="N182" s="27" t="s">
        <v>105</v>
      </c>
      <c r="O182" s="27">
        <v>1</v>
      </c>
      <c r="P182" s="27" t="s">
        <v>1188</v>
      </c>
      <c r="Q182" s="27" t="s">
        <v>1229</v>
      </c>
      <c r="R182" s="27" t="s">
        <v>1228</v>
      </c>
      <c r="S182" s="27" t="s">
        <v>1207</v>
      </c>
      <c r="Y182" s="27" t="s">
        <v>1227</v>
      </c>
    </row>
    <row r="183" spans="1:25" ht="96" x14ac:dyDescent="0.25">
      <c r="A183" s="27" t="s">
        <v>1241</v>
      </c>
      <c r="B183" s="27" t="s">
        <v>1240</v>
      </c>
      <c r="C183" s="27" t="s">
        <v>1239</v>
      </c>
      <c r="D183" s="27" t="s">
        <v>1238</v>
      </c>
      <c r="E183" s="27" t="s">
        <v>1237</v>
      </c>
      <c r="F183" s="27" t="s">
        <v>1236</v>
      </c>
      <c r="G183" s="27" t="s">
        <v>1235</v>
      </c>
      <c r="H183" s="27" t="s">
        <v>1234</v>
      </c>
      <c r="I183" s="27" t="s">
        <v>1233</v>
      </c>
      <c r="J183" s="27" t="s">
        <v>1232</v>
      </c>
      <c r="K183" s="27" t="s">
        <v>1231</v>
      </c>
      <c r="L183" s="27" t="s">
        <v>1213</v>
      </c>
      <c r="M183" s="27" t="s">
        <v>1230</v>
      </c>
      <c r="N183" s="27" t="s">
        <v>105</v>
      </c>
      <c r="O183" s="27">
        <v>1</v>
      </c>
      <c r="P183" s="27" t="s">
        <v>1188</v>
      </c>
      <c r="Q183" s="27" t="s">
        <v>1229</v>
      </c>
      <c r="R183" s="27" t="s">
        <v>1228</v>
      </c>
      <c r="S183" s="27" t="s">
        <v>1214</v>
      </c>
      <c r="Y183" s="27" t="s">
        <v>1227</v>
      </c>
    </row>
    <row r="184" spans="1:25" ht="96" x14ac:dyDescent="0.25">
      <c r="A184" s="27" t="s">
        <v>1241</v>
      </c>
      <c r="B184" s="27" t="s">
        <v>1240</v>
      </c>
      <c r="C184" s="27" t="s">
        <v>1239</v>
      </c>
      <c r="D184" s="27" t="s">
        <v>1238</v>
      </c>
      <c r="E184" s="27" t="s">
        <v>1237</v>
      </c>
      <c r="F184" s="27" t="s">
        <v>1236</v>
      </c>
      <c r="G184" s="27" t="s">
        <v>1235</v>
      </c>
      <c r="H184" s="27" t="s">
        <v>1234</v>
      </c>
      <c r="I184" s="27" t="s">
        <v>1233</v>
      </c>
      <c r="J184" s="27" t="s">
        <v>1232</v>
      </c>
      <c r="K184" s="27" t="s">
        <v>1231</v>
      </c>
      <c r="L184" s="27" t="s">
        <v>1219</v>
      </c>
      <c r="M184" s="27" t="s">
        <v>1230</v>
      </c>
      <c r="N184" s="27" t="s">
        <v>105</v>
      </c>
      <c r="O184" s="27">
        <v>1</v>
      </c>
      <c r="P184" s="27" t="s">
        <v>1188</v>
      </c>
      <c r="Q184" s="27" t="s">
        <v>1229</v>
      </c>
      <c r="R184" s="27" t="s">
        <v>1228</v>
      </c>
      <c r="S184" s="27" t="s">
        <v>1220</v>
      </c>
      <c r="Y184" s="27" t="s">
        <v>1227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26D3F258121B479D558DA8A2F7B2E7" ma:contentTypeVersion="10" ma:contentTypeDescription="Create a new document." ma:contentTypeScope="" ma:versionID="a1cd919f1ff705f569096999b99624b2">
  <xsd:schema xmlns:xsd="http://www.w3.org/2001/XMLSchema" xmlns:xs="http://www.w3.org/2001/XMLSchema" xmlns:p="http://schemas.microsoft.com/office/2006/metadata/properties" xmlns:ns1="http://schemas.microsoft.com/sharepoint/v3" xmlns:ns2="ef7f8474-c9fe-43ce-b4ab-759a09cae22f" xmlns:ns3="767c4a38-3329-402b-acf6-e2384bc28dab" xmlns:ns4="72dd2e75-174a-43e0-8352-606d00b5bb1a" targetNamespace="http://schemas.microsoft.com/office/2006/metadata/properties" ma:root="true" ma:fieldsID="fbc3b0f601f0a8c7a51b9714221710f1" ns1:_="" ns2:_="" ns3:_="" ns4:_="">
    <xsd:import namespace="http://schemas.microsoft.com/sharepoint/v3"/>
    <xsd:import namespace="ef7f8474-c9fe-43ce-b4ab-759a09cae22f"/>
    <xsd:import namespace="767c4a38-3329-402b-acf6-e2384bc28dab"/>
    <xsd:import namespace="72dd2e75-174a-43e0-8352-606d00b5bb1a"/>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7f8474-c9fe-43ce-b4ab-759a09cae2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7c4a38-3329-402b-acf6-e2384bc28dab" elementFormDefault="qualified">
    <xsd:import namespace="http://schemas.microsoft.com/office/2006/documentManagement/types"/>
    <xsd:import namespace="http://schemas.microsoft.com/office/infopath/2007/PartnerControls"/>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2dd2e75-174a-43e0-8352-606d00b5bb1a"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A74B11-8287-4FFE-981D-78FB5688BA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f7f8474-c9fe-43ce-b4ab-759a09cae22f"/>
    <ds:schemaRef ds:uri="767c4a38-3329-402b-acf6-e2384bc28dab"/>
    <ds:schemaRef ds:uri="72dd2e75-174a-43e0-8352-606d00b5b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2F3A16-D522-490C-80B5-917C6CD41F96}">
  <ds:schemaRefs>
    <ds:schemaRef ds:uri="http://purl.org/dc/elements/1.1/"/>
    <ds:schemaRef ds:uri="http://schemas.microsoft.com/office/2006/metadata/properties"/>
    <ds:schemaRef ds:uri="http://schemas.microsoft.com/sharepoint/v3"/>
    <ds:schemaRef ds:uri="http://purl.org/dc/terms/"/>
    <ds:schemaRef ds:uri="72dd2e75-174a-43e0-8352-606d00b5bb1a"/>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767c4a38-3329-402b-acf6-e2384bc28dab"/>
    <ds:schemaRef ds:uri="ef7f8474-c9fe-43ce-b4ab-759a09cae22f"/>
    <ds:schemaRef ds:uri="http://www.w3.org/XML/1998/namespace"/>
  </ds:schemaRefs>
</ds:datastoreItem>
</file>

<file path=customXml/itemProps3.xml><?xml version="1.0" encoding="utf-8"?>
<ds:datastoreItem xmlns:ds="http://schemas.openxmlformats.org/officeDocument/2006/customXml" ds:itemID="{B65CE88F-BE41-4283-82CF-D532677A9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Introduction and Key</vt:lpstr>
      <vt:lpstr>Requirements - Infrastructure</vt:lpstr>
      <vt:lpstr>Domain Averages</vt:lpstr>
      <vt:lpstr>Interviewees</vt:lpstr>
      <vt:lpstr>Sample Sets</vt:lpstr>
      <vt:lpstr>Revisions</vt:lpstr>
      <vt:lpstr>Requirements_Template</vt:lpstr>
      <vt:lpstr>Requirements-Formulas</vt:lpstr>
      <vt:lpstr>assessment_report_column</vt:lpstr>
      <vt:lpstr>illustrative_procedures</vt:lpstr>
      <vt:lpstr>Domain Names</vt:lpstr>
      <vt:lpstr>Values</vt:lpstr>
      <vt:lpstr>Requirements_Template!_FilterDatabase</vt:lpstr>
      <vt:lpstr>'Requirements-Formulas'!_FilterDatabase</vt:lpstr>
      <vt:lpstr>IntervieweeName</vt:lpstr>
      <vt:lpstr>IntervieweeTitle</vt:lpstr>
      <vt:lpstr>MaturityRating</vt:lpstr>
      <vt:lpstr>Requirements_Template!MaturityRating2</vt:lpstr>
      <vt:lpstr>MaturityRating2</vt:lpstr>
      <vt:lpstr>RequestStatus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Horton</dc:creator>
  <cp:lastModifiedBy>Frank Simorjay</cp:lastModifiedBy>
  <dcterms:created xsi:type="dcterms:W3CDTF">2016-08-25T20:50:07Z</dcterms:created>
  <dcterms:modified xsi:type="dcterms:W3CDTF">2018-01-19T00:23:19Z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0x010100BF26D3F258121B479D558DA8A2F7B2E7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By">
    <vt:lpwstr>kalook@microsoft.com</vt:lpwstr>
  </property>
  <property fmtid="{D5CDD505-2E9C-101B-9397-08002B2CF9AE}" pid="7" name="MSIP_Label_f42aa342-8706-4288-bd11-ebb85995028c_SetDate">
    <vt:lpwstr>2017-06-01T14:02:30.7809482-07:00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